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4/PHD/FINAL SUBMISSION/DATA/ColourTime/7 weeks/"/>
    </mc:Choice>
  </mc:AlternateContent>
  <xr:revisionPtr revIDLastSave="683" documentId="8_{F3664DD4-B702-4908-B632-E63A09D03541}" xr6:coauthVersionLast="47" xr6:coauthVersionMax="47" xr10:uidLastSave="{BD27EF2C-2683-4744-8B7F-419B14D4BAC2}"/>
  <bookViews>
    <workbookView xWindow="28680" yWindow="-120" windowWidth="29040" windowHeight="15840" xr2:uid="{990E87DE-D9B6-409D-9EE0-E6B0531D9052}"/>
  </bookViews>
  <sheets>
    <sheet name="README" sheetId="26" r:id="rId1"/>
    <sheet name="2biii" sheetId="23" r:id="rId2"/>
    <sheet name="4biii" sheetId="8" r:id="rId3"/>
    <sheet name="9biii(1)" sheetId="9" r:id="rId4"/>
    <sheet name="17biii" sheetId="10" r:id="rId5"/>
    <sheet name="b_avgSD" sheetId="11" r:id="rId6"/>
    <sheet name="4ciii" sheetId="12" r:id="rId7"/>
    <sheet name="7ciii" sheetId="13" r:id="rId8"/>
    <sheet name="11ciii" sheetId="14" r:id="rId9"/>
    <sheet name="13ciii" sheetId="24" r:id="rId10"/>
    <sheet name="c_avgSD" sheetId="15" r:id="rId11"/>
    <sheet name="1aiii" sheetId="17" r:id="rId12"/>
    <sheet name="6aiii" sheetId="18" r:id="rId13"/>
    <sheet name="8aiii" sheetId="25" r:id="rId14"/>
    <sheet name="12aiii" sheetId="21" r:id="rId15"/>
    <sheet name="a_avgSD" sheetId="22" r:id="rId16"/>
    <sheet name="Figures" sheetId="16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22" l="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B40" i="22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B41" i="22"/>
  <c r="C41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B42" i="22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B43" i="22"/>
  <c r="C43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B44" i="22"/>
  <c r="C44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B45" i="22"/>
  <c r="C45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B46" i="22"/>
  <c r="C46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B47" i="22"/>
  <c r="C47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B48" i="22"/>
  <c r="C48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B49" i="22"/>
  <c r="C49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B50" i="22"/>
  <c r="C50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B51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B52" i="22"/>
  <c r="C52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B53" i="22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B54" i="22"/>
  <c r="C54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B55" i="22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B56" i="22"/>
  <c r="C56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B57" i="22"/>
  <c r="C57" i="22"/>
  <c r="D57" i="22"/>
  <c r="E57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R57" i="22"/>
  <c r="S57" i="22"/>
  <c r="T57" i="22"/>
  <c r="B58" i="22"/>
  <c r="C58" i="22"/>
  <c r="D58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B59" i="22"/>
  <c r="C59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B60" i="22"/>
  <c r="C60" i="22"/>
  <c r="D60" i="22"/>
  <c r="E60" i="22"/>
  <c r="F60" i="22"/>
  <c r="G60" i="22"/>
  <c r="H60" i="22"/>
  <c r="I60" i="22"/>
  <c r="J60" i="22"/>
  <c r="K60" i="22"/>
  <c r="L60" i="22"/>
  <c r="M60" i="22"/>
  <c r="N60" i="22"/>
  <c r="O60" i="22"/>
  <c r="P60" i="22"/>
  <c r="Q60" i="22"/>
  <c r="R60" i="22"/>
  <c r="S60" i="22"/>
  <c r="T60" i="22"/>
  <c r="B61" i="22"/>
  <c r="C61" i="22"/>
  <c r="D61" i="22"/>
  <c r="E61" i="22"/>
  <c r="F61" i="22"/>
  <c r="G61" i="22"/>
  <c r="H61" i="22"/>
  <c r="I61" i="22"/>
  <c r="J61" i="22"/>
  <c r="K61" i="22"/>
  <c r="L61" i="22"/>
  <c r="M61" i="22"/>
  <c r="N61" i="22"/>
  <c r="O61" i="22"/>
  <c r="P61" i="22"/>
  <c r="Q61" i="22"/>
  <c r="R61" i="22"/>
  <c r="S61" i="22"/>
  <c r="T61" i="22"/>
  <c r="B62" i="22"/>
  <c r="C62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B63" i="22"/>
  <c r="C63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B64" i="22"/>
  <c r="C64" i="22"/>
  <c r="D64" i="22"/>
  <c r="E64" i="22"/>
  <c r="F64" i="22"/>
  <c r="G64" i="22"/>
  <c r="H64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B65" i="22"/>
  <c r="C65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B66" i="22"/>
  <c r="C66" i="22"/>
  <c r="D66" i="22"/>
  <c r="E66" i="22"/>
  <c r="F66" i="22"/>
  <c r="G66" i="22"/>
  <c r="H66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B67" i="22"/>
  <c r="C67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B68" i="22"/>
  <c r="C68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B69" i="22"/>
  <c r="C69" i="22"/>
  <c r="D69" i="22"/>
  <c r="E69" i="22"/>
  <c r="F69" i="22"/>
  <c r="G69" i="22"/>
  <c r="H69" i="22"/>
  <c r="I69" i="22"/>
  <c r="J69" i="22"/>
  <c r="K69" i="22"/>
  <c r="L69" i="22"/>
  <c r="M69" i="22"/>
  <c r="N69" i="22"/>
  <c r="O69" i="22"/>
  <c r="P69" i="22"/>
  <c r="Q69" i="22"/>
  <c r="R69" i="22"/>
  <c r="S69" i="22"/>
  <c r="T6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39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B14" i="22"/>
  <c r="C14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B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B19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B20" i="22"/>
  <c r="C20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B21" i="22"/>
  <c r="C21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B22" i="22"/>
  <c r="C22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B23" i="22"/>
  <c r="C2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B24" i="22"/>
  <c r="C24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B25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4" i="22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B42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B43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B44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B48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B49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B50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B51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B52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B53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B54" i="15"/>
  <c r="C54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B58" i="15"/>
  <c r="C58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B59" i="15"/>
  <c r="C59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B60" i="15"/>
  <c r="C60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B61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B65" i="15"/>
  <c r="C65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B66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B67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B68" i="15"/>
  <c r="C68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B69" i="15"/>
  <c r="C69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39" i="15"/>
  <c r="B4" i="15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B5" i="15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B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B7" i="15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B9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B10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B11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B12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B16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B17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B18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B19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B20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B21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B22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B23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B26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B27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B28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B29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B30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B34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4" i="15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B42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39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4" i="11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X18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L4" i="25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X19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6" i="24"/>
  <c r="L5" i="24"/>
  <c r="L4" i="24"/>
  <c r="L34" i="21" l="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X18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X19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X18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X18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X18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X18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X19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4" i="8"/>
  <c r="L33" i="8"/>
  <c r="L32" i="8"/>
  <c r="L31" i="8"/>
  <c r="L30" i="8"/>
  <c r="L29" i="8"/>
  <c r="L28" i="8"/>
  <c r="L27" i="8"/>
  <c r="L26" i="8"/>
  <c r="L25" i="8"/>
  <c r="X24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</calcChain>
</file>

<file path=xl/sharedStrings.xml><?xml version="1.0" encoding="utf-8"?>
<sst xmlns="http://schemas.openxmlformats.org/spreadsheetml/2006/main" count="749" uniqueCount="68">
  <si>
    <t>Storage modulus</t>
  </si>
  <si>
    <t>Loss modulus</t>
  </si>
  <si>
    <t>Tan(delta)</t>
  </si>
  <si>
    <t>Angular frequency</t>
  </si>
  <si>
    <t>Oscillation torque</t>
  </si>
  <si>
    <t>Step time</t>
  </si>
  <si>
    <t>Temperature</t>
  </si>
  <si>
    <t>Raw phase</t>
  </si>
  <si>
    <t>Oscillation displacement</t>
  </si>
  <si>
    <t>Oscillation strain</t>
  </si>
  <si>
    <t>Oscillation stress</t>
  </si>
  <si>
    <t>Stress</t>
  </si>
  <si>
    <t>Axial force</t>
  </si>
  <si>
    <t>Complex modulus</t>
  </si>
  <si>
    <t>Complex viscosity</t>
  </si>
  <si>
    <t>Frequency</t>
  </si>
  <si>
    <t>Gap</t>
  </si>
  <si>
    <t>Oscillation strain rate</t>
  </si>
  <si>
    <t>Phase angle</t>
  </si>
  <si>
    <t>Time</t>
  </si>
  <si>
    <t>MPa</t>
  </si>
  <si>
    <t>rad/s</t>
  </si>
  <si>
    <t>µN.m</t>
  </si>
  <si>
    <t>s</t>
  </si>
  <si>
    <t>°C</t>
  </si>
  <si>
    <t>°</t>
  </si>
  <si>
    <t>rad</t>
  </si>
  <si>
    <t>%</t>
  </si>
  <si>
    <t>Pa</t>
  </si>
  <si>
    <t>N</t>
  </si>
  <si>
    <t>Pa.s</t>
  </si>
  <si>
    <t>Hz</t>
  </si>
  <si>
    <t>µm</t>
  </si>
  <si>
    <t>1/s</t>
  </si>
  <si>
    <t>yield stress (Pa)</t>
  </si>
  <si>
    <t>Amplitude sweep, 4biii, 24/12/22</t>
  </si>
  <si>
    <t>stress</t>
  </si>
  <si>
    <t>Amplitude sweep, 9biii (1), 24/12/22</t>
  </si>
  <si>
    <t>Amplitude sweep, 17biii, 25/12/22</t>
  </si>
  <si>
    <t>SD</t>
  </si>
  <si>
    <t>(Pa)</t>
  </si>
  <si>
    <t>Amplitude sweep, 4ciii, 25/12/22</t>
  </si>
  <si>
    <t>Amplitude sweep, 7ciii, 25/12/22</t>
  </si>
  <si>
    <t>Amplitude sweep, 11ciii, 24/12/22</t>
  </si>
  <si>
    <t>Averages</t>
  </si>
  <si>
    <t>Amplitude sweep, 1aiii, 25/12/22</t>
  </si>
  <si>
    <t>Amplitude sweep, 6aiii, 24/12/22</t>
  </si>
  <si>
    <t>Amplitude sweep, 12aiii, 24/11/22</t>
  </si>
  <si>
    <t>Amplitude sweep - 2</t>
  </si>
  <si>
    <t>Amplitude sweep, 2biii, 25/12/22</t>
  </si>
  <si>
    <t xml:space="preserve">yield stress </t>
  </si>
  <si>
    <t>Amplitude sweep, 8aiii, 24/11/22</t>
  </si>
  <si>
    <t>Data collected: October - December 2022</t>
  </si>
  <si>
    <t>Author: Alexandra Snowdon</t>
  </si>
  <si>
    <t>This workbook contains data from amplitude sweeps on marine biofilms grown on different coloured surfaces.</t>
  </si>
  <si>
    <t>Marine biofilms were grown statically on 40 mm diameter coupons in Hartlepool Marina from October to November 2022. Coupons were removed in two bacthes, one batch was remoeved after 7 weeks of fouling and the other at 8 weeks.</t>
  </si>
  <si>
    <t>Three different coloured surfaces were investigated: red, black and white.</t>
  </si>
  <si>
    <t>A Peltier-plate was also used and set to 10 degrees as this was the temperature the biofilms had been grown at in Hartlepool Marina.</t>
  </si>
  <si>
    <t>The amplitude sweeps were conducted to determine the linear viscoelastic region (LVR) the yield stress.</t>
  </si>
  <si>
    <t>To normalise for variation in biofilm thickness the biofilms were compressed to a normal force of 0.1N and this set the gap height. Amplitude sweeps were performed at an oscillation frequency of 1Hz and by incrementing the oscillatory strain from 10-2 to 10^3.</t>
  </si>
  <si>
    <t>This workbook contains data for coupons retrieved after 7 weeks: 23rd November</t>
  </si>
  <si>
    <t>The rheometer used was a HR10 TA Instruments model, fitted with a sandblasted 40-mm diameter top-plate geometry. Biofilms were tested on the rheometer: 24th - 25th November 2022.</t>
  </si>
  <si>
    <t>On each sheet in this workbook a date of testing has been given. Each individual tab refers to an amplitude sweep for one coupons unless it is called _avgSD, where averages and SD's have been calculated for a certain coloured coupon.</t>
  </si>
  <si>
    <t>KEY</t>
  </si>
  <si>
    <t>b = black</t>
  </si>
  <si>
    <t>a = white</t>
  </si>
  <si>
    <t>c = red</t>
  </si>
  <si>
    <t>iii = retrieved after 7weeks of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</si>
</sst>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'[1]Amplitude sweep - 2'!$J$10:$J$34</c:f>
              <c:numCache>
                <c:formatCode>General</c:formatCode>
                <c:ptCount val="25"/>
                <c:pt idx="0">
                  <c:v>1.56279E-2</c:v>
                </c:pt>
                <c:pt idx="1">
                  <c:v>2.5386499999999999E-2</c:v>
                </c:pt>
                <c:pt idx="2">
                  <c:v>3.9809499999999998E-2</c:v>
                </c:pt>
                <c:pt idx="3">
                  <c:v>6.2786099999999997E-2</c:v>
                </c:pt>
                <c:pt idx="4">
                  <c:v>0.100526</c:v>
                </c:pt>
                <c:pt idx="5">
                  <c:v>0.15832599999999999</c:v>
                </c:pt>
                <c:pt idx="6">
                  <c:v>0.25136399999999998</c:v>
                </c:pt>
                <c:pt idx="7">
                  <c:v>0.39745799999999998</c:v>
                </c:pt>
                <c:pt idx="8">
                  <c:v>0.62811600000000001</c:v>
                </c:pt>
                <c:pt idx="9">
                  <c:v>1.0003299999999999</c:v>
                </c:pt>
                <c:pt idx="10">
                  <c:v>1.5859799999999999</c:v>
                </c:pt>
                <c:pt idx="11">
                  <c:v>2.5059300000000002</c:v>
                </c:pt>
                <c:pt idx="12">
                  <c:v>4.0231199999999996</c:v>
                </c:pt>
                <c:pt idx="13">
                  <c:v>6.4160399999999997</c:v>
                </c:pt>
                <c:pt idx="14">
                  <c:v>10.0479</c:v>
                </c:pt>
                <c:pt idx="15">
                  <c:v>16.014199999999999</c:v>
                </c:pt>
                <c:pt idx="16">
                  <c:v>25.491299999999999</c:v>
                </c:pt>
                <c:pt idx="17">
                  <c:v>40.32</c:v>
                </c:pt>
                <c:pt idx="18">
                  <c:v>64.578699999999998</c:v>
                </c:pt>
                <c:pt idx="19">
                  <c:v>105.044</c:v>
                </c:pt>
                <c:pt idx="20">
                  <c:v>156.304</c:v>
                </c:pt>
                <c:pt idx="21">
                  <c:v>254.93700000000001</c:v>
                </c:pt>
                <c:pt idx="22">
                  <c:v>403.87599999999998</c:v>
                </c:pt>
                <c:pt idx="23">
                  <c:v>632.49</c:v>
                </c:pt>
                <c:pt idx="24">
                  <c:v>994.85500000000002</c:v>
                </c:pt>
              </c:numCache>
            </c:numRef>
          </c:xVal>
          <c:yVal>
            <c:numRef>
              <c:f>'[1]Amplitude sweep - 2'!$A$10:$A$34</c:f>
              <c:numCache>
                <c:formatCode>General</c:formatCode>
                <c:ptCount val="25"/>
                <c:pt idx="0">
                  <c:v>1.5569E-4</c:v>
                </c:pt>
                <c:pt idx="1">
                  <c:v>1.58264E-4</c:v>
                </c:pt>
                <c:pt idx="2">
                  <c:v>1.58698E-4</c:v>
                </c:pt>
                <c:pt idx="3">
                  <c:v>1.57565E-4</c:v>
                </c:pt>
                <c:pt idx="4">
                  <c:v>1.55909E-4</c:v>
                </c:pt>
                <c:pt idx="5">
                  <c:v>1.5267500000000001E-4</c:v>
                </c:pt>
                <c:pt idx="6">
                  <c:v>1.4832800000000001E-4</c:v>
                </c:pt>
                <c:pt idx="7">
                  <c:v>1.4265099999999999E-4</c:v>
                </c:pt>
                <c:pt idx="8">
                  <c:v>1.35029E-4</c:v>
                </c:pt>
                <c:pt idx="9">
                  <c:v>1.2446500000000001E-4</c:v>
                </c:pt>
                <c:pt idx="10">
                  <c:v>1.12792E-4</c:v>
                </c:pt>
                <c:pt idx="11">
                  <c:v>9.8830400000000002E-5</c:v>
                </c:pt>
                <c:pt idx="12">
                  <c:v>8.3826399999999994E-5</c:v>
                </c:pt>
                <c:pt idx="13">
                  <c:v>6.7890099999999996E-5</c:v>
                </c:pt>
                <c:pt idx="14">
                  <c:v>5.3018800000000001E-5</c:v>
                </c:pt>
                <c:pt idx="15">
                  <c:v>3.8747E-5</c:v>
                </c:pt>
                <c:pt idx="16">
                  <c:v>2.6209099999999999E-5</c:v>
                </c:pt>
                <c:pt idx="17">
                  <c:v>1.7813999999999999E-5</c:v>
                </c:pt>
                <c:pt idx="18">
                  <c:v>1.0558E-5</c:v>
                </c:pt>
                <c:pt idx="19">
                  <c:v>5.7249E-6</c:v>
                </c:pt>
                <c:pt idx="20">
                  <c:v>3.4986900000000002E-6</c:v>
                </c:pt>
                <c:pt idx="21">
                  <c:v>1.79609E-6</c:v>
                </c:pt>
                <c:pt idx="22">
                  <c:v>1.00801E-6</c:v>
                </c:pt>
                <c:pt idx="23">
                  <c:v>5.1172400000000004E-7</c:v>
                </c:pt>
                <c:pt idx="24">
                  <c:v>2.2881E-7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B4-4E9E-80DB-76CEAD9308AC}"/>
            </c:ext>
          </c:extLst>
        </c:ser>
        <c:ser>
          <c:idx val="1"/>
          <c:order val="1"/>
          <c:tx>
            <c:v>G"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'[1]Amplitude sweep - 2'!$J$10:$J$34</c:f>
              <c:numCache>
                <c:formatCode>General</c:formatCode>
                <c:ptCount val="25"/>
                <c:pt idx="0">
                  <c:v>1.56279E-2</c:v>
                </c:pt>
                <c:pt idx="1">
                  <c:v>2.5386499999999999E-2</c:v>
                </c:pt>
                <c:pt idx="2">
                  <c:v>3.9809499999999998E-2</c:v>
                </c:pt>
                <c:pt idx="3">
                  <c:v>6.2786099999999997E-2</c:v>
                </c:pt>
                <c:pt idx="4">
                  <c:v>0.100526</c:v>
                </c:pt>
                <c:pt idx="5">
                  <c:v>0.15832599999999999</c:v>
                </c:pt>
                <c:pt idx="6">
                  <c:v>0.25136399999999998</c:v>
                </c:pt>
                <c:pt idx="7">
                  <c:v>0.39745799999999998</c:v>
                </c:pt>
                <c:pt idx="8">
                  <c:v>0.62811600000000001</c:v>
                </c:pt>
                <c:pt idx="9">
                  <c:v>1.0003299999999999</c:v>
                </c:pt>
                <c:pt idx="10">
                  <c:v>1.5859799999999999</c:v>
                </c:pt>
                <c:pt idx="11">
                  <c:v>2.5059300000000002</c:v>
                </c:pt>
                <c:pt idx="12">
                  <c:v>4.0231199999999996</c:v>
                </c:pt>
                <c:pt idx="13">
                  <c:v>6.4160399999999997</c:v>
                </c:pt>
                <c:pt idx="14">
                  <c:v>10.0479</c:v>
                </c:pt>
                <c:pt idx="15">
                  <c:v>16.014199999999999</c:v>
                </c:pt>
                <c:pt idx="16">
                  <c:v>25.491299999999999</c:v>
                </c:pt>
                <c:pt idx="17">
                  <c:v>40.32</c:v>
                </c:pt>
                <c:pt idx="18">
                  <c:v>64.578699999999998</c:v>
                </c:pt>
                <c:pt idx="19">
                  <c:v>105.044</c:v>
                </c:pt>
                <c:pt idx="20">
                  <c:v>156.304</c:v>
                </c:pt>
                <c:pt idx="21">
                  <c:v>254.93700000000001</c:v>
                </c:pt>
                <c:pt idx="22">
                  <c:v>403.87599999999998</c:v>
                </c:pt>
                <c:pt idx="23">
                  <c:v>632.49</c:v>
                </c:pt>
                <c:pt idx="24">
                  <c:v>994.85500000000002</c:v>
                </c:pt>
              </c:numCache>
            </c:numRef>
          </c:xVal>
          <c:yVal>
            <c:numRef>
              <c:f>'[1]Amplitude sweep - 2'!$B$10:$B$34</c:f>
              <c:numCache>
                <c:formatCode>General</c:formatCode>
                <c:ptCount val="25"/>
                <c:pt idx="0">
                  <c:v>2.84915E-5</c:v>
                </c:pt>
                <c:pt idx="1">
                  <c:v>3.01664E-5</c:v>
                </c:pt>
                <c:pt idx="2">
                  <c:v>2.68011E-5</c:v>
                </c:pt>
                <c:pt idx="3">
                  <c:v>2.7713100000000001E-5</c:v>
                </c:pt>
                <c:pt idx="4">
                  <c:v>2.5174999999999999E-5</c:v>
                </c:pt>
                <c:pt idx="5">
                  <c:v>2.6188000000000001E-5</c:v>
                </c:pt>
                <c:pt idx="6">
                  <c:v>2.5531500000000001E-5</c:v>
                </c:pt>
                <c:pt idx="7">
                  <c:v>2.5034399999999999E-5</c:v>
                </c:pt>
                <c:pt idx="8">
                  <c:v>2.4765799999999999E-5</c:v>
                </c:pt>
                <c:pt idx="9">
                  <c:v>2.4414799999999999E-5</c:v>
                </c:pt>
                <c:pt idx="10">
                  <c:v>2.3492399999999999E-5</c:v>
                </c:pt>
                <c:pt idx="11">
                  <c:v>2.18378E-5</c:v>
                </c:pt>
                <c:pt idx="12">
                  <c:v>2.0069200000000001E-5</c:v>
                </c:pt>
                <c:pt idx="13">
                  <c:v>1.7799300000000001E-5</c:v>
                </c:pt>
                <c:pt idx="14">
                  <c:v>1.5517300000000001E-5</c:v>
                </c:pt>
                <c:pt idx="15">
                  <c:v>1.37962E-5</c:v>
                </c:pt>
                <c:pt idx="16">
                  <c:v>1.25733E-5</c:v>
                </c:pt>
                <c:pt idx="17">
                  <c:v>1.0640499999999999E-5</c:v>
                </c:pt>
                <c:pt idx="18">
                  <c:v>9.1120300000000006E-6</c:v>
                </c:pt>
                <c:pt idx="19">
                  <c:v>7.45309E-6</c:v>
                </c:pt>
                <c:pt idx="20">
                  <c:v>5.9430999999999999E-6</c:v>
                </c:pt>
                <c:pt idx="21">
                  <c:v>3.9949499999999998E-6</c:v>
                </c:pt>
                <c:pt idx="22">
                  <c:v>2.4333800000000002E-6</c:v>
                </c:pt>
                <c:pt idx="23">
                  <c:v>1.3886200000000001E-6</c:v>
                </c:pt>
                <c:pt idx="24">
                  <c:v>6.7008300000000001E-7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B4-4E9E-80DB-76CEAD9308AC}"/>
            </c:ext>
          </c:extLst>
        </c:ser>
        <c:ser>
          <c:idx val="2"/>
          <c:order val="2"/>
          <c:tx>
            <c:v>Stress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2.9569892473118281E-2"/>
                  <c:y val="-0.107899807321772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B4-4E9E-80DB-76CEAD9308A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'[1]Amplitude sweep - 2'!$J$10:$J$34</c:f>
              <c:numCache>
                <c:formatCode>General</c:formatCode>
                <c:ptCount val="25"/>
                <c:pt idx="0">
                  <c:v>1.56279E-2</c:v>
                </c:pt>
                <c:pt idx="1">
                  <c:v>2.5386499999999999E-2</c:v>
                </c:pt>
                <c:pt idx="2">
                  <c:v>3.9809499999999998E-2</c:v>
                </c:pt>
                <c:pt idx="3">
                  <c:v>6.2786099999999997E-2</c:v>
                </c:pt>
                <c:pt idx="4">
                  <c:v>0.100526</c:v>
                </c:pt>
                <c:pt idx="5">
                  <c:v>0.15832599999999999</c:v>
                </c:pt>
                <c:pt idx="6">
                  <c:v>0.25136399999999998</c:v>
                </c:pt>
                <c:pt idx="7">
                  <c:v>0.39745799999999998</c:v>
                </c:pt>
                <c:pt idx="8">
                  <c:v>0.62811600000000001</c:v>
                </c:pt>
                <c:pt idx="9">
                  <c:v>1.0003299999999999</c:v>
                </c:pt>
                <c:pt idx="10">
                  <c:v>1.5859799999999999</c:v>
                </c:pt>
                <c:pt idx="11">
                  <c:v>2.5059300000000002</c:v>
                </c:pt>
                <c:pt idx="12">
                  <c:v>4.0231199999999996</c:v>
                </c:pt>
                <c:pt idx="13">
                  <c:v>6.4160399999999997</c:v>
                </c:pt>
                <c:pt idx="14">
                  <c:v>10.0479</c:v>
                </c:pt>
                <c:pt idx="15">
                  <c:v>16.014199999999999</c:v>
                </c:pt>
                <c:pt idx="16">
                  <c:v>25.491299999999999</c:v>
                </c:pt>
                <c:pt idx="17">
                  <c:v>40.32</c:v>
                </c:pt>
                <c:pt idx="18">
                  <c:v>64.578699999999998</c:v>
                </c:pt>
                <c:pt idx="19">
                  <c:v>105.044</c:v>
                </c:pt>
                <c:pt idx="20">
                  <c:v>156.304</c:v>
                </c:pt>
                <c:pt idx="21">
                  <c:v>254.93700000000001</c:v>
                </c:pt>
                <c:pt idx="22">
                  <c:v>403.87599999999998</c:v>
                </c:pt>
                <c:pt idx="23">
                  <c:v>632.49</c:v>
                </c:pt>
                <c:pt idx="24">
                  <c:v>994.85500000000002</c:v>
                </c:pt>
              </c:numCache>
            </c:numRef>
          </c:xVal>
          <c:yVal>
            <c:numRef>
              <c:f>'[1]Amplitude sweep - 2'!$K$10:$K$34</c:f>
              <c:numCache>
                <c:formatCode>General</c:formatCode>
                <c:ptCount val="25"/>
                <c:pt idx="0">
                  <c:v>2.4735100000000002E-8</c:v>
                </c:pt>
                <c:pt idx="1">
                  <c:v>4.0901100000000002E-8</c:v>
                </c:pt>
                <c:pt idx="2">
                  <c:v>6.40714E-8</c:v>
                </c:pt>
                <c:pt idx="3">
                  <c:v>1.00448E-7</c:v>
                </c:pt>
                <c:pt idx="4">
                  <c:v>1.58759E-7</c:v>
                </c:pt>
                <c:pt idx="5">
                  <c:v>2.4525299999999998E-7</c:v>
                </c:pt>
                <c:pt idx="6">
                  <c:v>3.78327E-7</c:v>
                </c:pt>
                <c:pt idx="7">
                  <c:v>5.7564200000000004E-7</c:v>
                </c:pt>
                <c:pt idx="8">
                  <c:v>8.6228399999999997E-7</c:v>
                </c:pt>
                <c:pt idx="9">
                  <c:v>1.26879E-6</c:v>
                </c:pt>
                <c:pt idx="10">
                  <c:v>1.82725E-6</c:v>
                </c:pt>
                <c:pt idx="11">
                  <c:v>2.5363600000000001E-6</c:v>
                </c:pt>
                <c:pt idx="12">
                  <c:v>3.4677400000000001E-6</c:v>
                </c:pt>
                <c:pt idx="13">
                  <c:v>4.5030699999999997E-6</c:v>
                </c:pt>
                <c:pt idx="14">
                  <c:v>5.5507500000000002E-6</c:v>
                </c:pt>
                <c:pt idx="15">
                  <c:v>6.5865899999999999E-6</c:v>
                </c:pt>
                <c:pt idx="16">
                  <c:v>7.4100600000000002E-6</c:v>
                </c:pt>
                <c:pt idx="17">
                  <c:v>8.36635E-6</c:v>
                </c:pt>
                <c:pt idx="18">
                  <c:v>9.0063700000000003E-6</c:v>
                </c:pt>
                <c:pt idx="19">
                  <c:v>9.8721100000000006E-6</c:v>
                </c:pt>
                <c:pt idx="20">
                  <c:v>1.0779500000000001E-5</c:v>
                </c:pt>
                <c:pt idx="21">
                  <c:v>1.1166600000000001E-5</c:v>
                </c:pt>
                <c:pt idx="22">
                  <c:v>1.06377E-5</c:v>
                </c:pt>
                <c:pt idx="23">
                  <c:v>9.3602599999999997E-6</c:v>
                </c:pt>
                <c:pt idx="24">
                  <c:v>7.0442899999999998E-6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B4-4E9E-80DB-76CEAD93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688863"/>
        <c:axId val="1"/>
      </c:scatterChart>
      <c:valAx>
        <c:axId val="37868886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E-8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868886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(7ciii)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'[5]Amplitude sweep - 2'!$J$4:$J$34</c:f>
              <c:numCache>
                <c:formatCode>General</c:formatCode>
                <c:ptCount val="31"/>
                <c:pt idx="0">
                  <c:v>1.8197199999999999E-3</c:v>
                </c:pt>
                <c:pt idx="1">
                  <c:v>2.0925900000000001E-3</c:v>
                </c:pt>
                <c:pt idx="2">
                  <c:v>2.61327E-3</c:v>
                </c:pt>
                <c:pt idx="3">
                  <c:v>4.4791299999999996E-3</c:v>
                </c:pt>
                <c:pt idx="4">
                  <c:v>6.4407800000000001E-3</c:v>
                </c:pt>
                <c:pt idx="5">
                  <c:v>9.8760800000000006E-3</c:v>
                </c:pt>
                <c:pt idx="6">
                  <c:v>1.6066899999999999E-2</c:v>
                </c:pt>
                <c:pt idx="7">
                  <c:v>2.49512E-2</c:v>
                </c:pt>
                <c:pt idx="8">
                  <c:v>3.9229899999999998E-2</c:v>
                </c:pt>
                <c:pt idx="9">
                  <c:v>6.3311500000000007E-2</c:v>
                </c:pt>
                <c:pt idx="10">
                  <c:v>0.100171</c:v>
                </c:pt>
                <c:pt idx="11">
                  <c:v>0.157581</c:v>
                </c:pt>
                <c:pt idx="12">
                  <c:v>0.251469</c:v>
                </c:pt>
                <c:pt idx="13">
                  <c:v>0.39843299999999998</c:v>
                </c:pt>
                <c:pt idx="14">
                  <c:v>0.63004099999999996</c:v>
                </c:pt>
                <c:pt idx="15">
                  <c:v>0.98966399999999999</c:v>
                </c:pt>
                <c:pt idx="16">
                  <c:v>1.57544</c:v>
                </c:pt>
                <c:pt idx="17">
                  <c:v>2.5298099999999999</c:v>
                </c:pt>
                <c:pt idx="18">
                  <c:v>4.0158300000000002</c:v>
                </c:pt>
                <c:pt idx="19">
                  <c:v>6.3649100000000001</c:v>
                </c:pt>
                <c:pt idx="20">
                  <c:v>10.426299999999999</c:v>
                </c:pt>
                <c:pt idx="21">
                  <c:v>16.862100000000002</c:v>
                </c:pt>
                <c:pt idx="22">
                  <c:v>24.654599999999999</c:v>
                </c:pt>
                <c:pt idx="23">
                  <c:v>42.872900000000001</c:v>
                </c:pt>
                <c:pt idx="24">
                  <c:v>78.292100000000005</c:v>
                </c:pt>
                <c:pt idx="25">
                  <c:v>133.46</c:v>
                </c:pt>
                <c:pt idx="26">
                  <c:v>156.96</c:v>
                </c:pt>
                <c:pt idx="27">
                  <c:v>253.93100000000001</c:v>
                </c:pt>
                <c:pt idx="28">
                  <c:v>399.36500000000001</c:v>
                </c:pt>
                <c:pt idx="29">
                  <c:v>626.76</c:v>
                </c:pt>
                <c:pt idx="30">
                  <c:v>1000.03</c:v>
                </c:pt>
              </c:numCache>
            </c:numRef>
          </c:xVal>
          <c:yVal>
            <c:numRef>
              <c:f>'[5]Amplitude sweep - 2'!$A$4:$A$34</c:f>
              <c:numCache>
                <c:formatCode>General</c:formatCode>
                <c:ptCount val="31"/>
                <c:pt idx="0">
                  <c:v>4.4013899999999998E-4</c:v>
                </c:pt>
                <c:pt idx="1">
                  <c:v>3.8376799999999999E-4</c:v>
                </c:pt>
                <c:pt idx="2">
                  <c:v>3.7811099999999999E-4</c:v>
                </c:pt>
                <c:pt idx="3">
                  <c:v>3.6632899999999998E-4</c:v>
                </c:pt>
                <c:pt idx="4">
                  <c:v>4.2072399999999998E-4</c:v>
                </c:pt>
                <c:pt idx="5">
                  <c:v>4.08403E-4</c:v>
                </c:pt>
                <c:pt idx="6">
                  <c:v>4.0943499999999999E-4</c:v>
                </c:pt>
                <c:pt idx="7">
                  <c:v>4.2159100000000002E-4</c:v>
                </c:pt>
                <c:pt idx="8">
                  <c:v>4.1926300000000001E-4</c:v>
                </c:pt>
                <c:pt idx="9">
                  <c:v>4.1083299999999999E-4</c:v>
                </c:pt>
                <c:pt idx="10">
                  <c:v>4.02378E-4</c:v>
                </c:pt>
                <c:pt idx="11">
                  <c:v>3.8508299999999999E-4</c:v>
                </c:pt>
                <c:pt idx="12">
                  <c:v>3.6151800000000002E-4</c:v>
                </c:pt>
                <c:pt idx="13">
                  <c:v>3.3691800000000002E-4</c:v>
                </c:pt>
                <c:pt idx="14">
                  <c:v>3.06058E-4</c:v>
                </c:pt>
                <c:pt idx="15">
                  <c:v>2.67366E-4</c:v>
                </c:pt>
                <c:pt idx="16">
                  <c:v>2.2505E-4</c:v>
                </c:pt>
                <c:pt idx="17">
                  <c:v>1.8273200000000001E-4</c:v>
                </c:pt>
                <c:pt idx="18">
                  <c:v>1.3972299999999999E-4</c:v>
                </c:pt>
                <c:pt idx="19">
                  <c:v>1.06035E-4</c:v>
                </c:pt>
                <c:pt idx="20">
                  <c:v>7.7935799999999993E-5</c:v>
                </c:pt>
                <c:pt idx="21">
                  <c:v>5.4077399999999998E-5</c:v>
                </c:pt>
                <c:pt idx="22">
                  <c:v>2.41217E-5</c:v>
                </c:pt>
                <c:pt idx="23">
                  <c:v>1.0738E-5</c:v>
                </c:pt>
                <c:pt idx="24">
                  <c:v>4.83519E-6</c:v>
                </c:pt>
                <c:pt idx="25">
                  <c:v>1.66089E-6</c:v>
                </c:pt>
                <c:pt idx="26">
                  <c:v>9.9370400000000002E-7</c:v>
                </c:pt>
                <c:pt idx="27">
                  <c:v>4.63654E-7</c:v>
                </c:pt>
                <c:pt idx="28">
                  <c:v>2.2124199999999999E-7</c:v>
                </c:pt>
                <c:pt idx="29">
                  <c:v>1.0335999999999999E-7</c:v>
                </c:pt>
                <c:pt idx="30">
                  <c:v>6.6219999999999993E-8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59-4201-9773-E42A26FCE89C}"/>
            </c:ext>
          </c:extLst>
        </c:ser>
        <c:ser>
          <c:idx val="1"/>
          <c:order val="1"/>
          <c:tx>
            <c:v>G" (7ciii)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'[5]Amplitude sweep - 2'!$J$4:$J$34</c:f>
              <c:numCache>
                <c:formatCode>General</c:formatCode>
                <c:ptCount val="31"/>
                <c:pt idx="0">
                  <c:v>1.8197199999999999E-3</c:v>
                </c:pt>
                <c:pt idx="1">
                  <c:v>2.0925900000000001E-3</c:v>
                </c:pt>
                <c:pt idx="2">
                  <c:v>2.61327E-3</c:v>
                </c:pt>
                <c:pt idx="3">
                  <c:v>4.4791299999999996E-3</c:v>
                </c:pt>
                <c:pt idx="4">
                  <c:v>6.4407800000000001E-3</c:v>
                </c:pt>
                <c:pt idx="5">
                  <c:v>9.8760800000000006E-3</c:v>
                </c:pt>
                <c:pt idx="6">
                  <c:v>1.6066899999999999E-2</c:v>
                </c:pt>
                <c:pt idx="7">
                  <c:v>2.49512E-2</c:v>
                </c:pt>
                <c:pt idx="8">
                  <c:v>3.9229899999999998E-2</c:v>
                </c:pt>
                <c:pt idx="9">
                  <c:v>6.3311500000000007E-2</c:v>
                </c:pt>
                <c:pt idx="10">
                  <c:v>0.100171</c:v>
                </c:pt>
                <c:pt idx="11">
                  <c:v>0.157581</c:v>
                </c:pt>
                <c:pt idx="12">
                  <c:v>0.251469</c:v>
                </c:pt>
                <c:pt idx="13">
                  <c:v>0.39843299999999998</c:v>
                </c:pt>
                <c:pt idx="14">
                  <c:v>0.63004099999999996</c:v>
                </c:pt>
                <c:pt idx="15">
                  <c:v>0.98966399999999999</c:v>
                </c:pt>
                <c:pt idx="16">
                  <c:v>1.57544</c:v>
                </c:pt>
                <c:pt idx="17">
                  <c:v>2.5298099999999999</c:v>
                </c:pt>
                <c:pt idx="18">
                  <c:v>4.0158300000000002</c:v>
                </c:pt>
                <c:pt idx="19">
                  <c:v>6.3649100000000001</c:v>
                </c:pt>
                <c:pt idx="20">
                  <c:v>10.426299999999999</c:v>
                </c:pt>
                <c:pt idx="21">
                  <c:v>16.862100000000002</c:v>
                </c:pt>
                <c:pt idx="22">
                  <c:v>24.654599999999999</c:v>
                </c:pt>
                <c:pt idx="23">
                  <c:v>42.872900000000001</c:v>
                </c:pt>
                <c:pt idx="24">
                  <c:v>78.292100000000005</c:v>
                </c:pt>
                <c:pt idx="25">
                  <c:v>133.46</c:v>
                </c:pt>
                <c:pt idx="26">
                  <c:v>156.96</c:v>
                </c:pt>
                <c:pt idx="27">
                  <c:v>253.93100000000001</c:v>
                </c:pt>
                <c:pt idx="28">
                  <c:v>399.36500000000001</c:v>
                </c:pt>
                <c:pt idx="29">
                  <c:v>626.76</c:v>
                </c:pt>
                <c:pt idx="30">
                  <c:v>1000.03</c:v>
                </c:pt>
              </c:numCache>
            </c:numRef>
          </c:xVal>
          <c:yVal>
            <c:numRef>
              <c:f>'[5]Amplitude sweep - 2'!$B$4:$B$34</c:f>
              <c:numCache>
                <c:formatCode>General</c:formatCode>
                <c:ptCount val="31"/>
                <c:pt idx="0">
                  <c:v>2.5783E-5</c:v>
                </c:pt>
                <c:pt idx="1">
                  <c:v>-7.4741299999999997E-6</c:v>
                </c:pt>
                <c:pt idx="2">
                  <c:v>1.9952E-7</c:v>
                </c:pt>
                <c:pt idx="3">
                  <c:v>7.6952299999999998E-5</c:v>
                </c:pt>
                <c:pt idx="4">
                  <c:v>6.6025400000000007E-5</c:v>
                </c:pt>
                <c:pt idx="5">
                  <c:v>9.3476599999999999E-5</c:v>
                </c:pt>
                <c:pt idx="6">
                  <c:v>9.0651999999999999E-5</c:v>
                </c:pt>
                <c:pt idx="7">
                  <c:v>5.5208399999999998E-5</c:v>
                </c:pt>
                <c:pt idx="8">
                  <c:v>5.6105700000000001E-5</c:v>
                </c:pt>
                <c:pt idx="9">
                  <c:v>6.0096699999999997E-5</c:v>
                </c:pt>
                <c:pt idx="10">
                  <c:v>6.4972499999999995E-5</c:v>
                </c:pt>
                <c:pt idx="11">
                  <c:v>4.9987100000000001E-5</c:v>
                </c:pt>
                <c:pt idx="12">
                  <c:v>6.4903899999999994E-5</c:v>
                </c:pt>
                <c:pt idx="13">
                  <c:v>6.18721E-5</c:v>
                </c:pt>
                <c:pt idx="14">
                  <c:v>5.4478399999999997E-5</c:v>
                </c:pt>
                <c:pt idx="15">
                  <c:v>5.2235299999999998E-5</c:v>
                </c:pt>
                <c:pt idx="16">
                  <c:v>4.8465799999999999E-5</c:v>
                </c:pt>
                <c:pt idx="17">
                  <c:v>4.2956600000000001E-5</c:v>
                </c:pt>
                <c:pt idx="18">
                  <c:v>3.5250899999999998E-5</c:v>
                </c:pt>
                <c:pt idx="19">
                  <c:v>2.8540100000000001E-5</c:v>
                </c:pt>
                <c:pt idx="20">
                  <c:v>2.2547700000000001E-5</c:v>
                </c:pt>
                <c:pt idx="21">
                  <c:v>1.8210700000000002E-5</c:v>
                </c:pt>
                <c:pt idx="22">
                  <c:v>1.51012E-5</c:v>
                </c:pt>
                <c:pt idx="23">
                  <c:v>1.3341E-5</c:v>
                </c:pt>
                <c:pt idx="24">
                  <c:v>9.0141599999999998E-6</c:v>
                </c:pt>
                <c:pt idx="25">
                  <c:v>4.2027399999999998E-6</c:v>
                </c:pt>
                <c:pt idx="26">
                  <c:v>2.8703400000000001E-6</c:v>
                </c:pt>
                <c:pt idx="27">
                  <c:v>1.60308E-6</c:v>
                </c:pt>
                <c:pt idx="28">
                  <c:v>9.927409999999999E-7</c:v>
                </c:pt>
                <c:pt idx="29">
                  <c:v>5.52189E-7</c:v>
                </c:pt>
                <c:pt idx="30">
                  <c:v>3.4239700000000002E-7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59-4201-9773-E42A26FCE89C}"/>
            </c:ext>
          </c:extLst>
        </c:ser>
        <c:ser>
          <c:idx val="2"/>
          <c:order val="2"/>
          <c:tx>
            <c:v>o (7ciii)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1.3888888888888888E-2"/>
                  <c:y val="-7.87949015063731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59-4201-9773-E42A26FCE8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'[5]Amplitude sweep - 2'!$J$4:$J$34</c:f>
              <c:numCache>
                <c:formatCode>General</c:formatCode>
                <c:ptCount val="31"/>
                <c:pt idx="0">
                  <c:v>1.8197199999999999E-3</c:v>
                </c:pt>
                <c:pt idx="1">
                  <c:v>2.0925900000000001E-3</c:v>
                </c:pt>
                <c:pt idx="2">
                  <c:v>2.61327E-3</c:v>
                </c:pt>
                <c:pt idx="3">
                  <c:v>4.4791299999999996E-3</c:v>
                </c:pt>
                <c:pt idx="4">
                  <c:v>6.4407800000000001E-3</c:v>
                </c:pt>
                <c:pt idx="5">
                  <c:v>9.8760800000000006E-3</c:v>
                </c:pt>
                <c:pt idx="6">
                  <c:v>1.6066899999999999E-2</c:v>
                </c:pt>
                <c:pt idx="7">
                  <c:v>2.49512E-2</c:v>
                </c:pt>
                <c:pt idx="8">
                  <c:v>3.9229899999999998E-2</c:v>
                </c:pt>
                <c:pt idx="9">
                  <c:v>6.3311500000000007E-2</c:v>
                </c:pt>
                <c:pt idx="10">
                  <c:v>0.100171</c:v>
                </c:pt>
                <c:pt idx="11">
                  <c:v>0.157581</c:v>
                </c:pt>
                <c:pt idx="12">
                  <c:v>0.251469</c:v>
                </c:pt>
                <c:pt idx="13">
                  <c:v>0.39843299999999998</c:v>
                </c:pt>
                <c:pt idx="14">
                  <c:v>0.63004099999999996</c:v>
                </c:pt>
                <c:pt idx="15">
                  <c:v>0.98966399999999999</c:v>
                </c:pt>
                <c:pt idx="16">
                  <c:v>1.57544</c:v>
                </c:pt>
                <c:pt idx="17">
                  <c:v>2.5298099999999999</c:v>
                </c:pt>
                <c:pt idx="18">
                  <c:v>4.0158300000000002</c:v>
                </c:pt>
                <c:pt idx="19">
                  <c:v>6.3649100000000001</c:v>
                </c:pt>
                <c:pt idx="20">
                  <c:v>10.426299999999999</c:v>
                </c:pt>
                <c:pt idx="21">
                  <c:v>16.862100000000002</c:v>
                </c:pt>
                <c:pt idx="22">
                  <c:v>24.654599999999999</c:v>
                </c:pt>
                <c:pt idx="23">
                  <c:v>42.872900000000001</c:v>
                </c:pt>
                <c:pt idx="24">
                  <c:v>78.292100000000005</c:v>
                </c:pt>
                <c:pt idx="25">
                  <c:v>133.46</c:v>
                </c:pt>
                <c:pt idx="26">
                  <c:v>156.96</c:v>
                </c:pt>
                <c:pt idx="27">
                  <c:v>253.93100000000001</c:v>
                </c:pt>
                <c:pt idx="28">
                  <c:v>399.36500000000001</c:v>
                </c:pt>
                <c:pt idx="29">
                  <c:v>626.76</c:v>
                </c:pt>
                <c:pt idx="30">
                  <c:v>1000.03</c:v>
                </c:pt>
              </c:numCache>
            </c:numRef>
          </c:xVal>
          <c:yVal>
            <c:numRef>
              <c:f>'[5]Amplitude sweep - 2'!$K$4:$K$34</c:f>
              <c:numCache>
                <c:formatCode>General</c:formatCode>
                <c:ptCount val="31"/>
                <c:pt idx="0">
                  <c:v>8.0230199999999999E-9</c:v>
                </c:pt>
                <c:pt idx="1">
                  <c:v>8.0322099999999995E-9</c:v>
                </c:pt>
                <c:pt idx="2">
                  <c:v>9.8810600000000002E-9</c:v>
                </c:pt>
                <c:pt idx="3">
                  <c:v>1.67665E-8</c:v>
                </c:pt>
                <c:pt idx="4">
                  <c:v>2.74296E-8</c:v>
                </c:pt>
                <c:pt idx="5">
                  <c:v>4.1377199999999998E-8</c:v>
                </c:pt>
                <c:pt idx="6">
                  <c:v>6.73766E-8</c:v>
                </c:pt>
                <c:pt idx="7">
                  <c:v>1.0609000000000001E-7</c:v>
                </c:pt>
                <c:pt idx="8">
                  <c:v>1.6594199999999999E-7</c:v>
                </c:pt>
                <c:pt idx="9">
                  <c:v>2.6287200000000003E-7</c:v>
                </c:pt>
                <c:pt idx="10">
                  <c:v>4.0828699999999998E-7</c:v>
                </c:pt>
                <c:pt idx="11">
                  <c:v>6.11907E-7</c:v>
                </c:pt>
                <c:pt idx="12">
                  <c:v>9.2363999999999998E-7</c:v>
                </c:pt>
                <c:pt idx="13">
                  <c:v>1.3648400000000001E-6</c:v>
                </c:pt>
                <c:pt idx="14">
                  <c:v>1.9586000000000002E-6</c:v>
                </c:pt>
                <c:pt idx="15">
                  <c:v>2.6960499999999998E-6</c:v>
                </c:pt>
                <c:pt idx="16">
                  <c:v>3.6268199999999999E-6</c:v>
                </c:pt>
                <c:pt idx="17">
                  <c:v>4.7487699999999998E-6</c:v>
                </c:pt>
                <c:pt idx="18">
                  <c:v>5.7868600000000002E-6</c:v>
                </c:pt>
                <c:pt idx="19">
                  <c:v>6.9892599999999999E-6</c:v>
                </c:pt>
                <c:pt idx="20">
                  <c:v>8.4590499999999999E-6</c:v>
                </c:pt>
                <c:pt idx="21">
                  <c:v>9.6217600000000005E-6</c:v>
                </c:pt>
                <c:pt idx="22">
                  <c:v>7.0164000000000003E-6</c:v>
                </c:pt>
                <c:pt idx="23">
                  <c:v>7.3422699999999996E-6</c:v>
                </c:pt>
                <c:pt idx="24">
                  <c:v>8.0085600000000005E-6</c:v>
                </c:pt>
                <c:pt idx="25">
                  <c:v>6.0310899999999999E-6</c:v>
                </c:pt>
                <c:pt idx="26">
                  <c:v>4.7676400000000001E-6</c:v>
                </c:pt>
                <c:pt idx="27">
                  <c:v>4.2375599999999996E-6</c:v>
                </c:pt>
                <c:pt idx="28">
                  <c:v>4.0619199999999997E-6</c:v>
                </c:pt>
                <c:pt idx="29">
                  <c:v>3.5210100000000001E-6</c:v>
                </c:pt>
                <c:pt idx="30">
                  <c:v>3.4875099999999999E-6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59-4201-9773-E42A26FCE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580687"/>
        <c:axId val="1"/>
      </c:scatterChart>
      <c:valAx>
        <c:axId val="49358068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358068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0788188976377953"/>
                  <c:y val="-7.50975376632834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- 2'!$J$10:$J$19</c:f>
              <c:numCache>
                <c:formatCode>General</c:formatCode>
                <c:ptCount val="10"/>
                <c:pt idx="0">
                  <c:v>1.6066899999999999E-2</c:v>
                </c:pt>
                <c:pt idx="1">
                  <c:v>2.49512E-2</c:v>
                </c:pt>
                <c:pt idx="2">
                  <c:v>3.9229899999999998E-2</c:v>
                </c:pt>
                <c:pt idx="3">
                  <c:v>6.3311500000000007E-2</c:v>
                </c:pt>
                <c:pt idx="4">
                  <c:v>0.100171</c:v>
                </c:pt>
                <c:pt idx="5">
                  <c:v>0.157581</c:v>
                </c:pt>
                <c:pt idx="6">
                  <c:v>0.251469</c:v>
                </c:pt>
                <c:pt idx="7">
                  <c:v>0.39843299999999998</c:v>
                </c:pt>
                <c:pt idx="8">
                  <c:v>0.63004099999999996</c:v>
                </c:pt>
                <c:pt idx="9">
                  <c:v>0.98966399999999999</c:v>
                </c:pt>
              </c:numCache>
            </c:numRef>
          </c:xVal>
          <c:yVal>
            <c:numRef>
              <c:f>'[5]Amplitude sweep - 2'!$A$10:$A$19</c:f>
              <c:numCache>
                <c:formatCode>General</c:formatCode>
                <c:ptCount val="10"/>
                <c:pt idx="0">
                  <c:v>4.0943499999999999E-4</c:v>
                </c:pt>
                <c:pt idx="1">
                  <c:v>4.2159100000000002E-4</c:v>
                </c:pt>
                <c:pt idx="2">
                  <c:v>4.1926300000000001E-4</c:v>
                </c:pt>
                <c:pt idx="3">
                  <c:v>4.1083299999999999E-4</c:v>
                </c:pt>
                <c:pt idx="4">
                  <c:v>4.02378E-4</c:v>
                </c:pt>
                <c:pt idx="5">
                  <c:v>3.8508299999999999E-4</c:v>
                </c:pt>
                <c:pt idx="6">
                  <c:v>3.6151800000000002E-4</c:v>
                </c:pt>
                <c:pt idx="7">
                  <c:v>3.3691800000000002E-4</c:v>
                </c:pt>
                <c:pt idx="8">
                  <c:v>3.06058E-4</c:v>
                </c:pt>
                <c:pt idx="9">
                  <c:v>2.67366E-4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B7-4F23-BA3A-5BB96513992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568070866141732"/>
                  <c:y val="0.188901734104046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- 2'!$J$11:$J$19</c:f>
              <c:numCache>
                <c:formatCode>General</c:formatCode>
                <c:ptCount val="9"/>
                <c:pt idx="0">
                  <c:v>2.49512E-2</c:v>
                </c:pt>
                <c:pt idx="1">
                  <c:v>3.9229899999999998E-2</c:v>
                </c:pt>
                <c:pt idx="2">
                  <c:v>6.3311500000000007E-2</c:v>
                </c:pt>
                <c:pt idx="3">
                  <c:v>0.100171</c:v>
                </c:pt>
                <c:pt idx="4">
                  <c:v>0.157581</c:v>
                </c:pt>
                <c:pt idx="5">
                  <c:v>0.251469</c:v>
                </c:pt>
                <c:pt idx="6">
                  <c:v>0.39843299999999998</c:v>
                </c:pt>
                <c:pt idx="7">
                  <c:v>0.63004099999999996</c:v>
                </c:pt>
                <c:pt idx="8">
                  <c:v>0.98966399999999999</c:v>
                </c:pt>
              </c:numCache>
            </c:numRef>
          </c:xVal>
          <c:yVal>
            <c:numRef>
              <c:f>'[5]Amplitude sweep - 2'!$B$11:$B$19</c:f>
              <c:numCache>
                <c:formatCode>General</c:formatCode>
                <c:ptCount val="9"/>
                <c:pt idx="0">
                  <c:v>5.5208399999999998E-5</c:v>
                </c:pt>
                <c:pt idx="1">
                  <c:v>5.6105700000000001E-5</c:v>
                </c:pt>
                <c:pt idx="2">
                  <c:v>6.0096699999999997E-5</c:v>
                </c:pt>
                <c:pt idx="3">
                  <c:v>6.4972499999999995E-5</c:v>
                </c:pt>
                <c:pt idx="4">
                  <c:v>4.9987100000000001E-5</c:v>
                </c:pt>
                <c:pt idx="5">
                  <c:v>6.4903899999999994E-5</c:v>
                </c:pt>
                <c:pt idx="6">
                  <c:v>6.18721E-5</c:v>
                </c:pt>
                <c:pt idx="7">
                  <c:v>5.4478399999999997E-5</c:v>
                </c:pt>
                <c:pt idx="8">
                  <c:v>5.2235299999999998E-5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B7-4F23-BA3A-5BB96513992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74847375328083987"/>
                  <c:y val="0.3482962086386600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- 2'!$J$10:$J$19</c:f>
              <c:numCache>
                <c:formatCode>General</c:formatCode>
                <c:ptCount val="10"/>
                <c:pt idx="0">
                  <c:v>1.6066899999999999E-2</c:v>
                </c:pt>
                <c:pt idx="1">
                  <c:v>2.49512E-2</c:v>
                </c:pt>
                <c:pt idx="2">
                  <c:v>3.9229899999999998E-2</c:v>
                </c:pt>
                <c:pt idx="3">
                  <c:v>6.3311500000000007E-2</c:v>
                </c:pt>
                <c:pt idx="4">
                  <c:v>0.100171</c:v>
                </c:pt>
                <c:pt idx="5">
                  <c:v>0.157581</c:v>
                </c:pt>
                <c:pt idx="6">
                  <c:v>0.251469</c:v>
                </c:pt>
                <c:pt idx="7">
                  <c:v>0.39843299999999998</c:v>
                </c:pt>
                <c:pt idx="8">
                  <c:v>0.63004099999999996</c:v>
                </c:pt>
                <c:pt idx="9">
                  <c:v>0.98966399999999999</c:v>
                </c:pt>
              </c:numCache>
            </c:numRef>
          </c:xVal>
          <c:yVal>
            <c:numRef>
              <c:f>'[5]Amplitude sweep - 2'!$K$10:$K$19</c:f>
              <c:numCache>
                <c:formatCode>General</c:formatCode>
                <c:ptCount val="10"/>
                <c:pt idx="0">
                  <c:v>6.73766E-8</c:v>
                </c:pt>
                <c:pt idx="1">
                  <c:v>1.0609000000000001E-7</c:v>
                </c:pt>
                <c:pt idx="2">
                  <c:v>1.6594199999999999E-7</c:v>
                </c:pt>
                <c:pt idx="3">
                  <c:v>2.6287200000000003E-7</c:v>
                </c:pt>
                <c:pt idx="4">
                  <c:v>4.0828699999999998E-7</c:v>
                </c:pt>
                <c:pt idx="5">
                  <c:v>6.11907E-7</c:v>
                </c:pt>
                <c:pt idx="6">
                  <c:v>9.2363999999999998E-7</c:v>
                </c:pt>
                <c:pt idx="7">
                  <c:v>1.3648400000000001E-6</c:v>
                </c:pt>
                <c:pt idx="8">
                  <c:v>1.9586000000000002E-6</c:v>
                </c:pt>
                <c:pt idx="9">
                  <c:v>2.6960499999999998E-6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BB7-4F23-BA3A-5BB965139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578607"/>
        <c:axId val="1"/>
      </c:scatterChart>
      <c:valAx>
        <c:axId val="49357860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357860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(13ciii)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'[6]Amplitude sweep - 2'!$J$4:$J$34</c:f>
              <c:numCache>
                <c:formatCode>General</c:formatCode>
                <c:ptCount val="31"/>
                <c:pt idx="0">
                  <c:v>0.30537900000000001</c:v>
                </c:pt>
                <c:pt idx="1">
                  <c:v>0.30781599999999998</c:v>
                </c:pt>
                <c:pt idx="2">
                  <c:v>0.30409700000000001</c:v>
                </c:pt>
                <c:pt idx="3">
                  <c:v>0.30306499999999997</c:v>
                </c:pt>
                <c:pt idx="4">
                  <c:v>0.30728299999999997</c:v>
                </c:pt>
                <c:pt idx="5">
                  <c:v>0.29942999999999997</c:v>
                </c:pt>
                <c:pt idx="6">
                  <c:v>0.30876100000000001</c:v>
                </c:pt>
                <c:pt idx="7">
                  <c:v>0.300682</c:v>
                </c:pt>
                <c:pt idx="8">
                  <c:v>0.29516900000000001</c:v>
                </c:pt>
                <c:pt idx="9">
                  <c:v>0.30094300000000002</c:v>
                </c:pt>
                <c:pt idx="10">
                  <c:v>0.29918699999999998</c:v>
                </c:pt>
                <c:pt idx="11">
                  <c:v>0.29871300000000001</c:v>
                </c:pt>
                <c:pt idx="12">
                  <c:v>0.29762100000000002</c:v>
                </c:pt>
                <c:pt idx="13">
                  <c:v>0.39001200000000003</c:v>
                </c:pt>
                <c:pt idx="14">
                  <c:v>0.64821899999999999</c:v>
                </c:pt>
                <c:pt idx="15">
                  <c:v>0.99715100000000001</c:v>
                </c:pt>
                <c:pt idx="16">
                  <c:v>1.5644100000000001</c:v>
                </c:pt>
                <c:pt idx="17">
                  <c:v>2.5105400000000002</c:v>
                </c:pt>
                <c:pt idx="18">
                  <c:v>4.0132300000000001</c:v>
                </c:pt>
                <c:pt idx="19">
                  <c:v>6.2709000000000001</c:v>
                </c:pt>
                <c:pt idx="20">
                  <c:v>9.9471500000000006</c:v>
                </c:pt>
                <c:pt idx="21">
                  <c:v>15.7319</c:v>
                </c:pt>
                <c:pt idx="22">
                  <c:v>24.894600000000001</c:v>
                </c:pt>
                <c:pt idx="23">
                  <c:v>39.540999999999997</c:v>
                </c:pt>
                <c:pt idx="24">
                  <c:v>63.099600000000002</c:v>
                </c:pt>
                <c:pt idx="25">
                  <c:v>99.36</c:v>
                </c:pt>
                <c:pt idx="26">
                  <c:v>157.65199999999999</c:v>
                </c:pt>
                <c:pt idx="27">
                  <c:v>250.59100000000001</c:v>
                </c:pt>
                <c:pt idx="28">
                  <c:v>396.35199999999998</c:v>
                </c:pt>
                <c:pt idx="29">
                  <c:v>629.16200000000003</c:v>
                </c:pt>
                <c:pt idx="30">
                  <c:v>998.88300000000004</c:v>
                </c:pt>
              </c:numCache>
            </c:numRef>
          </c:xVal>
          <c:yVal>
            <c:numRef>
              <c:f>'[6]Amplitude sweep - 2'!$A$4:$A$34</c:f>
              <c:numCache>
                <c:formatCode>General</c:formatCode>
                <c:ptCount val="31"/>
                <c:pt idx="0">
                  <c:v>4.5397400000000002E-6</c:v>
                </c:pt>
                <c:pt idx="1">
                  <c:v>4.5190399999999997E-6</c:v>
                </c:pt>
                <c:pt idx="2">
                  <c:v>4.4821800000000003E-6</c:v>
                </c:pt>
                <c:pt idx="3">
                  <c:v>4.4686800000000004E-6</c:v>
                </c:pt>
                <c:pt idx="4">
                  <c:v>4.5016999999999996E-6</c:v>
                </c:pt>
                <c:pt idx="5">
                  <c:v>4.4265400000000001E-6</c:v>
                </c:pt>
                <c:pt idx="6">
                  <c:v>4.52809E-6</c:v>
                </c:pt>
                <c:pt idx="7">
                  <c:v>4.4366300000000004E-6</c:v>
                </c:pt>
                <c:pt idx="8">
                  <c:v>4.3817099999999998E-6</c:v>
                </c:pt>
                <c:pt idx="9">
                  <c:v>4.43528E-6</c:v>
                </c:pt>
                <c:pt idx="10">
                  <c:v>4.4125999999999999E-6</c:v>
                </c:pt>
                <c:pt idx="11">
                  <c:v>4.4096199999999998E-6</c:v>
                </c:pt>
                <c:pt idx="12">
                  <c:v>4.39663E-6</c:v>
                </c:pt>
                <c:pt idx="13">
                  <c:v>3.9890500000000004E-6</c:v>
                </c:pt>
                <c:pt idx="14">
                  <c:v>3.8202899999999998E-6</c:v>
                </c:pt>
                <c:pt idx="15">
                  <c:v>3.4862799999999998E-6</c:v>
                </c:pt>
                <c:pt idx="16">
                  <c:v>3.0067099999999998E-6</c:v>
                </c:pt>
                <c:pt idx="17">
                  <c:v>2.58746E-6</c:v>
                </c:pt>
                <c:pt idx="18">
                  <c:v>2.3240399999999999E-6</c:v>
                </c:pt>
                <c:pt idx="19">
                  <c:v>2.0423899999999999E-6</c:v>
                </c:pt>
                <c:pt idx="20">
                  <c:v>1.6501699999999999E-6</c:v>
                </c:pt>
                <c:pt idx="21">
                  <c:v>1.1489299999999999E-6</c:v>
                </c:pt>
                <c:pt idx="22">
                  <c:v>8.4153900000000003E-7</c:v>
                </c:pt>
                <c:pt idx="23">
                  <c:v>4.8437999999999995E-7</c:v>
                </c:pt>
                <c:pt idx="24">
                  <c:v>3.3756000000000001E-7</c:v>
                </c:pt>
                <c:pt idx="25">
                  <c:v>2.4088999999999998E-7</c:v>
                </c:pt>
                <c:pt idx="26">
                  <c:v>1.96507E-7</c:v>
                </c:pt>
                <c:pt idx="27">
                  <c:v>1.6344000000000001E-7</c:v>
                </c:pt>
                <c:pt idx="28">
                  <c:v>1.2648400000000001E-7</c:v>
                </c:pt>
                <c:pt idx="29">
                  <c:v>1.10534E-7</c:v>
                </c:pt>
                <c:pt idx="30">
                  <c:v>1.00871E-7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0-4957-97D4-72209BF58C8B}"/>
            </c:ext>
          </c:extLst>
        </c:ser>
        <c:ser>
          <c:idx val="1"/>
          <c:order val="1"/>
          <c:tx>
            <c:v>G'' (13ciii)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'[6]Amplitude sweep - 2'!$J$4:$J$34</c:f>
              <c:numCache>
                <c:formatCode>General</c:formatCode>
                <c:ptCount val="31"/>
                <c:pt idx="0">
                  <c:v>0.30537900000000001</c:v>
                </c:pt>
                <c:pt idx="1">
                  <c:v>0.30781599999999998</c:v>
                </c:pt>
                <c:pt idx="2">
                  <c:v>0.30409700000000001</c:v>
                </c:pt>
                <c:pt idx="3">
                  <c:v>0.30306499999999997</c:v>
                </c:pt>
                <c:pt idx="4">
                  <c:v>0.30728299999999997</c:v>
                </c:pt>
                <c:pt idx="5">
                  <c:v>0.29942999999999997</c:v>
                </c:pt>
                <c:pt idx="6">
                  <c:v>0.30876100000000001</c:v>
                </c:pt>
                <c:pt idx="7">
                  <c:v>0.300682</c:v>
                </c:pt>
                <c:pt idx="8">
                  <c:v>0.29516900000000001</c:v>
                </c:pt>
                <c:pt idx="9">
                  <c:v>0.30094300000000002</c:v>
                </c:pt>
                <c:pt idx="10">
                  <c:v>0.29918699999999998</c:v>
                </c:pt>
                <c:pt idx="11">
                  <c:v>0.29871300000000001</c:v>
                </c:pt>
                <c:pt idx="12">
                  <c:v>0.29762100000000002</c:v>
                </c:pt>
                <c:pt idx="13">
                  <c:v>0.39001200000000003</c:v>
                </c:pt>
                <c:pt idx="14">
                  <c:v>0.64821899999999999</c:v>
                </c:pt>
                <c:pt idx="15">
                  <c:v>0.99715100000000001</c:v>
                </c:pt>
                <c:pt idx="16">
                  <c:v>1.5644100000000001</c:v>
                </c:pt>
                <c:pt idx="17">
                  <c:v>2.5105400000000002</c:v>
                </c:pt>
                <c:pt idx="18">
                  <c:v>4.0132300000000001</c:v>
                </c:pt>
                <c:pt idx="19">
                  <c:v>6.2709000000000001</c:v>
                </c:pt>
                <c:pt idx="20">
                  <c:v>9.9471500000000006</c:v>
                </c:pt>
                <c:pt idx="21">
                  <c:v>15.7319</c:v>
                </c:pt>
                <c:pt idx="22">
                  <c:v>24.894600000000001</c:v>
                </c:pt>
                <c:pt idx="23">
                  <c:v>39.540999999999997</c:v>
                </c:pt>
                <c:pt idx="24">
                  <c:v>63.099600000000002</c:v>
                </c:pt>
                <c:pt idx="25">
                  <c:v>99.36</c:v>
                </c:pt>
                <c:pt idx="26">
                  <c:v>157.65199999999999</c:v>
                </c:pt>
                <c:pt idx="27">
                  <c:v>250.59100000000001</c:v>
                </c:pt>
                <c:pt idx="28">
                  <c:v>396.35199999999998</c:v>
                </c:pt>
                <c:pt idx="29">
                  <c:v>629.16200000000003</c:v>
                </c:pt>
                <c:pt idx="30">
                  <c:v>998.88300000000004</c:v>
                </c:pt>
              </c:numCache>
            </c:numRef>
          </c:xVal>
          <c:yVal>
            <c:numRef>
              <c:f>'[6]Amplitude sweep - 2'!$B$4:$B$34</c:f>
              <c:numCache>
                <c:formatCode>General</c:formatCode>
                <c:ptCount val="31"/>
                <c:pt idx="0">
                  <c:v>8.9360299999999998E-7</c:v>
                </c:pt>
                <c:pt idx="1">
                  <c:v>7.6955500000000004E-7</c:v>
                </c:pt>
                <c:pt idx="2">
                  <c:v>7.5775399999999997E-7</c:v>
                </c:pt>
                <c:pt idx="3">
                  <c:v>7.4365399999999997E-7</c:v>
                </c:pt>
                <c:pt idx="4">
                  <c:v>7.2803199999999999E-7</c:v>
                </c:pt>
                <c:pt idx="5">
                  <c:v>7.1265700000000005E-7</c:v>
                </c:pt>
                <c:pt idx="6">
                  <c:v>7.7207199999999995E-7</c:v>
                </c:pt>
                <c:pt idx="7">
                  <c:v>7.0818300000000001E-7</c:v>
                </c:pt>
                <c:pt idx="8">
                  <c:v>6.9511399999999999E-7</c:v>
                </c:pt>
                <c:pt idx="9">
                  <c:v>6.9481499999999999E-7</c:v>
                </c:pt>
                <c:pt idx="10">
                  <c:v>6.7024500000000003E-7</c:v>
                </c:pt>
                <c:pt idx="11">
                  <c:v>6.7566999999999996E-7</c:v>
                </c:pt>
                <c:pt idx="12">
                  <c:v>6.6439799999999999E-7</c:v>
                </c:pt>
                <c:pt idx="13">
                  <c:v>8.5524599999999998E-7</c:v>
                </c:pt>
                <c:pt idx="14">
                  <c:v>8.8458499999999998E-7</c:v>
                </c:pt>
                <c:pt idx="15">
                  <c:v>8.7181199999999997E-7</c:v>
                </c:pt>
                <c:pt idx="16">
                  <c:v>8.6445499999999997E-7</c:v>
                </c:pt>
                <c:pt idx="17">
                  <c:v>8.5612200000000002E-7</c:v>
                </c:pt>
                <c:pt idx="18">
                  <c:v>7.7283800000000003E-7</c:v>
                </c:pt>
                <c:pt idx="19">
                  <c:v>6.5222100000000003E-7</c:v>
                </c:pt>
                <c:pt idx="20">
                  <c:v>5.6866199999999996E-7</c:v>
                </c:pt>
                <c:pt idx="21">
                  <c:v>5.2015000000000001E-7</c:v>
                </c:pt>
                <c:pt idx="22">
                  <c:v>4.9063599999999995E-7</c:v>
                </c:pt>
                <c:pt idx="23">
                  <c:v>4.1156099999999999E-7</c:v>
                </c:pt>
                <c:pt idx="24">
                  <c:v>3.0980399999999999E-7</c:v>
                </c:pt>
                <c:pt idx="25">
                  <c:v>2.3556E-7</c:v>
                </c:pt>
                <c:pt idx="26">
                  <c:v>1.74098E-7</c:v>
                </c:pt>
                <c:pt idx="27">
                  <c:v>1.3099399999999999E-7</c:v>
                </c:pt>
                <c:pt idx="28">
                  <c:v>1.04552E-7</c:v>
                </c:pt>
                <c:pt idx="29">
                  <c:v>8.7525199999999995E-8</c:v>
                </c:pt>
                <c:pt idx="30">
                  <c:v>6.4191799999999999E-8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0-4957-97D4-72209BF58C8B}"/>
            </c:ext>
          </c:extLst>
        </c:ser>
        <c:ser>
          <c:idx val="2"/>
          <c:order val="2"/>
          <c:tx>
            <c:v>o (13ciii)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30-4957-97D4-72209BF58C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'[6]Amplitude sweep - 2'!$J$4:$J$34</c:f>
              <c:numCache>
                <c:formatCode>General</c:formatCode>
                <c:ptCount val="31"/>
                <c:pt idx="0">
                  <c:v>0.30537900000000001</c:v>
                </c:pt>
                <c:pt idx="1">
                  <c:v>0.30781599999999998</c:v>
                </c:pt>
                <c:pt idx="2">
                  <c:v>0.30409700000000001</c:v>
                </c:pt>
                <c:pt idx="3">
                  <c:v>0.30306499999999997</c:v>
                </c:pt>
                <c:pt idx="4">
                  <c:v>0.30728299999999997</c:v>
                </c:pt>
                <c:pt idx="5">
                  <c:v>0.29942999999999997</c:v>
                </c:pt>
                <c:pt idx="6">
                  <c:v>0.30876100000000001</c:v>
                </c:pt>
                <c:pt idx="7">
                  <c:v>0.300682</c:v>
                </c:pt>
                <c:pt idx="8">
                  <c:v>0.29516900000000001</c:v>
                </c:pt>
                <c:pt idx="9">
                  <c:v>0.30094300000000002</c:v>
                </c:pt>
                <c:pt idx="10">
                  <c:v>0.29918699999999998</c:v>
                </c:pt>
                <c:pt idx="11">
                  <c:v>0.29871300000000001</c:v>
                </c:pt>
                <c:pt idx="12">
                  <c:v>0.29762100000000002</c:v>
                </c:pt>
                <c:pt idx="13">
                  <c:v>0.39001200000000003</c:v>
                </c:pt>
                <c:pt idx="14">
                  <c:v>0.64821899999999999</c:v>
                </c:pt>
                <c:pt idx="15">
                  <c:v>0.99715100000000001</c:v>
                </c:pt>
                <c:pt idx="16">
                  <c:v>1.5644100000000001</c:v>
                </c:pt>
                <c:pt idx="17">
                  <c:v>2.5105400000000002</c:v>
                </c:pt>
                <c:pt idx="18">
                  <c:v>4.0132300000000001</c:v>
                </c:pt>
                <c:pt idx="19">
                  <c:v>6.2709000000000001</c:v>
                </c:pt>
                <c:pt idx="20">
                  <c:v>9.9471500000000006</c:v>
                </c:pt>
                <c:pt idx="21">
                  <c:v>15.7319</c:v>
                </c:pt>
                <c:pt idx="22">
                  <c:v>24.894600000000001</c:v>
                </c:pt>
                <c:pt idx="23">
                  <c:v>39.540999999999997</c:v>
                </c:pt>
                <c:pt idx="24">
                  <c:v>63.099600000000002</c:v>
                </c:pt>
                <c:pt idx="25">
                  <c:v>99.36</c:v>
                </c:pt>
                <c:pt idx="26">
                  <c:v>157.65199999999999</c:v>
                </c:pt>
                <c:pt idx="27">
                  <c:v>250.59100000000001</c:v>
                </c:pt>
                <c:pt idx="28">
                  <c:v>396.35199999999998</c:v>
                </c:pt>
                <c:pt idx="29">
                  <c:v>629.16200000000003</c:v>
                </c:pt>
                <c:pt idx="30">
                  <c:v>998.88300000000004</c:v>
                </c:pt>
              </c:numCache>
            </c:numRef>
          </c:xVal>
          <c:yVal>
            <c:numRef>
              <c:f>'[6]Amplitude sweep - 2'!$K$4:$K$34</c:f>
              <c:numCache>
                <c:formatCode>General</c:formatCode>
                <c:ptCount val="31"/>
                <c:pt idx="0">
                  <c:v>1.41294E-8</c:v>
                </c:pt>
                <c:pt idx="1">
                  <c:v>1.41106E-8</c:v>
                </c:pt>
                <c:pt idx="2">
                  <c:v>1.38236E-8</c:v>
                </c:pt>
                <c:pt idx="3">
                  <c:v>1.3729199999999999E-8</c:v>
                </c:pt>
                <c:pt idx="4">
                  <c:v>1.40127E-8</c:v>
                </c:pt>
                <c:pt idx="5">
                  <c:v>1.34251E-8</c:v>
                </c:pt>
                <c:pt idx="6">
                  <c:v>1.4182700000000001E-8</c:v>
                </c:pt>
                <c:pt idx="7">
                  <c:v>1.3509E-8</c:v>
                </c:pt>
                <c:pt idx="8">
                  <c:v>1.30952E-8</c:v>
                </c:pt>
                <c:pt idx="9">
                  <c:v>1.35104E-8</c:v>
                </c:pt>
                <c:pt idx="10">
                  <c:v>1.33533E-8</c:v>
                </c:pt>
                <c:pt idx="11">
                  <c:v>1.3325899999999999E-8</c:v>
                </c:pt>
                <c:pt idx="12">
                  <c:v>1.32338E-8</c:v>
                </c:pt>
                <c:pt idx="13">
                  <c:v>1.5911299999999999E-8</c:v>
                </c:pt>
                <c:pt idx="14">
                  <c:v>2.5419000000000001E-8</c:v>
                </c:pt>
                <c:pt idx="15">
                  <c:v>3.5834000000000002E-8</c:v>
                </c:pt>
                <c:pt idx="16">
                  <c:v>4.8942700000000001E-8</c:v>
                </c:pt>
                <c:pt idx="17">
                  <c:v>6.8422500000000003E-8</c:v>
                </c:pt>
                <c:pt idx="18">
                  <c:v>9.8290899999999998E-8</c:v>
                </c:pt>
                <c:pt idx="19">
                  <c:v>1.3444799999999999E-7</c:v>
                </c:pt>
                <c:pt idx="20">
                  <c:v>1.7361800000000001E-7</c:v>
                </c:pt>
                <c:pt idx="21">
                  <c:v>1.9840800000000001E-7</c:v>
                </c:pt>
                <c:pt idx="22">
                  <c:v>2.4250400000000001E-7</c:v>
                </c:pt>
                <c:pt idx="23">
                  <c:v>2.5132800000000001E-7</c:v>
                </c:pt>
                <c:pt idx="24">
                  <c:v>2.89107E-7</c:v>
                </c:pt>
                <c:pt idx="25">
                  <c:v>3.3476600000000002E-7</c:v>
                </c:pt>
                <c:pt idx="26">
                  <c:v>4.1389400000000001E-7</c:v>
                </c:pt>
                <c:pt idx="27">
                  <c:v>5.24879E-7</c:v>
                </c:pt>
                <c:pt idx="28">
                  <c:v>6.50421E-7</c:v>
                </c:pt>
                <c:pt idx="29">
                  <c:v>8.8706199999999995E-7</c:v>
                </c:pt>
                <c:pt idx="30">
                  <c:v>1.1942999999999999E-6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30-4957-97D4-72209BF58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542559"/>
        <c:axId val="1"/>
      </c:scatterChart>
      <c:valAx>
        <c:axId val="1301542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E-8"/>
        <c:crossBetween val="midCat"/>
      </c:valAx>
      <c:valAx>
        <c:axId val="1"/>
        <c:scaling>
          <c:logBase val="10"/>
          <c:orientation val="minMax"/>
          <c:max val="1.0000000000000004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154255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(13ciii)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2.4683945756780352E-2"/>
                  <c:y val="-8.59563119126238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- 2'!$J$11:$J$20</c:f>
              <c:numCache>
                <c:formatCode>General</c:formatCode>
                <c:ptCount val="10"/>
                <c:pt idx="0">
                  <c:v>0.300682</c:v>
                </c:pt>
                <c:pt idx="1">
                  <c:v>0.29516900000000001</c:v>
                </c:pt>
                <c:pt idx="2">
                  <c:v>0.30094300000000002</c:v>
                </c:pt>
                <c:pt idx="3">
                  <c:v>0.29918699999999998</c:v>
                </c:pt>
                <c:pt idx="4">
                  <c:v>0.29871300000000001</c:v>
                </c:pt>
                <c:pt idx="5">
                  <c:v>0.29762100000000002</c:v>
                </c:pt>
                <c:pt idx="6">
                  <c:v>0.39001200000000003</c:v>
                </c:pt>
                <c:pt idx="7">
                  <c:v>0.64821899999999999</c:v>
                </c:pt>
                <c:pt idx="8">
                  <c:v>0.99715100000000001</c:v>
                </c:pt>
                <c:pt idx="9">
                  <c:v>1.5644100000000001</c:v>
                </c:pt>
              </c:numCache>
            </c:numRef>
          </c:xVal>
          <c:yVal>
            <c:numRef>
              <c:f>'[6]Amplitude sweep - 2'!$A$11:$A$20</c:f>
              <c:numCache>
                <c:formatCode>General</c:formatCode>
                <c:ptCount val="10"/>
                <c:pt idx="0">
                  <c:v>4.4366300000000004E-6</c:v>
                </c:pt>
                <c:pt idx="1">
                  <c:v>4.3817099999999998E-6</c:v>
                </c:pt>
                <c:pt idx="2">
                  <c:v>4.43528E-6</c:v>
                </c:pt>
                <c:pt idx="3">
                  <c:v>4.4125999999999999E-6</c:v>
                </c:pt>
                <c:pt idx="4">
                  <c:v>4.4096199999999998E-6</c:v>
                </c:pt>
                <c:pt idx="5">
                  <c:v>4.39663E-6</c:v>
                </c:pt>
                <c:pt idx="6">
                  <c:v>3.9890500000000004E-6</c:v>
                </c:pt>
                <c:pt idx="7">
                  <c:v>3.8202899999999998E-6</c:v>
                </c:pt>
                <c:pt idx="8">
                  <c:v>3.4862799999999998E-6</c:v>
                </c:pt>
                <c:pt idx="9">
                  <c:v>3.0067099999999998E-6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6A-4CC9-BC8E-C6680D6F88B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5661811023622046"/>
                  <c:y val="4.77669726768024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- 2'!$J$11:$J$20</c:f>
              <c:numCache>
                <c:formatCode>General</c:formatCode>
                <c:ptCount val="10"/>
                <c:pt idx="0">
                  <c:v>0.300682</c:v>
                </c:pt>
                <c:pt idx="1">
                  <c:v>0.29516900000000001</c:v>
                </c:pt>
                <c:pt idx="2">
                  <c:v>0.30094300000000002</c:v>
                </c:pt>
                <c:pt idx="3">
                  <c:v>0.29918699999999998</c:v>
                </c:pt>
                <c:pt idx="4">
                  <c:v>0.29871300000000001</c:v>
                </c:pt>
                <c:pt idx="5">
                  <c:v>0.29762100000000002</c:v>
                </c:pt>
                <c:pt idx="6">
                  <c:v>0.39001200000000003</c:v>
                </c:pt>
                <c:pt idx="7">
                  <c:v>0.64821899999999999</c:v>
                </c:pt>
                <c:pt idx="8">
                  <c:v>0.99715100000000001</c:v>
                </c:pt>
                <c:pt idx="9">
                  <c:v>1.5644100000000001</c:v>
                </c:pt>
              </c:numCache>
            </c:numRef>
          </c:xVal>
          <c:yVal>
            <c:numRef>
              <c:f>'[6]Amplitude sweep - 2'!$B$11:$B$20</c:f>
              <c:numCache>
                <c:formatCode>General</c:formatCode>
                <c:ptCount val="10"/>
                <c:pt idx="0">
                  <c:v>7.0818300000000001E-7</c:v>
                </c:pt>
                <c:pt idx="1">
                  <c:v>6.9511399999999999E-7</c:v>
                </c:pt>
                <c:pt idx="2">
                  <c:v>6.9481499999999999E-7</c:v>
                </c:pt>
                <c:pt idx="3">
                  <c:v>6.7024500000000003E-7</c:v>
                </c:pt>
                <c:pt idx="4">
                  <c:v>6.7566999999999996E-7</c:v>
                </c:pt>
                <c:pt idx="5">
                  <c:v>6.6439799999999999E-7</c:v>
                </c:pt>
                <c:pt idx="6">
                  <c:v>8.5524599999999998E-7</c:v>
                </c:pt>
                <c:pt idx="7">
                  <c:v>8.8458499999999998E-7</c:v>
                </c:pt>
                <c:pt idx="8">
                  <c:v>8.7181199999999997E-7</c:v>
                </c:pt>
                <c:pt idx="9">
                  <c:v>8.6445499999999997E-7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6A-4CC9-BC8E-C6680D6F88B1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7871106736657918"/>
                  <c:y val="5.98991255125366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- 2'!$J$11:$J$20</c:f>
              <c:numCache>
                <c:formatCode>General</c:formatCode>
                <c:ptCount val="10"/>
                <c:pt idx="0">
                  <c:v>0.300682</c:v>
                </c:pt>
                <c:pt idx="1">
                  <c:v>0.29516900000000001</c:v>
                </c:pt>
                <c:pt idx="2">
                  <c:v>0.30094300000000002</c:v>
                </c:pt>
                <c:pt idx="3">
                  <c:v>0.29918699999999998</c:v>
                </c:pt>
                <c:pt idx="4">
                  <c:v>0.29871300000000001</c:v>
                </c:pt>
                <c:pt idx="5">
                  <c:v>0.29762100000000002</c:v>
                </c:pt>
                <c:pt idx="6">
                  <c:v>0.39001200000000003</c:v>
                </c:pt>
                <c:pt idx="7">
                  <c:v>0.64821899999999999</c:v>
                </c:pt>
                <c:pt idx="8">
                  <c:v>0.99715100000000001</c:v>
                </c:pt>
                <c:pt idx="9">
                  <c:v>1.5644100000000001</c:v>
                </c:pt>
              </c:numCache>
            </c:numRef>
          </c:xVal>
          <c:yVal>
            <c:numRef>
              <c:f>'[6]Amplitude sweep - 2'!$K$11:$K$20</c:f>
              <c:numCache>
                <c:formatCode>General</c:formatCode>
                <c:ptCount val="10"/>
                <c:pt idx="0">
                  <c:v>1.3509E-8</c:v>
                </c:pt>
                <c:pt idx="1">
                  <c:v>1.30952E-8</c:v>
                </c:pt>
                <c:pt idx="2">
                  <c:v>1.35104E-8</c:v>
                </c:pt>
                <c:pt idx="3">
                  <c:v>1.33533E-8</c:v>
                </c:pt>
                <c:pt idx="4">
                  <c:v>1.3325899999999999E-8</c:v>
                </c:pt>
                <c:pt idx="5">
                  <c:v>1.32338E-8</c:v>
                </c:pt>
                <c:pt idx="6">
                  <c:v>1.5911299999999999E-8</c:v>
                </c:pt>
                <c:pt idx="7">
                  <c:v>2.5419000000000001E-8</c:v>
                </c:pt>
                <c:pt idx="8">
                  <c:v>3.5834000000000002E-8</c:v>
                </c:pt>
                <c:pt idx="9">
                  <c:v>4.8942700000000001E-8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16A-4CC9-BC8E-C6680D6F8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545887"/>
        <c:axId val="1"/>
      </c:scatterChart>
      <c:valAx>
        <c:axId val="130154588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E-8"/>
        <c:crossBetween val="midCat"/>
      </c:valAx>
      <c:valAx>
        <c:axId val="1"/>
        <c:scaling>
          <c:logBase val="10"/>
          <c:orientation val="minMax"/>
          <c:max val="1.0000000000000004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154588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Red 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c_avgSD!$A$45:$A$69</c:f>
                <c:numCache>
                  <c:formatCode>General</c:formatCode>
                  <c:ptCount val="25"/>
                  <c:pt idx="0">
                    <c:v>1.5262164233077746E-4</c:v>
                  </c:pt>
                  <c:pt idx="1">
                    <c:v>1.5730613885286444E-4</c:v>
                  </c:pt>
                  <c:pt idx="2">
                    <c:v>1.5625587661318062E-4</c:v>
                  </c:pt>
                  <c:pt idx="3">
                    <c:v>1.5277202058451244E-4</c:v>
                  </c:pt>
                  <c:pt idx="4">
                    <c:v>1.4992292563309614E-4</c:v>
                  </c:pt>
                  <c:pt idx="5">
                    <c:v>1.4313498550716408E-4</c:v>
                  </c:pt>
                  <c:pt idx="6">
                    <c:v>1.3413692090720372E-4</c:v>
                  </c:pt>
                  <c:pt idx="7">
                    <c:v>1.2489228618234582E-4</c:v>
                  </c:pt>
                  <c:pt idx="8">
                    <c:v>1.1332626339778113E-4</c:v>
                  </c:pt>
                  <c:pt idx="9">
                    <c:v>9.890178971367101E-5</c:v>
                  </c:pt>
                  <c:pt idx="10">
                    <c:v>8.3019117297867111E-5</c:v>
                  </c:pt>
                  <c:pt idx="11">
                    <c:v>6.7447584858382258E-5</c:v>
                  </c:pt>
                  <c:pt idx="12">
                    <c:v>5.1881703123178929E-5</c:v>
                  </c:pt>
                  <c:pt idx="13">
                    <c:v>3.91332909773861E-5</c:v>
                  </c:pt>
                  <c:pt idx="14">
                    <c:v>2.876616903919722E-5</c:v>
                  </c:pt>
                  <c:pt idx="15">
                    <c:v>1.9931018299491594E-5</c:v>
                  </c:pt>
                  <c:pt idx="16">
                    <c:v>8.5742475481503722E-6</c:v>
                  </c:pt>
                  <c:pt idx="17">
                    <c:v>3.6776785769787912E-6</c:v>
                  </c:pt>
                  <c:pt idx="18">
                    <c:v>1.9113627813029109E-6</c:v>
                  </c:pt>
                  <c:pt idx="19">
                    <c:v>1.0913093187543118E-6</c:v>
                  </c:pt>
                  <c:pt idx="20">
                    <c:v>5.4141506076547915E-7</c:v>
                  </c:pt>
                  <c:pt idx="21">
                    <c:v>2.8384450249520427E-7</c:v>
                  </c:pt>
                  <c:pt idx="22">
                    <c:v>1.6322557938689484E-7</c:v>
                  </c:pt>
                  <c:pt idx="23">
                    <c:v>4.9078565002325611E-8</c:v>
                  </c:pt>
                  <c:pt idx="24">
                    <c:v>2.8619136526107844E-8</c:v>
                  </c:pt>
                </c:numCache>
              </c:numRef>
            </c:plus>
            <c:minus>
              <c:numRef>
                <c:f>c_avgSD!$A$45:$A$69</c:f>
                <c:numCache>
                  <c:formatCode>General</c:formatCode>
                  <c:ptCount val="25"/>
                  <c:pt idx="0">
                    <c:v>1.5262164233077746E-4</c:v>
                  </c:pt>
                  <c:pt idx="1">
                    <c:v>1.5730613885286444E-4</c:v>
                  </c:pt>
                  <c:pt idx="2">
                    <c:v>1.5625587661318062E-4</c:v>
                  </c:pt>
                  <c:pt idx="3">
                    <c:v>1.5277202058451244E-4</c:v>
                  </c:pt>
                  <c:pt idx="4">
                    <c:v>1.4992292563309614E-4</c:v>
                  </c:pt>
                  <c:pt idx="5">
                    <c:v>1.4313498550716408E-4</c:v>
                  </c:pt>
                  <c:pt idx="6">
                    <c:v>1.3413692090720372E-4</c:v>
                  </c:pt>
                  <c:pt idx="7">
                    <c:v>1.2489228618234582E-4</c:v>
                  </c:pt>
                  <c:pt idx="8">
                    <c:v>1.1332626339778113E-4</c:v>
                  </c:pt>
                  <c:pt idx="9">
                    <c:v>9.890178971367101E-5</c:v>
                  </c:pt>
                  <c:pt idx="10">
                    <c:v>8.3019117297867111E-5</c:v>
                  </c:pt>
                  <c:pt idx="11">
                    <c:v>6.7447584858382258E-5</c:v>
                  </c:pt>
                  <c:pt idx="12">
                    <c:v>5.1881703123178929E-5</c:v>
                  </c:pt>
                  <c:pt idx="13">
                    <c:v>3.91332909773861E-5</c:v>
                  </c:pt>
                  <c:pt idx="14">
                    <c:v>2.876616903919722E-5</c:v>
                  </c:pt>
                  <c:pt idx="15">
                    <c:v>1.9931018299491594E-5</c:v>
                  </c:pt>
                  <c:pt idx="16">
                    <c:v>8.5742475481503722E-6</c:v>
                  </c:pt>
                  <c:pt idx="17">
                    <c:v>3.6776785769787912E-6</c:v>
                  </c:pt>
                  <c:pt idx="18">
                    <c:v>1.9113627813029109E-6</c:v>
                  </c:pt>
                  <c:pt idx="19">
                    <c:v>1.0913093187543118E-6</c:v>
                  </c:pt>
                  <c:pt idx="20">
                    <c:v>5.4141506076547915E-7</c:v>
                  </c:pt>
                  <c:pt idx="21">
                    <c:v>2.8384450249520427E-7</c:v>
                  </c:pt>
                  <c:pt idx="22">
                    <c:v>1.6322557938689484E-7</c:v>
                  </c:pt>
                  <c:pt idx="23">
                    <c:v>4.9078565002325611E-8</c:v>
                  </c:pt>
                  <c:pt idx="24">
                    <c:v>2.8619136526107844E-8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c_avgSD!$J$10:$J$34</c:f>
              <c:numCache>
                <c:formatCode>General</c:formatCode>
                <c:ptCount val="25"/>
                <c:pt idx="0">
                  <c:v>8.8847974999999996E-2</c:v>
                </c:pt>
                <c:pt idx="1">
                  <c:v>9.4362399999999999E-2</c:v>
                </c:pt>
                <c:pt idx="2">
                  <c:v>0.10352625000000001</c:v>
                </c:pt>
                <c:pt idx="3">
                  <c:v>0.12235022500000001</c:v>
                </c:pt>
                <c:pt idx="4">
                  <c:v>0.14989502499999999</c:v>
                </c:pt>
                <c:pt idx="5">
                  <c:v>0.193436</c:v>
                </c:pt>
                <c:pt idx="6">
                  <c:v>0.26339774999999999</c:v>
                </c:pt>
                <c:pt idx="7">
                  <c:v>0.39610400000000001</c:v>
                </c:pt>
                <c:pt idx="8">
                  <c:v>0.63323450000000003</c:v>
                </c:pt>
                <c:pt idx="9">
                  <c:v>0.99723624999999994</c:v>
                </c:pt>
                <c:pt idx="10">
                  <c:v>1.5775749999999999</c:v>
                </c:pt>
                <c:pt idx="11">
                  <c:v>2.5251075000000003</c:v>
                </c:pt>
                <c:pt idx="12">
                  <c:v>4.029725</c:v>
                </c:pt>
                <c:pt idx="13">
                  <c:v>6.3977700000000004</c:v>
                </c:pt>
                <c:pt idx="14">
                  <c:v>10.321212500000001</c:v>
                </c:pt>
                <c:pt idx="15">
                  <c:v>16.223175000000001</c:v>
                </c:pt>
                <c:pt idx="16">
                  <c:v>26.906700000000001</c:v>
                </c:pt>
                <c:pt idx="17">
                  <c:v>53.136400000000002</c:v>
                </c:pt>
                <c:pt idx="18">
                  <c:v>69.136650000000003</c:v>
                </c:pt>
                <c:pt idx="19">
                  <c:v>107.60660000000001</c:v>
                </c:pt>
                <c:pt idx="20">
                  <c:v>158.11599999999999</c:v>
                </c:pt>
                <c:pt idx="21">
                  <c:v>250.65525</c:v>
                </c:pt>
                <c:pt idx="22">
                  <c:v>398.16700000000003</c:v>
                </c:pt>
                <c:pt idx="23">
                  <c:v>628.97649999999999</c:v>
                </c:pt>
                <c:pt idx="24">
                  <c:v>997.92174999999997</c:v>
                </c:pt>
              </c:numCache>
            </c:numRef>
          </c:xVal>
          <c:yVal>
            <c:numRef>
              <c:f>c_avgSD!$A$10:$A$34</c:f>
              <c:numCache>
                <c:formatCode>General</c:formatCode>
                <c:ptCount val="25"/>
                <c:pt idx="0">
                  <c:v>1.6512947250000001E-4</c:v>
                </c:pt>
                <c:pt idx="1">
                  <c:v>1.694736325E-4</c:v>
                </c:pt>
                <c:pt idx="2">
                  <c:v>1.6858000250000001E-4</c:v>
                </c:pt>
                <c:pt idx="3">
                  <c:v>1.6663356999999999E-4</c:v>
                </c:pt>
                <c:pt idx="4">
                  <c:v>1.6264967499999999E-4</c:v>
                </c:pt>
                <c:pt idx="5">
                  <c:v>1.5684275499999999E-4</c:v>
                </c:pt>
                <c:pt idx="6">
                  <c:v>1.4791675750000001E-4</c:v>
                </c:pt>
                <c:pt idx="7">
                  <c:v>1.3817098750000003E-4</c:v>
                </c:pt>
                <c:pt idx="8">
                  <c:v>1.2735444750000002E-4</c:v>
                </c:pt>
                <c:pt idx="9">
                  <c:v>1.1357631999999999E-4</c:v>
                </c:pt>
                <c:pt idx="10">
                  <c:v>9.7556677499999989E-5</c:v>
                </c:pt>
                <c:pt idx="11">
                  <c:v>8.1029815000000009E-5</c:v>
                </c:pt>
                <c:pt idx="12">
                  <c:v>6.5245284999999989E-5</c:v>
                </c:pt>
                <c:pt idx="13">
                  <c:v>4.9492172500000002E-5</c:v>
                </c:pt>
                <c:pt idx="14">
                  <c:v>3.6454292500000004E-5</c:v>
                </c:pt>
                <c:pt idx="15">
                  <c:v>2.5484732499999999E-5</c:v>
                </c:pt>
                <c:pt idx="16">
                  <c:v>1.2894914749999999E-5</c:v>
                </c:pt>
                <c:pt idx="17">
                  <c:v>5.6032924999999997E-6</c:v>
                </c:pt>
                <c:pt idx="18">
                  <c:v>3.5555300000000001E-6</c:v>
                </c:pt>
                <c:pt idx="19">
                  <c:v>1.8433100000000001E-6</c:v>
                </c:pt>
                <c:pt idx="20">
                  <c:v>1.0214727499999999E-6</c:v>
                </c:pt>
                <c:pt idx="21">
                  <c:v>5.5422750000000004E-7</c:v>
                </c:pt>
                <c:pt idx="22">
                  <c:v>3.0805624999999997E-7</c:v>
                </c:pt>
                <c:pt idx="23">
                  <c:v>1.5463675E-7</c:v>
                </c:pt>
                <c:pt idx="24">
                  <c:v>1.07265E-7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CC-498A-9E79-2FED90920C92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c_avgSD!$B$45:$B$69</c:f>
                <c:numCache>
                  <c:formatCode>General</c:formatCode>
                  <c:ptCount val="25"/>
                  <c:pt idx="0">
                    <c:v>3.4137412712959764E-5</c:v>
                  </c:pt>
                  <c:pt idx="1">
                    <c:v>1.9541998862086859E-5</c:v>
                  </c:pt>
                  <c:pt idx="2">
                    <c:v>2.0401899642004827E-5</c:v>
                  </c:pt>
                  <c:pt idx="3">
                    <c:v>2.1761441081477224E-5</c:v>
                  </c:pt>
                  <c:pt idx="4">
                    <c:v>2.4079785607791281E-5</c:v>
                  </c:pt>
                  <c:pt idx="5">
                    <c:v>1.8334858201603817E-5</c:v>
                  </c:pt>
                  <c:pt idx="6">
                    <c:v>2.4085681862183196E-5</c:v>
                  </c:pt>
                  <c:pt idx="7">
                    <c:v>2.2885793877673257E-5</c:v>
                  </c:pt>
                  <c:pt idx="8">
                    <c:v>1.9988128531875917E-5</c:v>
                  </c:pt>
                  <c:pt idx="9">
                    <c:v>1.9150721175808289E-5</c:v>
                  </c:pt>
                  <c:pt idx="10">
                    <c:v>1.7732704038444537E-5</c:v>
                  </c:pt>
                  <c:pt idx="11">
                    <c:v>1.5817175706343428E-5</c:v>
                  </c:pt>
                  <c:pt idx="12">
                    <c:v>1.2938696122180191E-5</c:v>
                  </c:pt>
                  <c:pt idx="13">
                    <c:v>1.0420760957802828E-5</c:v>
                  </c:pt>
                  <c:pt idx="14">
                    <c:v>8.5363759747331896E-6</c:v>
                  </c:pt>
                  <c:pt idx="15">
                    <c:v>7.2444386032817443E-6</c:v>
                  </c:pt>
                  <c:pt idx="16">
                    <c:v>5.9271016403199129E-6</c:v>
                  </c:pt>
                  <c:pt idx="17">
                    <c:v>4.7055669898180381E-6</c:v>
                  </c:pt>
                  <c:pt idx="18">
                    <c:v>3.4003586635652125E-6</c:v>
                  </c:pt>
                  <c:pt idx="19">
                    <c:v>2.1330904419175479E-6</c:v>
                  </c:pt>
                  <c:pt idx="20">
                    <c:v>1.4268580436616672E-6</c:v>
                  </c:pt>
                  <c:pt idx="21">
                    <c:v>9.3130748122089096E-7</c:v>
                  </c:pt>
                  <c:pt idx="22">
                    <c:v>5.840542030481311E-7</c:v>
                  </c:pt>
                  <c:pt idx="23">
                    <c:v>2.9057882525970043E-7</c:v>
                  </c:pt>
                  <c:pt idx="24">
                    <c:v>1.6620510623163779E-7</c:v>
                  </c:pt>
                </c:numCache>
              </c:numRef>
            </c:plus>
            <c:minus>
              <c:numRef>
                <c:f>c_avgSD!$B$45:$B$69</c:f>
                <c:numCache>
                  <c:formatCode>General</c:formatCode>
                  <c:ptCount val="25"/>
                  <c:pt idx="0">
                    <c:v>3.4137412712959764E-5</c:v>
                  </c:pt>
                  <c:pt idx="1">
                    <c:v>1.9541998862086859E-5</c:v>
                  </c:pt>
                  <c:pt idx="2">
                    <c:v>2.0401899642004827E-5</c:v>
                  </c:pt>
                  <c:pt idx="3">
                    <c:v>2.1761441081477224E-5</c:v>
                  </c:pt>
                  <c:pt idx="4">
                    <c:v>2.4079785607791281E-5</c:v>
                  </c:pt>
                  <c:pt idx="5">
                    <c:v>1.8334858201603817E-5</c:v>
                  </c:pt>
                  <c:pt idx="6">
                    <c:v>2.4085681862183196E-5</c:v>
                  </c:pt>
                  <c:pt idx="7">
                    <c:v>2.2885793877673257E-5</c:v>
                  </c:pt>
                  <c:pt idx="8">
                    <c:v>1.9988128531875917E-5</c:v>
                  </c:pt>
                  <c:pt idx="9">
                    <c:v>1.9150721175808289E-5</c:v>
                  </c:pt>
                  <c:pt idx="10">
                    <c:v>1.7732704038444537E-5</c:v>
                  </c:pt>
                  <c:pt idx="11">
                    <c:v>1.5817175706343428E-5</c:v>
                  </c:pt>
                  <c:pt idx="12">
                    <c:v>1.2938696122180191E-5</c:v>
                  </c:pt>
                  <c:pt idx="13">
                    <c:v>1.0420760957802828E-5</c:v>
                  </c:pt>
                  <c:pt idx="14">
                    <c:v>8.5363759747331896E-6</c:v>
                  </c:pt>
                  <c:pt idx="15">
                    <c:v>7.2444386032817443E-6</c:v>
                  </c:pt>
                  <c:pt idx="16">
                    <c:v>5.9271016403199129E-6</c:v>
                  </c:pt>
                  <c:pt idx="17">
                    <c:v>4.7055669898180381E-6</c:v>
                  </c:pt>
                  <c:pt idx="18">
                    <c:v>3.4003586635652125E-6</c:v>
                  </c:pt>
                  <c:pt idx="19">
                    <c:v>2.1330904419175479E-6</c:v>
                  </c:pt>
                  <c:pt idx="20">
                    <c:v>1.4268580436616672E-6</c:v>
                  </c:pt>
                  <c:pt idx="21">
                    <c:v>9.3130748122089096E-7</c:v>
                  </c:pt>
                  <c:pt idx="22">
                    <c:v>5.840542030481311E-7</c:v>
                  </c:pt>
                  <c:pt idx="23">
                    <c:v>2.9057882525970043E-7</c:v>
                  </c:pt>
                  <c:pt idx="24">
                    <c:v>1.6620510623163779E-7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c_avgSD!$J$10:$J$34</c:f>
              <c:numCache>
                <c:formatCode>General</c:formatCode>
                <c:ptCount val="25"/>
                <c:pt idx="0">
                  <c:v>8.8847974999999996E-2</c:v>
                </c:pt>
                <c:pt idx="1">
                  <c:v>9.4362399999999999E-2</c:v>
                </c:pt>
                <c:pt idx="2">
                  <c:v>0.10352625000000001</c:v>
                </c:pt>
                <c:pt idx="3">
                  <c:v>0.12235022500000001</c:v>
                </c:pt>
                <c:pt idx="4">
                  <c:v>0.14989502499999999</c:v>
                </c:pt>
                <c:pt idx="5">
                  <c:v>0.193436</c:v>
                </c:pt>
                <c:pt idx="6">
                  <c:v>0.26339774999999999</c:v>
                </c:pt>
                <c:pt idx="7">
                  <c:v>0.39610400000000001</c:v>
                </c:pt>
                <c:pt idx="8">
                  <c:v>0.63323450000000003</c:v>
                </c:pt>
                <c:pt idx="9">
                  <c:v>0.99723624999999994</c:v>
                </c:pt>
                <c:pt idx="10">
                  <c:v>1.5775749999999999</c:v>
                </c:pt>
                <c:pt idx="11">
                  <c:v>2.5251075000000003</c:v>
                </c:pt>
                <c:pt idx="12">
                  <c:v>4.029725</c:v>
                </c:pt>
                <c:pt idx="13">
                  <c:v>6.3977700000000004</c:v>
                </c:pt>
                <c:pt idx="14">
                  <c:v>10.321212500000001</c:v>
                </c:pt>
                <c:pt idx="15">
                  <c:v>16.223175000000001</c:v>
                </c:pt>
                <c:pt idx="16">
                  <c:v>26.906700000000001</c:v>
                </c:pt>
                <c:pt idx="17">
                  <c:v>53.136400000000002</c:v>
                </c:pt>
                <c:pt idx="18">
                  <c:v>69.136650000000003</c:v>
                </c:pt>
                <c:pt idx="19">
                  <c:v>107.60660000000001</c:v>
                </c:pt>
                <c:pt idx="20">
                  <c:v>158.11599999999999</c:v>
                </c:pt>
                <c:pt idx="21">
                  <c:v>250.65525</c:v>
                </c:pt>
                <c:pt idx="22">
                  <c:v>398.16700000000003</c:v>
                </c:pt>
                <c:pt idx="23">
                  <c:v>628.97649999999999</c:v>
                </c:pt>
                <c:pt idx="24">
                  <c:v>997.92174999999997</c:v>
                </c:pt>
              </c:numCache>
            </c:numRef>
          </c:xVal>
          <c:yVal>
            <c:numRef>
              <c:f>c_avgSD!$B$10:$B$34</c:f>
              <c:numCache>
                <c:formatCode>General</c:formatCode>
                <c:ptCount val="25"/>
                <c:pt idx="0">
                  <c:v>3.4906543E-5</c:v>
                </c:pt>
                <c:pt idx="1">
                  <c:v>2.6117695749999996E-5</c:v>
                </c:pt>
                <c:pt idx="2">
                  <c:v>2.46119035E-5</c:v>
                </c:pt>
                <c:pt idx="3">
                  <c:v>2.6787378750000001E-5</c:v>
                </c:pt>
                <c:pt idx="4">
                  <c:v>2.7310436249999999E-5</c:v>
                </c:pt>
                <c:pt idx="5">
                  <c:v>2.3627417499999998E-5</c:v>
                </c:pt>
                <c:pt idx="6">
                  <c:v>2.6838824499999998E-5</c:v>
                </c:pt>
                <c:pt idx="7">
                  <c:v>2.5840061499999998E-5</c:v>
                </c:pt>
                <c:pt idx="8">
                  <c:v>2.3727496249999997E-5</c:v>
                </c:pt>
                <c:pt idx="9">
                  <c:v>2.2926527999999998E-5</c:v>
                </c:pt>
                <c:pt idx="10">
                  <c:v>2.1576613749999999E-5</c:v>
                </c:pt>
                <c:pt idx="11">
                  <c:v>2.0025855499999999E-5</c:v>
                </c:pt>
                <c:pt idx="12">
                  <c:v>1.6989159499999999E-5</c:v>
                </c:pt>
                <c:pt idx="13">
                  <c:v>1.419583525E-5</c:v>
                </c:pt>
                <c:pt idx="14">
                  <c:v>1.2114678000000001E-5</c:v>
                </c:pt>
                <c:pt idx="15">
                  <c:v>1.04351625E-5</c:v>
                </c:pt>
                <c:pt idx="16">
                  <c:v>8.6141789999999988E-6</c:v>
                </c:pt>
                <c:pt idx="17">
                  <c:v>6.4929677500000005E-6</c:v>
                </c:pt>
                <c:pt idx="18">
                  <c:v>5.1602609999999995E-6</c:v>
                </c:pt>
                <c:pt idx="19">
                  <c:v>3.33674E-6</c:v>
                </c:pt>
                <c:pt idx="20">
                  <c:v>2.2657920000000002E-6</c:v>
                </c:pt>
                <c:pt idx="21">
                  <c:v>1.443216E-6</c:v>
                </c:pt>
                <c:pt idx="22">
                  <c:v>9.2316574999999996E-7</c:v>
                </c:pt>
                <c:pt idx="23">
                  <c:v>5.1025954999999992E-7</c:v>
                </c:pt>
                <c:pt idx="24">
                  <c:v>3.0403970000000004E-7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CC-498A-9E79-2FED90920C92}"/>
            </c:ext>
          </c:extLst>
        </c:ser>
        <c:ser>
          <c:idx val="2"/>
          <c:order val="2"/>
          <c:tx>
            <c:v>o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7"/>
              <c:layout>
                <c:manualLayout>
                  <c:x val="0"/>
                  <c:y val="-8.3236994219653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CC-498A-9E79-2FED90920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c_avgSD!$K$45:$K$69</c:f>
                <c:numCache>
                  <c:formatCode>General</c:formatCode>
                  <c:ptCount val="25"/>
                  <c:pt idx="0">
                    <c:v>2.2177649404792091E-8</c:v>
                  </c:pt>
                  <c:pt idx="1">
                    <c:v>3.6160303380537342E-8</c:v>
                  </c:pt>
                  <c:pt idx="2">
                    <c:v>5.8897075896516283E-8</c:v>
                  </c:pt>
                  <c:pt idx="3">
                    <c:v>9.4976693867324629E-8</c:v>
                  </c:pt>
                  <c:pt idx="4">
                    <c:v>1.4973242784586401E-7</c:v>
                  </c:pt>
                  <c:pt idx="5">
                    <c:v>2.2538228599704076E-7</c:v>
                  </c:pt>
                  <c:pt idx="6">
                    <c:v>3.4202776823031123E-7</c:v>
                  </c:pt>
                  <c:pt idx="7">
                    <c:v>5.0606903363120029E-7</c:v>
                  </c:pt>
                  <c:pt idx="8">
                    <c:v>7.2458730741453795E-7</c:v>
                  </c:pt>
                  <c:pt idx="9">
                    <c:v>9.9636020534553043E-7</c:v>
                  </c:pt>
                  <c:pt idx="10">
                    <c:v>1.3371855008683788E-6</c:v>
                  </c:pt>
                  <c:pt idx="11">
                    <c:v>1.7525012118089381E-6</c:v>
                  </c:pt>
                  <c:pt idx="12">
                    <c:v>2.1455638419963825E-6</c:v>
                  </c:pt>
                  <c:pt idx="13">
                    <c:v>2.5661508151900874E-6</c:v>
                  </c:pt>
                  <c:pt idx="14">
                    <c:v>3.1020448542150388E-6</c:v>
                  </c:pt>
                  <c:pt idx="15">
                    <c:v>3.5380946607371882E-6</c:v>
                  </c:pt>
                  <c:pt idx="16">
                    <c:v>2.9172748211964452E-6</c:v>
                  </c:pt>
                  <c:pt idx="17">
                    <c:v>3.1486011074508546E-6</c:v>
                  </c:pt>
                  <c:pt idx="18">
                    <c:v>2.9786225394415433E-6</c:v>
                  </c:pt>
                  <c:pt idx="19">
                    <c:v>2.5291460083488159E-6</c:v>
                  </c:pt>
                  <c:pt idx="20">
                    <c:v>2.4017358700462358E-6</c:v>
                  </c:pt>
                  <c:pt idx="21">
                    <c:v>2.388119023766443E-6</c:v>
                  </c:pt>
                  <c:pt idx="22">
                    <c:v>2.3704887927319309E-6</c:v>
                  </c:pt>
                  <c:pt idx="23">
                    <c:v>1.7608474895262081E-6</c:v>
                  </c:pt>
                  <c:pt idx="24">
                    <c:v>1.5223488922221477E-6</c:v>
                  </c:pt>
                </c:numCache>
              </c:numRef>
            </c:plus>
            <c:minus>
              <c:numRef>
                <c:f>c_avgSD!$K$45:$K$69</c:f>
                <c:numCache>
                  <c:formatCode>General</c:formatCode>
                  <c:ptCount val="25"/>
                  <c:pt idx="0">
                    <c:v>2.2177649404792091E-8</c:v>
                  </c:pt>
                  <c:pt idx="1">
                    <c:v>3.6160303380537342E-8</c:v>
                  </c:pt>
                  <c:pt idx="2">
                    <c:v>5.8897075896516283E-8</c:v>
                  </c:pt>
                  <c:pt idx="3">
                    <c:v>9.4976693867324629E-8</c:v>
                  </c:pt>
                  <c:pt idx="4">
                    <c:v>1.4973242784586401E-7</c:v>
                  </c:pt>
                  <c:pt idx="5">
                    <c:v>2.2538228599704076E-7</c:v>
                  </c:pt>
                  <c:pt idx="6">
                    <c:v>3.4202776823031123E-7</c:v>
                  </c:pt>
                  <c:pt idx="7">
                    <c:v>5.0606903363120029E-7</c:v>
                  </c:pt>
                  <c:pt idx="8">
                    <c:v>7.2458730741453795E-7</c:v>
                  </c:pt>
                  <c:pt idx="9">
                    <c:v>9.9636020534553043E-7</c:v>
                  </c:pt>
                  <c:pt idx="10">
                    <c:v>1.3371855008683788E-6</c:v>
                  </c:pt>
                  <c:pt idx="11">
                    <c:v>1.7525012118089381E-6</c:v>
                  </c:pt>
                  <c:pt idx="12">
                    <c:v>2.1455638419963825E-6</c:v>
                  </c:pt>
                  <c:pt idx="13">
                    <c:v>2.5661508151900874E-6</c:v>
                  </c:pt>
                  <c:pt idx="14">
                    <c:v>3.1020448542150388E-6</c:v>
                  </c:pt>
                  <c:pt idx="15">
                    <c:v>3.5380946607371882E-6</c:v>
                  </c:pt>
                  <c:pt idx="16">
                    <c:v>2.9172748211964452E-6</c:v>
                  </c:pt>
                  <c:pt idx="17">
                    <c:v>3.1486011074508546E-6</c:v>
                  </c:pt>
                  <c:pt idx="18">
                    <c:v>2.9786225394415433E-6</c:v>
                  </c:pt>
                  <c:pt idx="19">
                    <c:v>2.5291460083488159E-6</c:v>
                  </c:pt>
                  <c:pt idx="20">
                    <c:v>2.4017358700462358E-6</c:v>
                  </c:pt>
                  <c:pt idx="21">
                    <c:v>2.388119023766443E-6</c:v>
                  </c:pt>
                  <c:pt idx="22">
                    <c:v>2.3704887927319309E-6</c:v>
                  </c:pt>
                  <c:pt idx="23">
                    <c:v>1.7608474895262081E-6</c:v>
                  </c:pt>
                  <c:pt idx="24">
                    <c:v>1.5223488922221477E-6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c_avgSD!$J$10:$J$34</c:f>
              <c:numCache>
                <c:formatCode>General</c:formatCode>
                <c:ptCount val="25"/>
                <c:pt idx="0">
                  <c:v>8.8847974999999996E-2</c:v>
                </c:pt>
                <c:pt idx="1">
                  <c:v>9.4362399999999999E-2</c:v>
                </c:pt>
                <c:pt idx="2">
                  <c:v>0.10352625000000001</c:v>
                </c:pt>
                <c:pt idx="3">
                  <c:v>0.12235022500000001</c:v>
                </c:pt>
                <c:pt idx="4">
                  <c:v>0.14989502499999999</c:v>
                </c:pt>
                <c:pt idx="5">
                  <c:v>0.193436</c:v>
                </c:pt>
                <c:pt idx="6">
                  <c:v>0.26339774999999999</c:v>
                </c:pt>
                <c:pt idx="7">
                  <c:v>0.39610400000000001</c:v>
                </c:pt>
                <c:pt idx="8">
                  <c:v>0.63323450000000003</c:v>
                </c:pt>
                <c:pt idx="9">
                  <c:v>0.99723624999999994</c:v>
                </c:pt>
                <c:pt idx="10">
                  <c:v>1.5775749999999999</c:v>
                </c:pt>
                <c:pt idx="11">
                  <c:v>2.5251075000000003</c:v>
                </c:pt>
                <c:pt idx="12">
                  <c:v>4.029725</c:v>
                </c:pt>
                <c:pt idx="13">
                  <c:v>6.3977700000000004</c:v>
                </c:pt>
                <c:pt idx="14">
                  <c:v>10.321212500000001</c:v>
                </c:pt>
                <c:pt idx="15">
                  <c:v>16.223175000000001</c:v>
                </c:pt>
                <c:pt idx="16">
                  <c:v>26.906700000000001</c:v>
                </c:pt>
                <c:pt idx="17">
                  <c:v>53.136400000000002</c:v>
                </c:pt>
                <c:pt idx="18">
                  <c:v>69.136650000000003</c:v>
                </c:pt>
                <c:pt idx="19">
                  <c:v>107.60660000000001</c:v>
                </c:pt>
                <c:pt idx="20">
                  <c:v>158.11599999999999</c:v>
                </c:pt>
                <c:pt idx="21">
                  <c:v>250.65525</c:v>
                </c:pt>
                <c:pt idx="22">
                  <c:v>398.16700000000003</c:v>
                </c:pt>
                <c:pt idx="23">
                  <c:v>628.97649999999999</c:v>
                </c:pt>
                <c:pt idx="24">
                  <c:v>997.92174999999997</c:v>
                </c:pt>
              </c:numCache>
            </c:numRef>
          </c:xVal>
          <c:yVal>
            <c:numRef>
              <c:f>c_avgSD!$K$10:$K$34</c:f>
              <c:numCache>
                <c:formatCode>General</c:formatCode>
                <c:ptCount val="25"/>
                <c:pt idx="0">
                  <c:v>2.9680924999999999E-8</c:v>
                </c:pt>
                <c:pt idx="1">
                  <c:v>4.6141949999999995E-8</c:v>
                </c:pt>
                <c:pt idx="2">
                  <c:v>7.0148599999999993E-8</c:v>
                </c:pt>
                <c:pt idx="3">
                  <c:v>1.0903635000000001E-7</c:v>
                </c:pt>
                <c:pt idx="4">
                  <c:v>1.6729187499999998E-7</c:v>
                </c:pt>
                <c:pt idx="5">
                  <c:v>2.5204722500000003E-7</c:v>
                </c:pt>
                <c:pt idx="6">
                  <c:v>3.7889994999999996E-7</c:v>
                </c:pt>
                <c:pt idx="7">
                  <c:v>5.5982632500000001E-7</c:v>
                </c:pt>
                <c:pt idx="8">
                  <c:v>8.1446050000000007E-7</c:v>
                </c:pt>
                <c:pt idx="9">
                  <c:v>1.1520902500000002E-6</c:v>
                </c:pt>
                <c:pt idx="10">
                  <c:v>1.5780969249999999E-6</c:v>
                </c:pt>
                <c:pt idx="11">
                  <c:v>2.1117631250000002E-6</c:v>
                </c:pt>
                <c:pt idx="12">
                  <c:v>2.7144827249999999E-6</c:v>
                </c:pt>
                <c:pt idx="13">
                  <c:v>3.2913245000000001E-6</c:v>
                </c:pt>
                <c:pt idx="14">
                  <c:v>3.9877620000000004E-6</c:v>
                </c:pt>
                <c:pt idx="15">
                  <c:v>4.539927E-6</c:v>
                </c:pt>
                <c:pt idx="16">
                  <c:v>4.2990185000000005E-6</c:v>
                </c:pt>
                <c:pt idx="17">
                  <c:v>4.7062444999999992E-6</c:v>
                </c:pt>
                <c:pt idx="18">
                  <c:v>4.5755417499999997E-6</c:v>
                </c:pt>
                <c:pt idx="19">
                  <c:v>4.1812564999999994E-6</c:v>
                </c:pt>
                <c:pt idx="20">
                  <c:v>3.9625685000000005E-6</c:v>
                </c:pt>
                <c:pt idx="21">
                  <c:v>3.8998922500000002E-6</c:v>
                </c:pt>
                <c:pt idx="22">
                  <c:v>3.9113352499999999E-6</c:v>
                </c:pt>
                <c:pt idx="23">
                  <c:v>3.4021405E-6</c:v>
                </c:pt>
                <c:pt idx="24">
                  <c:v>3.2938599999999997E-6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C-498A-9E79-2FED90920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766207"/>
        <c:axId val="643763711"/>
      </c:scatterChart>
      <c:valAx>
        <c:axId val="64376620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763711"/>
        <c:crossesAt val="1.0000000000000005E-8"/>
        <c:crossBetween val="midCat"/>
      </c:valAx>
      <c:valAx>
        <c:axId val="64376371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766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'[7]Amplitude sweep - 2'!$J$4:$J$34</c:f>
              <c:numCache>
                <c:formatCode>General</c:formatCode>
                <c:ptCount val="31"/>
                <c:pt idx="0">
                  <c:v>1.32579E-2</c:v>
                </c:pt>
                <c:pt idx="1">
                  <c:v>1.3533999999999999E-2</c:v>
                </c:pt>
                <c:pt idx="2">
                  <c:v>1.32266E-2</c:v>
                </c:pt>
                <c:pt idx="3">
                  <c:v>1.28396E-2</c:v>
                </c:pt>
                <c:pt idx="4">
                  <c:v>1.3399599999999999E-2</c:v>
                </c:pt>
                <c:pt idx="5">
                  <c:v>1.3358500000000001E-2</c:v>
                </c:pt>
                <c:pt idx="6">
                  <c:v>1.5956499999999998E-2</c:v>
                </c:pt>
                <c:pt idx="7">
                  <c:v>2.52999E-2</c:v>
                </c:pt>
                <c:pt idx="8">
                  <c:v>4.0242899999999998E-2</c:v>
                </c:pt>
                <c:pt idx="9">
                  <c:v>6.2902700000000006E-2</c:v>
                </c:pt>
                <c:pt idx="10">
                  <c:v>0.101095</c:v>
                </c:pt>
                <c:pt idx="11">
                  <c:v>0.158193</c:v>
                </c:pt>
                <c:pt idx="12">
                  <c:v>0.25078600000000001</c:v>
                </c:pt>
                <c:pt idx="13">
                  <c:v>0.397314</c:v>
                </c:pt>
                <c:pt idx="14">
                  <c:v>0.63297300000000001</c:v>
                </c:pt>
                <c:pt idx="15">
                  <c:v>1.0083200000000001</c:v>
                </c:pt>
                <c:pt idx="16">
                  <c:v>1.57481</c:v>
                </c:pt>
                <c:pt idx="17">
                  <c:v>2.5066999999999999</c:v>
                </c:pt>
                <c:pt idx="18">
                  <c:v>4.0135699999999996</c:v>
                </c:pt>
                <c:pt idx="19">
                  <c:v>6.3993599999999997</c:v>
                </c:pt>
                <c:pt idx="20">
                  <c:v>10.019600000000001</c:v>
                </c:pt>
                <c:pt idx="21">
                  <c:v>15.964700000000001</c:v>
                </c:pt>
                <c:pt idx="22">
                  <c:v>27.687100000000001</c:v>
                </c:pt>
                <c:pt idx="23">
                  <c:v>43.764200000000002</c:v>
                </c:pt>
                <c:pt idx="24">
                  <c:v>60.565199999999997</c:v>
                </c:pt>
                <c:pt idx="25">
                  <c:v>97.667699999999996</c:v>
                </c:pt>
                <c:pt idx="26">
                  <c:v>156.5</c:v>
                </c:pt>
                <c:pt idx="27">
                  <c:v>251.54300000000001</c:v>
                </c:pt>
                <c:pt idx="28">
                  <c:v>397.56</c:v>
                </c:pt>
                <c:pt idx="29">
                  <c:v>626.58100000000002</c:v>
                </c:pt>
                <c:pt idx="30">
                  <c:v>999.50300000000004</c:v>
                </c:pt>
              </c:numCache>
            </c:numRef>
          </c:xVal>
          <c:yVal>
            <c:numRef>
              <c:f>'[7]Amplitude sweep - 2'!$A$4:$A$34</c:f>
              <c:numCache>
                <c:formatCode>General</c:formatCode>
                <c:ptCount val="31"/>
                <c:pt idx="0">
                  <c:v>6.5089299999999994E-5</c:v>
                </c:pt>
                <c:pt idx="1">
                  <c:v>6.3251799999999996E-5</c:v>
                </c:pt>
                <c:pt idx="2">
                  <c:v>6.5925400000000004E-5</c:v>
                </c:pt>
                <c:pt idx="3">
                  <c:v>6.6777200000000002E-5</c:v>
                </c:pt>
                <c:pt idx="4">
                  <c:v>6.4598700000000002E-5</c:v>
                </c:pt>
                <c:pt idx="5">
                  <c:v>6.5601300000000005E-5</c:v>
                </c:pt>
                <c:pt idx="6">
                  <c:v>6.2578700000000004E-5</c:v>
                </c:pt>
                <c:pt idx="7">
                  <c:v>6.2436900000000005E-5</c:v>
                </c:pt>
                <c:pt idx="8">
                  <c:v>6.3501800000000002E-5</c:v>
                </c:pt>
                <c:pt idx="9">
                  <c:v>6.3232100000000001E-5</c:v>
                </c:pt>
                <c:pt idx="10">
                  <c:v>6.1036299999999997E-5</c:v>
                </c:pt>
                <c:pt idx="11">
                  <c:v>5.9699299999999999E-5</c:v>
                </c:pt>
                <c:pt idx="12">
                  <c:v>5.7524400000000001E-5</c:v>
                </c:pt>
                <c:pt idx="13">
                  <c:v>5.4801700000000001E-5</c:v>
                </c:pt>
                <c:pt idx="14">
                  <c:v>5.1665300000000002E-5</c:v>
                </c:pt>
                <c:pt idx="15">
                  <c:v>4.7235099999999998E-5</c:v>
                </c:pt>
                <c:pt idx="16">
                  <c:v>4.2657200000000002E-5</c:v>
                </c:pt>
                <c:pt idx="17">
                  <c:v>3.65343E-5</c:v>
                </c:pt>
                <c:pt idx="18">
                  <c:v>3.0508300000000001E-5</c:v>
                </c:pt>
                <c:pt idx="19">
                  <c:v>2.4361800000000001E-5</c:v>
                </c:pt>
                <c:pt idx="20">
                  <c:v>1.9284699999999999E-5</c:v>
                </c:pt>
                <c:pt idx="21">
                  <c:v>1.41332E-5</c:v>
                </c:pt>
                <c:pt idx="22">
                  <c:v>9.76768E-6</c:v>
                </c:pt>
                <c:pt idx="23">
                  <c:v>5.8959599999999997E-6</c:v>
                </c:pt>
                <c:pt idx="24">
                  <c:v>3.43636E-6</c:v>
                </c:pt>
                <c:pt idx="25">
                  <c:v>1.59042E-6</c:v>
                </c:pt>
                <c:pt idx="26">
                  <c:v>7.3262E-7</c:v>
                </c:pt>
                <c:pt idx="27">
                  <c:v>3.3060800000000002E-7</c:v>
                </c:pt>
                <c:pt idx="28">
                  <c:v>1.4502499999999999E-7</c:v>
                </c:pt>
                <c:pt idx="29">
                  <c:v>9.7145199999999998E-8</c:v>
                </c:pt>
                <c:pt idx="30">
                  <c:v>9.5167799999999998E-8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95-4294-8DF3-8298DD39312D}"/>
            </c:ext>
          </c:extLst>
        </c:ser>
        <c:ser>
          <c:idx val="1"/>
          <c:order val="1"/>
          <c:tx>
            <c:v>G'' (1aiii)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'[7]Amplitude sweep - 2'!$J$4:$J$34</c:f>
              <c:numCache>
                <c:formatCode>General</c:formatCode>
                <c:ptCount val="31"/>
                <c:pt idx="0">
                  <c:v>1.32579E-2</c:v>
                </c:pt>
                <c:pt idx="1">
                  <c:v>1.3533999999999999E-2</c:v>
                </c:pt>
                <c:pt idx="2">
                  <c:v>1.32266E-2</c:v>
                </c:pt>
                <c:pt idx="3">
                  <c:v>1.28396E-2</c:v>
                </c:pt>
                <c:pt idx="4">
                  <c:v>1.3399599999999999E-2</c:v>
                </c:pt>
                <c:pt idx="5">
                  <c:v>1.3358500000000001E-2</c:v>
                </c:pt>
                <c:pt idx="6">
                  <c:v>1.5956499999999998E-2</c:v>
                </c:pt>
                <c:pt idx="7">
                  <c:v>2.52999E-2</c:v>
                </c:pt>
                <c:pt idx="8">
                  <c:v>4.0242899999999998E-2</c:v>
                </c:pt>
                <c:pt idx="9">
                  <c:v>6.2902700000000006E-2</c:v>
                </c:pt>
                <c:pt idx="10">
                  <c:v>0.101095</c:v>
                </c:pt>
                <c:pt idx="11">
                  <c:v>0.158193</c:v>
                </c:pt>
                <c:pt idx="12">
                  <c:v>0.25078600000000001</c:v>
                </c:pt>
                <c:pt idx="13">
                  <c:v>0.397314</c:v>
                </c:pt>
                <c:pt idx="14">
                  <c:v>0.63297300000000001</c:v>
                </c:pt>
                <c:pt idx="15">
                  <c:v>1.0083200000000001</c:v>
                </c:pt>
                <c:pt idx="16">
                  <c:v>1.57481</c:v>
                </c:pt>
                <c:pt idx="17">
                  <c:v>2.5066999999999999</c:v>
                </c:pt>
                <c:pt idx="18">
                  <c:v>4.0135699999999996</c:v>
                </c:pt>
                <c:pt idx="19">
                  <c:v>6.3993599999999997</c:v>
                </c:pt>
                <c:pt idx="20">
                  <c:v>10.019600000000001</c:v>
                </c:pt>
                <c:pt idx="21">
                  <c:v>15.964700000000001</c:v>
                </c:pt>
                <c:pt idx="22">
                  <c:v>27.687100000000001</c:v>
                </c:pt>
                <c:pt idx="23">
                  <c:v>43.764200000000002</c:v>
                </c:pt>
                <c:pt idx="24">
                  <c:v>60.565199999999997</c:v>
                </c:pt>
                <c:pt idx="25">
                  <c:v>97.667699999999996</c:v>
                </c:pt>
                <c:pt idx="26">
                  <c:v>156.5</c:v>
                </c:pt>
                <c:pt idx="27">
                  <c:v>251.54300000000001</c:v>
                </c:pt>
                <c:pt idx="28">
                  <c:v>397.56</c:v>
                </c:pt>
                <c:pt idx="29">
                  <c:v>626.58100000000002</c:v>
                </c:pt>
                <c:pt idx="30">
                  <c:v>999.50300000000004</c:v>
                </c:pt>
              </c:numCache>
            </c:numRef>
          </c:xVal>
          <c:yVal>
            <c:numRef>
              <c:f>'[7]Amplitude sweep - 2'!$B$4:$B$34</c:f>
              <c:numCache>
                <c:formatCode>General</c:formatCode>
                <c:ptCount val="31"/>
                <c:pt idx="0">
                  <c:v>1.3443E-5</c:v>
                </c:pt>
                <c:pt idx="1">
                  <c:v>1.57097E-5</c:v>
                </c:pt>
                <c:pt idx="2">
                  <c:v>9.9636000000000006E-6</c:v>
                </c:pt>
                <c:pt idx="3">
                  <c:v>1.48012E-5</c:v>
                </c:pt>
                <c:pt idx="4">
                  <c:v>1.27301E-5</c:v>
                </c:pt>
                <c:pt idx="5">
                  <c:v>8.1572000000000004E-6</c:v>
                </c:pt>
                <c:pt idx="6">
                  <c:v>1.61656E-5</c:v>
                </c:pt>
                <c:pt idx="7">
                  <c:v>1.26365E-5</c:v>
                </c:pt>
                <c:pt idx="8">
                  <c:v>8.1972800000000006E-6</c:v>
                </c:pt>
                <c:pt idx="9">
                  <c:v>9.1276599999999996E-6</c:v>
                </c:pt>
                <c:pt idx="10">
                  <c:v>1.09949E-5</c:v>
                </c:pt>
                <c:pt idx="11">
                  <c:v>1.01172E-5</c:v>
                </c:pt>
                <c:pt idx="12">
                  <c:v>1.04362E-5</c:v>
                </c:pt>
                <c:pt idx="13">
                  <c:v>1.01169E-5</c:v>
                </c:pt>
                <c:pt idx="14">
                  <c:v>9.7543299999999995E-6</c:v>
                </c:pt>
                <c:pt idx="15">
                  <c:v>9.6305200000000001E-6</c:v>
                </c:pt>
                <c:pt idx="16">
                  <c:v>9.21143E-6</c:v>
                </c:pt>
                <c:pt idx="17">
                  <c:v>8.8125999999999993E-6</c:v>
                </c:pt>
                <c:pt idx="18">
                  <c:v>7.7878800000000007E-6</c:v>
                </c:pt>
                <c:pt idx="19">
                  <c:v>6.9243199999999996E-6</c:v>
                </c:pt>
                <c:pt idx="20">
                  <c:v>5.8561300000000001E-6</c:v>
                </c:pt>
                <c:pt idx="21">
                  <c:v>4.9115299999999999E-6</c:v>
                </c:pt>
                <c:pt idx="22">
                  <c:v>3.9564699999999997E-6</c:v>
                </c:pt>
                <c:pt idx="23">
                  <c:v>3.5009900000000002E-6</c:v>
                </c:pt>
                <c:pt idx="24">
                  <c:v>2.8162299999999998E-6</c:v>
                </c:pt>
                <c:pt idx="25">
                  <c:v>1.8389399999999999E-6</c:v>
                </c:pt>
                <c:pt idx="26">
                  <c:v>1.0822800000000001E-6</c:v>
                </c:pt>
                <c:pt idx="27">
                  <c:v>5.5975800000000003E-7</c:v>
                </c:pt>
                <c:pt idx="28">
                  <c:v>2.2228500000000001E-7</c:v>
                </c:pt>
                <c:pt idx="29">
                  <c:v>1.14034E-7</c:v>
                </c:pt>
                <c:pt idx="30">
                  <c:v>8.0383899999999995E-8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95-4294-8DF3-8298DD39312D}"/>
            </c:ext>
          </c:extLst>
        </c:ser>
        <c:ser>
          <c:idx val="2"/>
          <c:order val="2"/>
          <c:tx>
            <c:v>o (1aiii)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95-4294-8DF3-8298DD3931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'[7]Amplitude sweep - 2'!$J$4:$J$34</c:f>
              <c:numCache>
                <c:formatCode>General</c:formatCode>
                <c:ptCount val="31"/>
                <c:pt idx="0">
                  <c:v>1.32579E-2</c:v>
                </c:pt>
                <c:pt idx="1">
                  <c:v>1.3533999999999999E-2</c:v>
                </c:pt>
                <c:pt idx="2">
                  <c:v>1.32266E-2</c:v>
                </c:pt>
                <c:pt idx="3">
                  <c:v>1.28396E-2</c:v>
                </c:pt>
                <c:pt idx="4">
                  <c:v>1.3399599999999999E-2</c:v>
                </c:pt>
                <c:pt idx="5">
                  <c:v>1.3358500000000001E-2</c:v>
                </c:pt>
                <c:pt idx="6">
                  <c:v>1.5956499999999998E-2</c:v>
                </c:pt>
                <c:pt idx="7">
                  <c:v>2.52999E-2</c:v>
                </c:pt>
                <c:pt idx="8">
                  <c:v>4.0242899999999998E-2</c:v>
                </c:pt>
                <c:pt idx="9">
                  <c:v>6.2902700000000006E-2</c:v>
                </c:pt>
                <c:pt idx="10">
                  <c:v>0.101095</c:v>
                </c:pt>
                <c:pt idx="11">
                  <c:v>0.158193</c:v>
                </c:pt>
                <c:pt idx="12">
                  <c:v>0.25078600000000001</c:v>
                </c:pt>
                <c:pt idx="13">
                  <c:v>0.397314</c:v>
                </c:pt>
                <c:pt idx="14">
                  <c:v>0.63297300000000001</c:v>
                </c:pt>
                <c:pt idx="15">
                  <c:v>1.0083200000000001</c:v>
                </c:pt>
                <c:pt idx="16">
                  <c:v>1.57481</c:v>
                </c:pt>
                <c:pt idx="17">
                  <c:v>2.5066999999999999</c:v>
                </c:pt>
                <c:pt idx="18">
                  <c:v>4.0135699999999996</c:v>
                </c:pt>
                <c:pt idx="19">
                  <c:v>6.3993599999999997</c:v>
                </c:pt>
                <c:pt idx="20">
                  <c:v>10.019600000000001</c:v>
                </c:pt>
                <c:pt idx="21">
                  <c:v>15.964700000000001</c:v>
                </c:pt>
                <c:pt idx="22">
                  <c:v>27.687100000000001</c:v>
                </c:pt>
                <c:pt idx="23">
                  <c:v>43.764200000000002</c:v>
                </c:pt>
                <c:pt idx="24">
                  <c:v>60.565199999999997</c:v>
                </c:pt>
                <c:pt idx="25">
                  <c:v>97.667699999999996</c:v>
                </c:pt>
                <c:pt idx="26">
                  <c:v>156.5</c:v>
                </c:pt>
                <c:pt idx="27">
                  <c:v>251.54300000000001</c:v>
                </c:pt>
                <c:pt idx="28">
                  <c:v>397.56</c:v>
                </c:pt>
                <c:pt idx="29">
                  <c:v>626.58100000000002</c:v>
                </c:pt>
                <c:pt idx="30">
                  <c:v>999.50300000000004</c:v>
                </c:pt>
              </c:numCache>
            </c:numRef>
          </c:xVal>
          <c:yVal>
            <c:numRef>
              <c:f>'[7]Amplitude sweep - 2'!$K$4:$K$34</c:f>
              <c:numCache>
                <c:formatCode>General</c:formatCode>
                <c:ptCount val="31"/>
                <c:pt idx="0">
                  <c:v>8.81157E-9</c:v>
                </c:pt>
                <c:pt idx="1">
                  <c:v>8.8205600000000004E-9</c:v>
                </c:pt>
                <c:pt idx="2">
                  <c:v>8.8186999999999997E-9</c:v>
                </c:pt>
                <c:pt idx="3">
                  <c:v>8.78204E-9</c:v>
                </c:pt>
                <c:pt idx="4">
                  <c:v>8.8224500000000007E-9</c:v>
                </c:pt>
                <c:pt idx="5">
                  <c:v>8.8308200000000003E-9</c:v>
                </c:pt>
                <c:pt idx="6">
                  <c:v>1.03132E-8</c:v>
                </c:pt>
                <c:pt idx="7">
                  <c:v>1.6116700000000002E-8</c:v>
                </c:pt>
                <c:pt idx="8">
                  <c:v>2.5766999999999998E-8</c:v>
                </c:pt>
                <c:pt idx="9">
                  <c:v>4.0186900000000002E-8</c:v>
                </c:pt>
                <c:pt idx="10">
                  <c:v>6.2697900000000005E-8</c:v>
                </c:pt>
                <c:pt idx="11">
                  <c:v>9.5786499999999995E-8</c:v>
                </c:pt>
                <c:pt idx="12">
                  <c:v>1.46618E-7</c:v>
                </c:pt>
                <c:pt idx="13">
                  <c:v>2.21414E-7</c:v>
                </c:pt>
                <c:pt idx="14">
                  <c:v>3.3280400000000002E-7</c:v>
                </c:pt>
                <c:pt idx="15">
                  <c:v>4.8607699999999999E-7</c:v>
                </c:pt>
                <c:pt idx="16">
                  <c:v>6.8725099999999999E-7</c:v>
                </c:pt>
                <c:pt idx="17">
                  <c:v>9.4206999999999996E-7</c:v>
                </c:pt>
                <c:pt idx="18">
                  <c:v>1.2637399999999999E-6</c:v>
                </c:pt>
                <c:pt idx="19">
                  <c:v>1.6207499999999999E-6</c:v>
                </c:pt>
                <c:pt idx="20">
                  <c:v>2.0193700000000001E-6</c:v>
                </c:pt>
                <c:pt idx="21">
                  <c:v>2.3886899999999998E-6</c:v>
                </c:pt>
                <c:pt idx="22">
                  <c:v>2.91782E-6</c:v>
                </c:pt>
                <c:pt idx="23">
                  <c:v>3.0009400000000002E-6</c:v>
                </c:pt>
                <c:pt idx="24">
                  <c:v>2.6908799999999998E-6</c:v>
                </c:pt>
                <c:pt idx="25">
                  <c:v>2.37458E-6</c:v>
                </c:pt>
                <c:pt idx="26">
                  <c:v>2.04534E-6</c:v>
                </c:pt>
                <c:pt idx="27">
                  <c:v>1.6352799999999999E-6</c:v>
                </c:pt>
                <c:pt idx="28">
                  <c:v>1.0551700000000001E-6</c:v>
                </c:pt>
                <c:pt idx="29">
                  <c:v>9.3863600000000004E-7</c:v>
                </c:pt>
                <c:pt idx="30">
                  <c:v>1.24511E-6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95-4294-8DF3-8298DD39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416799"/>
        <c:axId val="1"/>
      </c:scatterChart>
      <c:valAx>
        <c:axId val="21324167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241679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8.3027121609798775E-4"/>
                  <c:y val="-0.1635742763988411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'[7]Amplitude sweep - 2'!$J$11:$J$20</c:f>
              <c:numCache>
                <c:formatCode>General</c:formatCode>
                <c:ptCount val="10"/>
                <c:pt idx="0">
                  <c:v>2.52999E-2</c:v>
                </c:pt>
                <c:pt idx="1">
                  <c:v>4.0242899999999998E-2</c:v>
                </c:pt>
                <c:pt idx="2">
                  <c:v>6.2902700000000006E-2</c:v>
                </c:pt>
                <c:pt idx="3">
                  <c:v>0.101095</c:v>
                </c:pt>
                <c:pt idx="4">
                  <c:v>0.158193</c:v>
                </c:pt>
                <c:pt idx="5">
                  <c:v>0.25078600000000001</c:v>
                </c:pt>
                <c:pt idx="6">
                  <c:v>0.397314</c:v>
                </c:pt>
                <c:pt idx="7">
                  <c:v>0.63297300000000001</c:v>
                </c:pt>
                <c:pt idx="8">
                  <c:v>1.0083200000000001</c:v>
                </c:pt>
                <c:pt idx="9">
                  <c:v>1.57481</c:v>
                </c:pt>
              </c:numCache>
            </c:numRef>
          </c:xVal>
          <c:yVal>
            <c:numRef>
              <c:f>'[7]Amplitude sweep - 2'!$A$11:$A$20</c:f>
              <c:numCache>
                <c:formatCode>General</c:formatCode>
                <c:ptCount val="10"/>
                <c:pt idx="0">
                  <c:v>6.2436900000000005E-5</c:v>
                </c:pt>
                <c:pt idx="1">
                  <c:v>6.3501800000000002E-5</c:v>
                </c:pt>
                <c:pt idx="2">
                  <c:v>6.3232100000000001E-5</c:v>
                </c:pt>
                <c:pt idx="3">
                  <c:v>6.1036299999999997E-5</c:v>
                </c:pt>
                <c:pt idx="4">
                  <c:v>5.9699299999999999E-5</c:v>
                </c:pt>
                <c:pt idx="5">
                  <c:v>5.7524400000000001E-5</c:v>
                </c:pt>
                <c:pt idx="6">
                  <c:v>5.4801700000000001E-5</c:v>
                </c:pt>
                <c:pt idx="7">
                  <c:v>5.1665300000000002E-5</c:v>
                </c:pt>
                <c:pt idx="8">
                  <c:v>4.7235099999999998E-5</c:v>
                </c:pt>
                <c:pt idx="9">
                  <c:v>4.2657200000000002E-5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4A-4BD0-AE7E-8EB4E2198947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poly"/>
            <c:order val="2"/>
            <c:dispRSqr val="1"/>
            <c:dispEq val="0"/>
            <c:trendlineLbl>
              <c:layout>
                <c:manualLayout>
                  <c:x val="-0.17062401574803149"/>
                  <c:y val="8.650373720585964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'[7]Amplitude sweep - 2'!$J$11:$J$20</c:f>
              <c:numCache>
                <c:formatCode>General</c:formatCode>
                <c:ptCount val="10"/>
                <c:pt idx="0">
                  <c:v>2.52999E-2</c:v>
                </c:pt>
                <c:pt idx="1">
                  <c:v>4.0242899999999998E-2</c:v>
                </c:pt>
                <c:pt idx="2">
                  <c:v>6.2902700000000006E-2</c:v>
                </c:pt>
                <c:pt idx="3">
                  <c:v>0.101095</c:v>
                </c:pt>
                <c:pt idx="4">
                  <c:v>0.158193</c:v>
                </c:pt>
                <c:pt idx="5">
                  <c:v>0.25078600000000001</c:v>
                </c:pt>
                <c:pt idx="6">
                  <c:v>0.397314</c:v>
                </c:pt>
                <c:pt idx="7">
                  <c:v>0.63297300000000001</c:v>
                </c:pt>
                <c:pt idx="8">
                  <c:v>1.0083200000000001</c:v>
                </c:pt>
                <c:pt idx="9">
                  <c:v>1.57481</c:v>
                </c:pt>
              </c:numCache>
            </c:numRef>
          </c:xVal>
          <c:yVal>
            <c:numRef>
              <c:f>'[7]Amplitude sweep - 2'!$B$11:$B$20</c:f>
              <c:numCache>
                <c:formatCode>General</c:formatCode>
                <c:ptCount val="10"/>
                <c:pt idx="0">
                  <c:v>1.26365E-5</c:v>
                </c:pt>
                <c:pt idx="1">
                  <c:v>8.1972800000000006E-6</c:v>
                </c:pt>
                <c:pt idx="2">
                  <c:v>9.1276599999999996E-6</c:v>
                </c:pt>
                <c:pt idx="3">
                  <c:v>1.09949E-5</c:v>
                </c:pt>
                <c:pt idx="4">
                  <c:v>1.01172E-5</c:v>
                </c:pt>
                <c:pt idx="5">
                  <c:v>1.04362E-5</c:v>
                </c:pt>
                <c:pt idx="6">
                  <c:v>1.01169E-5</c:v>
                </c:pt>
                <c:pt idx="7">
                  <c:v>9.7543299999999995E-6</c:v>
                </c:pt>
                <c:pt idx="8">
                  <c:v>9.6305200000000001E-6</c:v>
                </c:pt>
                <c:pt idx="9">
                  <c:v>9.21143E-6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4A-4BD0-AE7E-8EB4E2198947}"/>
            </c:ext>
          </c:extLst>
        </c:ser>
        <c:ser>
          <c:idx val="2"/>
          <c:order val="2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18939873140857394"/>
                  <c:y val="0.1928311037244911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'[7]Amplitude sweep - 2'!$J$11:$J$20</c:f>
              <c:numCache>
                <c:formatCode>General</c:formatCode>
                <c:ptCount val="10"/>
                <c:pt idx="0">
                  <c:v>2.52999E-2</c:v>
                </c:pt>
                <c:pt idx="1">
                  <c:v>4.0242899999999998E-2</c:v>
                </c:pt>
                <c:pt idx="2">
                  <c:v>6.2902700000000006E-2</c:v>
                </c:pt>
                <c:pt idx="3">
                  <c:v>0.101095</c:v>
                </c:pt>
                <c:pt idx="4">
                  <c:v>0.158193</c:v>
                </c:pt>
                <c:pt idx="5">
                  <c:v>0.25078600000000001</c:v>
                </c:pt>
                <c:pt idx="6">
                  <c:v>0.397314</c:v>
                </c:pt>
                <c:pt idx="7">
                  <c:v>0.63297300000000001</c:v>
                </c:pt>
                <c:pt idx="8">
                  <c:v>1.0083200000000001</c:v>
                </c:pt>
                <c:pt idx="9">
                  <c:v>1.57481</c:v>
                </c:pt>
              </c:numCache>
            </c:numRef>
          </c:xVal>
          <c:yVal>
            <c:numRef>
              <c:f>'[7]Amplitude sweep - 2'!$K$11:$K$20</c:f>
              <c:numCache>
                <c:formatCode>General</c:formatCode>
                <c:ptCount val="10"/>
                <c:pt idx="0">
                  <c:v>1.6116700000000002E-8</c:v>
                </c:pt>
                <c:pt idx="1">
                  <c:v>2.5766999999999998E-8</c:v>
                </c:pt>
                <c:pt idx="2">
                  <c:v>4.0186900000000002E-8</c:v>
                </c:pt>
                <c:pt idx="3">
                  <c:v>6.2697900000000005E-8</c:v>
                </c:pt>
                <c:pt idx="4">
                  <c:v>9.5786499999999995E-8</c:v>
                </c:pt>
                <c:pt idx="5">
                  <c:v>1.46618E-7</c:v>
                </c:pt>
                <c:pt idx="6">
                  <c:v>2.21414E-7</c:v>
                </c:pt>
                <c:pt idx="7">
                  <c:v>3.3280400000000002E-7</c:v>
                </c:pt>
                <c:pt idx="8">
                  <c:v>4.8607699999999999E-7</c:v>
                </c:pt>
                <c:pt idx="9">
                  <c:v>6.8725099999999999E-7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14A-4BD0-AE7E-8EB4E219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420127"/>
        <c:axId val="1"/>
      </c:scatterChart>
      <c:valAx>
        <c:axId val="213242012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24201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(xaiii)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'[8]Amplitude sweep - 2'!$J$4:$J$34</c:f>
              <c:numCache>
                <c:formatCode>General</c:formatCode>
                <c:ptCount val="31"/>
                <c:pt idx="0">
                  <c:v>6.3750100000000004E-3</c:v>
                </c:pt>
                <c:pt idx="1">
                  <c:v>6.5787700000000003E-3</c:v>
                </c:pt>
                <c:pt idx="2">
                  <c:v>6.7483100000000004E-3</c:v>
                </c:pt>
                <c:pt idx="3">
                  <c:v>6.4215899999999996E-3</c:v>
                </c:pt>
                <c:pt idx="4">
                  <c:v>6.4792299999999999E-3</c:v>
                </c:pt>
                <c:pt idx="5">
                  <c:v>1.00657E-2</c:v>
                </c:pt>
                <c:pt idx="6">
                  <c:v>1.5754199999999999E-2</c:v>
                </c:pt>
                <c:pt idx="7">
                  <c:v>2.49816E-2</c:v>
                </c:pt>
                <c:pt idx="8">
                  <c:v>4.0275999999999999E-2</c:v>
                </c:pt>
                <c:pt idx="9">
                  <c:v>6.3815499999999997E-2</c:v>
                </c:pt>
                <c:pt idx="10">
                  <c:v>9.9966200000000005E-2</c:v>
                </c:pt>
                <c:pt idx="11">
                  <c:v>0.15790799999999999</c:v>
                </c:pt>
                <c:pt idx="12">
                  <c:v>0.251828</c:v>
                </c:pt>
                <c:pt idx="13">
                  <c:v>0.39801500000000001</c:v>
                </c:pt>
                <c:pt idx="14">
                  <c:v>0.62947200000000003</c:v>
                </c:pt>
                <c:pt idx="15">
                  <c:v>1.0064500000000001</c:v>
                </c:pt>
                <c:pt idx="16">
                  <c:v>1.5778300000000001</c:v>
                </c:pt>
                <c:pt idx="17">
                  <c:v>2.5099999999999998</c:v>
                </c:pt>
                <c:pt idx="18">
                  <c:v>3.9932400000000001</c:v>
                </c:pt>
                <c:pt idx="19">
                  <c:v>6.3718500000000002</c:v>
                </c:pt>
                <c:pt idx="20">
                  <c:v>10.103300000000001</c:v>
                </c:pt>
                <c:pt idx="21">
                  <c:v>16.1328</c:v>
                </c:pt>
                <c:pt idx="22">
                  <c:v>25.228200000000001</c:v>
                </c:pt>
                <c:pt idx="23">
                  <c:v>45.007800000000003</c:v>
                </c:pt>
                <c:pt idx="24">
                  <c:v>69.066900000000004</c:v>
                </c:pt>
                <c:pt idx="25">
                  <c:v>103.795</c:v>
                </c:pt>
                <c:pt idx="26">
                  <c:v>159.04400000000001</c:v>
                </c:pt>
                <c:pt idx="27">
                  <c:v>250.96899999999999</c:v>
                </c:pt>
                <c:pt idx="28">
                  <c:v>396.51600000000002</c:v>
                </c:pt>
                <c:pt idx="29">
                  <c:v>631.26300000000003</c:v>
                </c:pt>
                <c:pt idx="30">
                  <c:v>999.63099999999997</c:v>
                </c:pt>
              </c:numCache>
            </c:numRef>
          </c:xVal>
          <c:yVal>
            <c:numRef>
              <c:f>'[8]Amplitude sweep - 2'!$A$4:$A$34</c:f>
              <c:numCache>
                <c:formatCode>General</c:formatCode>
                <c:ptCount val="31"/>
                <c:pt idx="0">
                  <c:v>1.2866399999999999E-4</c:v>
                </c:pt>
                <c:pt idx="1">
                  <c:v>1.2634699999999999E-4</c:v>
                </c:pt>
                <c:pt idx="2">
                  <c:v>1.16109E-4</c:v>
                </c:pt>
                <c:pt idx="3">
                  <c:v>1.3088800000000001E-4</c:v>
                </c:pt>
                <c:pt idx="4">
                  <c:v>1.2943500000000001E-4</c:v>
                </c:pt>
                <c:pt idx="5">
                  <c:v>1.23554E-4</c:v>
                </c:pt>
                <c:pt idx="6">
                  <c:v>1.2594599999999999E-4</c:v>
                </c:pt>
                <c:pt idx="7">
                  <c:v>1.2521400000000001E-4</c:v>
                </c:pt>
                <c:pt idx="8">
                  <c:v>1.2344999999999999E-4</c:v>
                </c:pt>
                <c:pt idx="9">
                  <c:v>1.22299E-4</c:v>
                </c:pt>
                <c:pt idx="10">
                  <c:v>1.20764E-4</c:v>
                </c:pt>
                <c:pt idx="11">
                  <c:v>1.19138E-4</c:v>
                </c:pt>
                <c:pt idx="12">
                  <c:v>1.1630500000000001E-4</c:v>
                </c:pt>
                <c:pt idx="13">
                  <c:v>1.1179999999999999E-4</c:v>
                </c:pt>
                <c:pt idx="14">
                  <c:v>1.05911E-4</c:v>
                </c:pt>
                <c:pt idx="15">
                  <c:v>9.8064299999999996E-5</c:v>
                </c:pt>
                <c:pt idx="16">
                  <c:v>8.8472800000000004E-5</c:v>
                </c:pt>
                <c:pt idx="17">
                  <c:v>7.93573E-5</c:v>
                </c:pt>
                <c:pt idx="18">
                  <c:v>6.6207300000000006E-5</c:v>
                </c:pt>
                <c:pt idx="19">
                  <c:v>5.4185499999999998E-5</c:v>
                </c:pt>
                <c:pt idx="20">
                  <c:v>4.1712599999999998E-5</c:v>
                </c:pt>
                <c:pt idx="21">
                  <c:v>3.1725199999999999E-5</c:v>
                </c:pt>
                <c:pt idx="22">
                  <c:v>2.1982200000000001E-5</c:v>
                </c:pt>
                <c:pt idx="23">
                  <c:v>1.2801499999999999E-5</c:v>
                </c:pt>
                <c:pt idx="24">
                  <c:v>7.5338300000000002E-6</c:v>
                </c:pt>
                <c:pt idx="25">
                  <c:v>4.0848500000000004E-6</c:v>
                </c:pt>
                <c:pt idx="26">
                  <c:v>2.2086700000000001E-6</c:v>
                </c:pt>
                <c:pt idx="27">
                  <c:v>1.1769300000000001E-6</c:v>
                </c:pt>
                <c:pt idx="28">
                  <c:v>6.6411100000000001E-7</c:v>
                </c:pt>
                <c:pt idx="29">
                  <c:v>1.9600699999999999E-7</c:v>
                </c:pt>
                <c:pt idx="30">
                  <c:v>1.2405800000000001E-7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6A-409A-9728-C85268B2D7F7}"/>
            </c:ext>
          </c:extLst>
        </c:ser>
        <c:ser>
          <c:idx val="1"/>
          <c:order val="1"/>
          <c:tx>
            <c:v>G'' (xaiii)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'[8]Amplitude sweep - 2'!$J$4:$J$34</c:f>
              <c:numCache>
                <c:formatCode>General</c:formatCode>
                <c:ptCount val="31"/>
                <c:pt idx="0">
                  <c:v>6.3750100000000004E-3</c:v>
                </c:pt>
                <c:pt idx="1">
                  <c:v>6.5787700000000003E-3</c:v>
                </c:pt>
                <c:pt idx="2">
                  <c:v>6.7483100000000004E-3</c:v>
                </c:pt>
                <c:pt idx="3">
                  <c:v>6.4215899999999996E-3</c:v>
                </c:pt>
                <c:pt idx="4">
                  <c:v>6.4792299999999999E-3</c:v>
                </c:pt>
                <c:pt idx="5">
                  <c:v>1.00657E-2</c:v>
                </c:pt>
                <c:pt idx="6">
                  <c:v>1.5754199999999999E-2</c:v>
                </c:pt>
                <c:pt idx="7">
                  <c:v>2.49816E-2</c:v>
                </c:pt>
                <c:pt idx="8">
                  <c:v>4.0275999999999999E-2</c:v>
                </c:pt>
                <c:pt idx="9">
                  <c:v>6.3815499999999997E-2</c:v>
                </c:pt>
                <c:pt idx="10">
                  <c:v>9.9966200000000005E-2</c:v>
                </c:pt>
                <c:pt idx="11">
                  <c:v>0.15790799999999999</c:v>
                </c:pt>
                <c:pt idx="12">
                  <c:v>0.251828</c:v>
                </c:pt>
                <c:pt idx="13">
                  <c:v>0.39801500000000001</c:v>
                </c:pt>
                <c:pt idx="14">
                  <c:v>0.62947200000000003</c:v>
                </c:pt>
                <c:pt idx="15">
                  <c:v>1.0064500000000001</c:v>
                </c:pt>
                <c:pt idx="16">
                  <c:v>1.5778300000000001</c:v>
                </c:pt>
                <c:pt idx="17">
                  <c:v>2.5099999999999998</c:v>
                </c:pt>
                <c:pt idx="18">
                  <c:v>3.9932400000000001</c:v>
                </c:pt>
                <c:pt idx="19">
                  <c:v>6.3718500000000002</c:v>
                </c:pt>
                <c:pt idx="20">
                  <c:v>10.103300000000001</c:v>
                </c:pt>
                <c:pt idx="21">
                  <c:v>16.1328</c:v>
                </c:pt>
                <c:pt idx="22">
                  <c:v>25.228200000000001</c:v>
                </c:pt>
                <c:pt idx="23">
                  <c:v>45.007800000000003</c:v>
                </c:pt>
                <c:pt idx="24">
                  <c:v>69.066900000000004</c:v>
                </c:pt>
                <c:pt idx="25">
                  <c:v>103.795</c:v>
                </c:pt>
                <c:pt idx="26">
                  <c:v>159.04400000000001</c:v>
                </c:pt>
                <c:pt idx="27">
                  <c:v>250.96899999999999</c:v>
                </c:pt>
                <c:pt idx="28">
                  <c:v>396.51600000000002</c:v>
                </c:pt>
                <c:pt idx="29">
                  <c:v>631.26300000000003</c:v>
                </c:pt>
                <c:pt idx="30">
                  <c:v>999.63099999999997</c:v>
                </c:pt>
              </c:numCache>
            </c:numRef>
          </c:xVal>
          <c:yVal>
            <c:numRef>
              <c:f>'[8]Amplitude sweep - 2'!$B$4:$B$34</c:f>
              <c:numCache>
                <c:formatCode>General</c:formatCode>
                <c:ptCount val="31"/>
                <c:pt idx="0">
                  <c:v>2.78054E-5</c:v>
                </c:pt>
                <c:pt idx="1">
                  <c:v>1.95172E-5</c:v>
                </c:pt>
                <c:pt idx="2">
                  <c:v>4.46617E-5</c:v>
                </c:pt>
                <c:pt idx="3">
                  <c:v>-1.28527E-6</c:v>
                </c:pt>
                <c:pt idx="4">
                  <c:v>9.3412600000000004E-6</c:v>
                </c:pt>
                <c:pt idx="5">
                  <c:v>2.4457999999999999E-5</c:v>
                </c:pt>
                <c:pt idx="6">
                  <c:v>1.59183E-5</c:v>
                </c:pt>
                <c:pt idx="7">
                  <c:v>1.8356199999999999E-5</c:v>
                </c:pt>
                <c:pt idx="8">
                  <c:v>2.1382700000000001E-5</c:v>
                </c:pt>
                <c:pt idx="9">
                  <c:v>2.20221E-5</c:v>
                </c:pt>
                <c:pt idx="10">
                  <c:v>2.10946E-5</c:v>
                </c:pt>
                <c:pt idx="11">
                  <c:v>2.02295E-5</c:v>
                </c:pt>
                <c:pt idx="12">
                  <c:v>1.98571E-5</c:v>
                </c:pt>
                <c:pt idx="13">
                  <c:v>1.9576400000000001E-5</c:v>
                </c:pt>
                <c:pt idx="14">
                  <c:v>1.9315999999999999E-5</c:v>
                </c:pt>
                <c:pt idx="15">
                  <c:v>1.8927600000000002E-5</c:v>
                </c:pt>
                <c:pt idx="16">
                  <c:v>1.8306599999999999E-5</c:v>
                </c:pt>
                <c:pt idx="17">
                  <c:v>1.7331599999999999E-5</c:v>
                </c:pt>
                <c:pt idx="18">
                  <c:v>1.6179199999999999E-5</c:v>
                </c:pt>
                <c:pt idx="19">
                  <c:v>1.48985E-5</c:v>
                </c:pt>
                <c:pt idx="20">
                  <c:v>1.37916E-5</c:v>
                </c:pt>
                <c:pt idx="21">
                  <c:v>1.2203499999999999E-5</c:v>
                </c:pt>
                <c:pt idx="22">
                  <c:v>1.13237E-5</c:v>
                </c:pt>
                <c:pt idx="23">
                  <c:v>1.03698E-5</c:v>
                </c:pt>
                <c:pt idx="24">
                  <c:v>8.7028900000000003E-6</c:v>
                </c:pt>
                <c:pt idx="25">
                  <c:v>6.4972199999999999E-6</c:v>
                </c:pt>
                <c:pt idx="26">
                  <c:v>4.6685100000000001E-6</c:v>
                </c:pt>
                <c:pt idx="27">
                  <c:v>3.19993E-6</c:v>
                </c:pt>
                <c:pt idx="28">
                  <c:v>2.0813299999999999E-6</c:v>
                </c:pt>
                <c:pt idx="29">
                  <c:v>1.01918E-6</c:v>
                </c:pt>
                <c:pt idx="30">
                  <c:v>5.4890300000000003E-7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6A-409A-9728-C85268B2D7F7}"/>
            </c:ext>
          </c:extLst>
        </c:ser>
        <c:ser>
          <c:idx val="2"/>
          <c:order val="2"/>
          <c:tx>
            <c:v>o (xaiii)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6A-409A-9728-C85268B2D7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'[8]Amplitude sweep - 2'!$J$4:$J$34</c:f>
              <c:numCache>
                <c:formatCode>General</c:formatCode>
                <c:ptCount val="31"/>
                <c:pt idx="0">
                  <c:v>6.3750100000000004E-3</c:v>
                </c:pt>
                <c:pt idx="1">
                  <c:v>6.5787700000000003E-3</c:v>
                </c:pt>
                <c:pt idx="2">
                  <c:v>6.7483100000000004E-3</c:v>
                </c:pt>
                <c:pt idx="3">
                  <c:v>6.4215899999999996E-3</c:v>
                </c:pt>
                <c:pt idx="4">
                  <c:v>6.4792299999999999E-3</c:v>
                </c:pt>
                <c:pt idx="5">
                  <c:v>1.00657E-2</c:v>
                </c:pt>
                <c:pt idx="6">
                  <c:v>1.5754199999999999E-2</c:v>
                </c:pt>
                <c:pt idx="7">
                  <c:v>2.49816E-2</c:v>
                </c:pt>
                <c:pt idx="8">
                  <c:v>4.0275999999999999E-2</c:v>
                </c:pt>
                <c:pt idx="9">
                  <c:v>6.3815499999999997E-2</c:v>
                </c:pt>
                <c:pt idx="10">
                  <c:v>9.9966200000000005E-2</c:v>
                </c:pt>
                <c:pt idx="11">
                  <c:v>0.15790799999999999</c:v>
                </c:pt>
                <c:pt idx="12">
                  <c:v>0.251828</c:v>
                </c:pt>
                <c:pt idx="13">
                  <c:v>0.39801500000000001</c:v>
                </c:pt>
                <c:pt idx="14">
                  <c:v>0.62947200000000003</c:v>
                </c:pt>
                <c:pt idx="15">
                  <c:v>1.0064500000000001</c:v>
                </c:pt>
                <c:pt idx="16">
                  <c:v>1.5778300000000001</c:v>
                </c:pt>
                <c:pt idx="17">
                  <c:v>2.5099999999999998</c:v>
                </c:pt>
                <c:pt idx="18">
                  <c:v>3.9932400000000001</c:v>
                </c:pt>
                <c:pt idx="19">
                  <c:v>6.3718500000000002</c:v>
                </c:pt>
                <c:pt idx="20">
                  <c:v>10.103300000000001</c:v>
                </c:pt>
                <c:pt idx="21">
                  <c:v>16.1328</c:v>
                </c:pt>
                <c:pt idx="22">
                  <c:v>25.228200000000001</c:v>
                </c:pt>
                <c:pt idx="23">
                  <c:v>45.007800000000003</c:v>
                </c:pt>
                <c:pt idx="24">
                  <c:v>69.066900000000004</c:v>
                </c:pt>
                <c:pt idx="25">
                  <c:v>103.795</c:v>
                </c:pt>
                <c:pt idx="26">
                  <c:v>159.04400000000001</c:v>
                </c:pt>
                <c:pt idx="27">
                  <c:v>250.96899999999999</c:v>
                </c:pt>
                <c:pt idx="28">
                  <c:v>396.51600000000002</c:v>
                </c:pt>
                <c:pt idx="29">
                  <c:v>631.26300000000003</c:v>
                </c:pt>
                <c:pt idx="30">
                  <c:v>999.63099999999997</c:v>
                </c:pt>
              </c:numCache>
            </c:numRef>
          </c:xVal>
          <c:yVal>
            <c:numRef>
              <c:f>'[8]Amplitude sweep - 2'!$Q$4:$Q$34</c:f>
              <c:numCache>
                <c:formatCode>General</c:formatCode>
                <c:ptCount val="31"/>
                <c:pt idx="0">
                  <c:v>8.3916700000000007E-9</c:v>
                </c:pt>
                <c:pt idx="1">
                  <c:v>8.4106499999999993E-9</c:v>
                </c:pt>
                <c:pt idx="2">
                  <c:v>8.3950299999999997E-9</c:v>
                </c:pt>
                <c:pt idx="3">
                  <c:v>8.4054900000000005E-9</c:v>
                </c:pt>
                <c:pt idx="4">
                  <c:v>8.4081899999999993E-9</c:v>
                </c:pt>
                <c:pt idx="5">
                  <c:v>1.2677900000000001E-8</c:v>
                </c:pt>
                <c:pt idx="6">
                  <c:v>1.9999599999999999E-8</c:v>
                </c:pt>
                <c:pt idx="7">
                  <c:v>3.1614799999999998E-8</c:v>
                </c:pt>
                <c:pt idx="8">
                  <c:v>5.0461100000000003E-8</c:v>
                </c:pt>
                <c:pt idx="9">
                  <c:v>7.9300899999999998E-8</c:v>
                </c:pt>
                <c:pt idx="10">
                  <c:v>1.22551E-7</c:v>
                </c:pt>
                <c:pt idx="11">
                  <c:v>1.9082100000000001E-7</c:v>
                </c:pt>
                <c:pt idx="12">
                  <c:v>2.9712699999999998E-7</c:v>
                </c:pt>
                <c:pt idx="13">
                  <c:v>4.5175099999999998E-7</c:v>
                </c:pt>
                <c:pt idx="14">
                  <c:v>6.7767900000000004E-7</c:v>
                </c:pt>
                <c:pt idx="15">
                  <c:v>1.00518E-6</c:v>
                </c:pt>
                <c:pt idx="16">
                  <c:v>1.4255200000000001E-6</c:v>
                </c:pt>
                <c:pt idx="17">
                  <c:v>2.03882E-6</c:v>
                </c:pt>
                <c:pt idx="18">
                  <c:v>2.7216100000000002E-6</c:v>
                </c:pt>
                <c:pt idx="19">
                  <c:v>3.58075E-6</c:v>
                </c:pt>
                <c:pt idx="20">
                  <c:v>4.4387100000000002E-6</c:v>
                </c:pt>
                <c:pt idx="21">
                  <c:v>5.4837499999999998E-6</c:v>
                </c:pt>
                <c:pt idx="22">
                  <c:v>6.2382800000000004E-6</c:v>
                </c:pt>
                <c:pt idx="23">
                  <c:v>7.4148200000000003E-6</c:v>
                </c:pt>
                <c:pt idx="24">
                  <c:v>7.9501700000000002E-6</c:v>
                </c:pt>
                <c:pt idx="25">
                  <c:v>7.9658900000000004E-6</c:v>
                </c:pt>
                <c:pt idx="26">
                  <c:v>8.2139999999999996E-6</c:v>
                </c:pt>
                <c:pt idx="27">
                  <c:v>8.5568099999999998E-6</c:v>
                </c:pt>
                <c:pt idx="28">
                  <c:v>8.6627700000000007E-6</c:v>
                </c:pt>
                <c:pt idx="29">
                  <c:v>6.5515900000000002E-6</c:v>
                </c:pt>
                <c:pt idx="30">
                  <c:v>5.6254000000000004E-6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6A-409A-9728-C85268B2D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500079"/>
        <c:axId val="1"/>
      </c:scatterChart>
      <c:valAx>
        <c:axId val="39350007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350007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(xaiii)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1.7615266841644793E-2"/>
                  <c:y val="-0.114578594342373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'[8]Amplitude sweep - 2'!$J$12:$J$20</c:f>
              <c:numCache>
                <c:formatCode>General</c:formatCode>
                <c:ptCount val="9"/>
                <c:pt idx="0">
                  <c:v>4.0275999999999999E-2</c:v>
                </c:pt>
                <c:pt idx="1">
                  <c:v>6.3815499999999997E-2</c:v>
                </c:pt>
                <c:pt idx="2">
                  <c:v>9.9966200000000005E-2</c:v>
                </c:pt>
                <c:pt idx="3">
                  <c:v>0.15790799999999999</c:v>
                </c:pt>
                <c:pt idx="4">
                  <c:v>0.251828</c:v>
                </c:pt>
                <c:pt idx="5">
                  <c:v>0.39801500000000001</c:v>
                </c:pt>
                <c:pt idx="6">
                  <c:v>0.62947200000000003</c:v>
                </c:pt>
                <c:pt idx="7">
                  <c:v>1.0064500000000001</c:v>
                </c:pt>
                <c:pt idx="8">
                  <c:v>1.5778300000000001</c:v>
                </c:pt>
              </c:numCache>
            </c:numRef>
          </c:xVal>
          <c:yVal>
            <c:numRef>
              <c:f>'[8]Amplitude sweep - 2'!$A$12:$A$20</c:f>
              <c:numCache>
                <c:formatCode>General</c:formatCode>
                <c:ptCount val="9"/>
                <c:pt idx="0">
                  <c:v>1.2344999999999999E-4</c:v>
                </c:pt>
                <c:pt idx="1">
                  <c:v>1.22299E-4</c:v>
                </c:pt>
                <c:pt idx="2">
                  <c:v>1.20764E-4</c:v>
                </c:pt>
                <c:pt idx="3">
                  <c:v>1.19138E-4</c:v>
                </c:pt>
                <c:pt idx="4">
                  <c:v>1.1630500000000001E-4</c:v>
                </c:pt>
                <c:pt idx="5">
                  <c:v>1.1179999999999999E-4</c:v>
                </c:pt>
                <c:pt idx="6">
                  <c:v>1.05911E-4</c:v>
                </c:pt>
                <c:pt idx="7">
                  <c:v>9.8064299999999996E-5</c:v>
                </c:pt>
                <c:pt idx="8">
                  <c:v>8.8472800000000004E-5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BE-43B4-BB50-BAC8ADEA2B0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9539304461942253"/>
                  <c:y val="-2.41859871682706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'[8]Amplitude sweep - 2'!$J$12:$J$20</c:f>
              <c:numCache>
                <c:formatCode>General</c:formatCode>
                <c:ptCount val="9"/>
                <c:pt idx="0">
                  <c:v>4.0275999999999999E-2</c:v>
                </c:pt>
                <c:pt idx="1">
                  <c:v>6.3815499999999997E-2</c:v>
                </c:pt>
                <c:pt idx="2">
                  <c:v>9.9966200000000005E-2</c:v>
                </c:pt>
                <c:pt idx="3">
                  <c:v>0.15790799999999999</c:v>
                </c:pt>
                <c:pt idx="4">
                  <c:v>0.251828</c:v>
                </c:pt>
                <c:pt idx="5">
                  <c:v>0.39801500000000001</c:v>
                </c:pt>
                <c:pt idx="6">
                  <c:v>0.62947200000000003</c:v>
                </c:pt>
                <c:pt idx="7">
                  <c:v>1.0064500000000001</c:v>
                </c:pt>
                <c:pt idx="8">
                  <c:v>1.5778300000000001</c:v>
                </c:pt>
              </c:numCache>
            </c:numRef>
          </c:xVal>
          <c:yVal>
            <c:numRef>
              <c:f>'[8]Amplitude sweep - 2'!$B$12:$B$20</c:f>
              <c:numCache>
                <c:formatCode>General</c:formatCode>
                <c:ptCount val="9"/>
                <c:pt idx="0">
                  <c:v>2.1382700000000001E-5</c:v>
                </c:pt>
                <c:pt idx="1">
                  <c:v>2.20221E-5</c:v>
                </c:pt>
                <c:pt idx="2">
                  <c:v>2.10946E-5</c:v>
                </c:pt>
                <c:pt idx="3">
                  <c:v>2.02295E-5</c:v>
                </c:pt>
                <c:pt idx="4">
                  <c:v>1.98571E-5</c:v>
                </c:pt>
                <c:pt idx="5">
                  <c:v>1.9576400000000001E-5</c:v>
                </c:pt>
                <c:pt idx="6">
                  <c:v>1.9315999999999999E-5</c:v>
                </c:pt>
                <c:pt idx="7">
                  <c:v>1.8927600000000002E-5</c:v>
                </c:pt>
                <c:pt idx="8">
                  <c:v>1.8306599999999999E-5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9BE-43B4-BB50-BAC8ADEA2B0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34876465441819771"/>
                  <c:y val="0.172987022455526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'[8]Amplitude sweep - 2'!$J$12:$J$20</c:f>
              <c:numCache>
                <c:formatCode>General</c:formatCode>
                <c:ptCount val="9"/>
                <c:pt idx="0">
                  <c:v>4.0275999999999999E-2</c:v>
                </c:pt>
                <c:pt idx="1">
                  <c:v>6.3815499999999997E-2</c:v>
                </c:pt>
                <c:pt idx="2">
                  <c:v>9.9966200000000005E-2</c:v>
                </c:pt>
                <c:pt idx="3">
                  <c:v>0.15790799999999999</c:v>
                </c:pt>
                <c:pt idx="4">
                  <c:v>0.251828</c:v>
                </c:pt>
                <c:pt idx="5">
                  <c:v>0.39801500000000001</c:v>
                </c:pt>
                <c:pt idx="6">
                  <c:v>0.62947200000000003</c:v>
                </c:pt>
                <c:pt idx="7">
                  <c:v>1.0064500000000001</c:v>
                </c:pt>
                <c:pt idx="8">
                  <c:v>1.5778300000000001</c:v>
                </c:pt>
              </c:numCache>
            </c:numRef>
          </c:xVal>
          <c:yVal>
            <c:numRef>
              <c:f>'[8]Amplitude sweep - 2'!$Q$12:$Q$20</c:f>
              <c:numCache>
                <c:formatCode>General</c:formatCode>
                <c:ptCount val="9"/>
                <c:pt idx="0">
                  <c:v>5.0461100000000003E-8</c:v>
                </c:pt>
                <c:pt idx="1">
                  <c:v>7.9300899999999998E-8</c:v>
                </c:pt>
                <c:pt idx="2">
                  <c:v>1.22551E-7</c:v>
                </c:pt>
                <c:pt idx="3">
                  <c:v>1.9082100000000001E-7</c:v>
                </c:pt>
                <c:pt idx="4">
                  <c:v>2.9712699999999998E-7</c:v>
                </c:pt>
                <c:pt idx="5">
                  <c:v>4.5175099999999998E-7</c:v>
                </c:pt>
                <c:pt idx="6">
                  <c:v>6.7767900000000004E-7</c:v>
                </c:pt>
                <c:pt idx="7">
                  <c:v>1.00518E-6</c:v>
                </c:pt>
                <c:pt idx="8">
                  <c:v>1.4255200000000001E-6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9BE-43B4-BB50-BAC8ADEA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505487"/>
        <c:axId val="1"/>
      </c:scatterChart>
      <c:valAx>
        <c:axId val="39350548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350548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(8aiii)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'[9]Amplitude sweep - 2'!$J$4:$J$34</c:f>
              <c:numCache>
                <c:formatCode>General</c:formatCode>
                <c:ptCount val="31"/>
                <c:pt idx="0">
                  <c:v>0.28979899999999997</c:v>
                </c:pt>
                <c:pt idx="1">
                  <c:v>0.31581900000000002</c:v>
                </c:pt>
                <c:pt idx="2">
                  <c:v>0.32172699999999999</c:v>
                </c:pt>
                <c:pt idx="3">
                  <c:v>0.32967299999999999</c:v>
                </c:pt>
                <c:pt idx="4">
                  <c:v>0.34762300000000002</c:v>
                </c:pt>
                <c:pt idx="5">
                  <c:v>0.33966099999999999</c:v>
                </c:pt>
                <c:pt idx="6">
                  <c:v>0.33418900000000001</c:v>
                </c:pt>
                <c:pt idx="7">
                  <c:v>0.34494399999999997</c:v>
                </c:pt>
                <c:pt idx="8">
                  <c:v>0.34775</c:v>
                </c:pt>
                <c:pt idx="9">
                  <c:v>0.34199200000000002</c:v>
                </c:pt>
                <c:pt idx="10">
                  <c:v>0.34783399999999998</c:v>
                </c:pt>
                <c:pt idx="11">
                  <c:v>0.329988</c:v>
                </c:pt>
                <c:pt idx="12">
                  <c:v>0.34025100000000003</c:v>
                </c:pt>
                <c:pt idx="13">
                  <c:v>0.39976</c:v>
                </c:pt>
                <c:pt idx="14">
                  <c:v>0.65253399999999995</c:v>
                </c:pt>
                <c:pt idx="15">
                  <c:v>1.0046600000000001</c:v>
                </c:pt>
                <c:pt idx="16">
                  <c:v>1.4328099999999999</c:v>
                </c:pt>
                <c:pt idx="17">
                  <c:v>2.56412</c:v>
                </c:pt>
                <c:pt idx="18">
                  <c:v>3.956</c:v>
                </c:pt>
                <c:pt idx="19">
                  <c:v>6.2681500000000003</c:v>
                </c:pt>
                <c:pt idx="20">
                  <c:v>9.4281199999999998</c:v>
                </c:pt>
                <c:pt idx="21">
                  <c:v>15.4636</c:v>
                </c:pt>
                <c:pt idx="22">
                  <c:v>24.797000000000001</c:v>
                </c:pt>
                <c:pt idx="23">
                  <c:v>39.270099999999999</c:v>
                </c:pt>
                <c:pt idx="24">
                  <c:v>62.544499999999999</c:v>
                </c:pt>
                <c:pt idx="25">
                  <c:v>99.108999999999995</c:v>
                </c:pt>
                <c:pt idx="26">
                  <c:v>157.08500000000001</c:v>
                </c:pt>
                <c:pt idx="27">
                  <c:v>250.19200000000001</c:v>
                </c:pt>
                <c:pt idx="28">
                  <c:v>397.03199999999998</c:v>
                </c:pt>
                <c:pt idx="29">
                  <c:v>629.87099999999998</c:v>
                </c:pt>
                <c:pt idx="30">
                  <c:v>998.59900000000005</c:v>
                </c:pt>
              </c:numCache>
            </c:numRef>
          </c:xVal>
          <c:yVal>
            <c:numRef>
              <c:f>'[9]Amplitude sweep - 2'!$A$4:$A$34</c:f>
              <c:numCache>
                <c:formatCode>General</c:formatCode>
                <c:ptCount val="31"/>
                <c:pt idx="0">
                  <c:v>4.8617899999999999E-6</c:v>
                </c:pt>
                <c:pt idx="1">
                  <c:v>4.7159E-6</c:v>
                </c:pt>
                <c:pt idx="2">
                  <c:v>4.70459E-6</c:v>
                </c:pt>
                <c:pt idx="3">
                  <c:v>4.6076700000000004E-6</c:v>
                </c:pt>
                <c:pt idx="4">
                  <c:v>4.5481800000000002E-6</c:v>
                </c:pt>
                <c:pt idx="5">
                  <c:v>4.5686200000000003E-6</c:v>
                </c:pt>
                <c:pt idx="6">
                  <c:v>4.6287999999999996E-6</c:v>
                </c:pt>
                <c:pt idx="7">
                  <c:v>4.56755E-6</c:v>
                </c:pt>
                <c:pt idx="8">
                  <c:v>4.55365E-6</c:v>
                </c:pt>
                <c:pt idx="9">
                  <c:v>4.58472E-6</c:v>
                </c:pt>
                <c:pt idx="10">
                  <c:v>4.5016799999999999E-6</c:v>
                </c:pt>
                <c:pt idx="11">
                  <c:v>4.6510900000000004E-6</c:v>
                </c:pt>
                <c:pt idx="12">
                  <c:v>4.55503E-6</c:v>
                </c:pt>
                <c:pt idx="13">
                  <c:v>4.4800700000000001E-6</c:v>
                </c:pt>
                <c:pt idx="14">
                  <c:v>4.09108E-6</c:v>
                </c:pt>
                <c:pt idx="15">
                  <c:v>3.69725E-6</c:v>
                </c:pt>
                <c:pt idx="16">
                  <c:v>3.3661599999999998E-6</c:v>
                </c:pt>
                <c:pt idx="17">
                  <c:v>2.8113099999999999E-6</c:v>
                </c:pt>
                <c:pt idx="18">
                  <c:v>2.41395E-6</c:v>
                </c:pt>
                <c:pt idx="19">
                  <c:v>1.9077899999999999E-6</c:v>
                </c:pt>
                <c:pt idx="20">
                  <c:v>1.42152E-6</c:v>
                </c:pt>
                <c:pt idx="21">
                  <c:v>9.865420000000001E-7</c:v>
                </c:pt>
                <c:pt idx="22">
                  <c:v>7.0819900000000003E-7</c:v>
                </c:pt>
                <c:pt idx="23">
                  <c:v>4.8026599999999999E-7</c:v>
                </c:pt>
                <c:pt idx="24">
                  <c:v>2.5544099999999999E-7</c:v>
                </c:pt>
                <c:pt idx="25">
                  <c:v>1.4705200000000001E-7</c:v>
                </c:pt>
                <c:pt idx="26">
                  <c:v>6.7719600000000005E-8</c:v>
                </c:pt>
                <c:pt idx="27">
                  <c:v>4.8927699999999997E-8</c:v>
                </c:pt>
                <c:pt idx="28">
                  <c:v>5.0765200000000002E-8</c:v>
                </c:pt>
                <c:pt idx="29">
                  <c:v>4.0072899999999999E-8</c:v>
                </c:pt>
                <c:pt idx="30">
                  <c:v>3.1931399999999998E-8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4A-440B-A22F-09FA2706288D}"/>
            </c:ext>
          </c:extLst>
        </c:ser>
        <c:ser>
          <c:idx val="1"/>
          <c:order val="1"/>
          <c:tx>
            <c:v>G'' (8aiii)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'[9]Amplitude sweep - 2'!$J$4:$J$34</c:f>
              <c:numCache>
                <c:formatCode>General</c:formatCode>
                <c:ptCount val="31"/>
                <c:pt idx="0">
                  <c:v>0.28979899999999997</c:v>
                </c:pt>
                <c:pt idx="1">
                  <c:v>0.31581900000000002</c:v>
                </c:pt>
                <c:pt idx="2">
                  <c:v>0.32172699999999999</c:v>
                </c:pt>
                <c:pt idx="3">
                  <c:v>0.32967299999999999</c:v>
                </c:pt>
                <c:pt idx="4">
                  <c:v>0.34762300000000002</c:v>
                </c:pt>
                <c:pt idx="5">
                  <c:v>0.33966099999999999</c:v>
                </c:pt>
                <c:pt idx="6">
                  <c:v>0.33418900000000001</c:v>
                </c:pt>
                <c:pt idx="7">
                  <c:v>0.34494399999999997</c:v>
                </c:pt>
                <c:pt idx="8">
                  <c:v>0.34775</c:v>
                </c:pt>
                <c:pt idx="9">
                  <c:v>0.34199200000000002</c:v>
                </c:pt>
                <c:pt idx="10">
                  <c:v>0.34783399999999998</c:v>
                </c:pt>
                <c:pt idx="11">
                  <c:v>0.329988</c:v>
                </c:pt>
                <c:pt idx="12">
                  <c:v>0.34025100000000003</c:v>
                </c:pt>
                <c:pt idx="13">
                  <c:v>0.39976</c:v>
                </c:pt>
                <c:pt idx="14">
                  <c:v>0.65253399999999995</c:v>
                </c:pt>
                <c:pt idx="15">
                  <c:v>1.0046600000000001</c:v>
                </c:pt>
                <c:pt idx="16">
                  <c:v>1.4328099999999999</c:v>
                </c:pt>
                <c:pt idx="17">
                  <c:v>2.56412</c:v>
                </c:pt>
                <c:pt idx="18">
                  <c:v>3.956</c:v>
                </c:pt>
                <c:pt idx="19">
                  <c:v>6.2681500000000003</c:v>
                </c:pt>
                <c:pt idx="20">
                  <c:v>9.4281199999999998</c:v>
                </c:pt>
                <c:pt idx="21">
                  <c:v>15.4636</c:v>
                </c:pt>
                <c:pt idx="22">
                  <c:v>24.797000000000001</c:v>
                </c:pt>
                <c:pt idx="23">
                  <c:v>39.270099999999999</c:v>
                </c:pt>
                <c:pt idx="24">
                  <c:v>62.544499999999999</c:v>
                </c:pt>
                <c:pt idx="25">
                  <c:v>99.108999999999995</c:v>
                </c:pt>
                <c:pt idx="26">
                  <c:v>157.08500000000001</c:v>
                </c:pt>
                <c:pt idx="27">
                  <c:v>250.19200000000001</c:v>
                </c:pt>
                <c:pt idx="28">
                  <c:v>397.03199999999998</c:v>
                </c:pt>
                <c:pt idx="29">
                  <c:v>629.87099999999998</c:v>
                </c:pt>
                <c:pt idx="30">
                  <c:v>998.59900000000005</c:v>
                </c:pt>
              </c:numCache>
            </c:numRef>
          </c:xVal>
          <c:yVal>
            <c:numRef>
              <c:f>'[9]Amplitude sweep - 2'!$B$4:$B$34</c:f>
              <c:numCache>
                <c:formatCode>General</c:formatCode>
                <c:ptCount val="31"/>
                <c:pt idx="0">
                  <c:v>1.29518E-6</c:v>
                </c:pt>
                <c:pt idx="1">
                  <c:v>1.08256E-6</c:v>
                </c:pt>
                <c:pt idx="2">
                  <c:v>9.9619100000000006E-7</c:v>
                </c:pt>
                <c:pt idx="3">
                  <c:v>1.06297E-6</c:v>
                </c:pt>
                <c:pt idx="4">
                  <c:v>8.9334000000000003E-7</c:v>
                </c:pt>
                <c:pt idx="5">
                  <c:v>9.7972100000000007E-7</c:v>
                </c:pt>
                <c:pt idx="6">
                  <c:v>9.3931699999999999E-7</c:v>
                </c:pt>
                <c:pt idx="7">
                  <c:v>8.9332199999999996E-7</c:v>
                </c:pt>
                <c:pt idx="8">
                  <c:v>8.7835499999999995E-7</c:v>
                </c:pt>
                <c:pt idx="9">
                  <c:v>9.0410899999999999E-7</c:v>
                </c:pt>
                <c:pt idx="10">
                  <c:v>9.9267800000000007E-7</c:v>
                </c:pt>
                <c:pt idx="11">
                  <c:v>9.6379600000000009E-7</c:v>
                </c:pt>
                <c:pt idx="12">
                  <c:v>9.9905599999999994E-7</c:v>
                </c:pt>
                <c:pt idx="13">
                  <c:v>8.2810499999999999E-7</c:v>
                </c:pt>
                <c:pt idx="14">
                  <c:v>8.9155399999999996E-7</c:v>
                </c:pt>
                <c:pt idx="15">
                  <c:v>9.1205000000000002E-7</c:v>
                </c:pt>
                <c:pt idx="16">
                  <c:v>8.8575799999999996E-7</c:v>
                </c:pt>
                <c:pt idx="17">
                  <c:v>8.7553900000000004E-7</c:v>
                </c:pt>
                <c:pt idx="18">
                  <c:v>8.2403399999999995E-7</c:v>
                </c:pt>
                <c:pt idx="19">
                  <c:v>6.6072100000000003E-7</c:v>
                </c:pt>
                <c:pt idx="20">
                  <c:v>5.91735E-7</c:v>
                </c:pt>
                <c:pt idx="21">
                  <c:v>5.0052599999999999E-7</c:v>
                </c:pt>
                <c:pt idx="22">
                  <c:v>4.1328800000000001E-7</c:v>
                </c:pt>
                <c:pt idx="23">
                  <c:v>3.4862299999999998E-7</c:v>
                </c:pt>
                <c:pt idx="24">
                  <c:v>2.6336899999999998E-7</c:v>
                </c:pt>
                <c:pt idx="25">
                  <c:v>1.9375700000000001E-7</c:v>
                </c:pt>
                <c:pt idx="26">
                  <c:v>1.24026E-7</c:v>
                </c:pt>
                <c:pt idx="27">
                  <c:v>7.7230600000000003E-8</c:v>
                </c:pt>
                <c:pt idx="28">
                  <c:v>6.6910999999999996E-8</c:v>
                </c:pt>
                <c:pt idx="29">
                  <c:v>5.0605500000000003E-8</c:v>
                </c:pt>
                <c:pt idx="30">
                  <c:v>3.8839500000000002E-8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4A-440B-A22F-09FA2706288D}"/>
            </c:ext>
          </c:extLst>
        </c:ser>
        <c:ser>
          <c:idx val="2"/>
          <c:order val="2"/>
          <c:tx>
            <c:v>o (8aiii)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A-440B-A22F-09FA270628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'[9]Amplitude sweep - 2'!$J$4:$J$34</c:f>
              <c:numCache>
                <c:formatCode>General</c:formatCode>
                <c:ptCount val="31"/>
                <c:pt idx="0">
                  <c:v>0.28979899999999997</c:v>
                </c:pt>
                <c:pt idx="1">
                  <c:v>0.31581900000000002</c:v>
                </c:pt>
                <c:pt idx="2">
                  <c:v>0.32172699999999999</c:v>
                </c:pt>
                <c:pt idx="3">
                  <c:v>0.32967299999999999</c:v>
                </c:pt>
                <c:pt idx="4">
                  <c:v>0.34762300000000002</c:v>
                </c:pt>
                <c:pt idx="5">
                  <c:v>0.33966099999999999</c:v>
                </c:pt>
                <c:pt idx="6">
                  <c:v>0.33418900000000001</c:v>
                </c:pt>
                <c:pt idx="7">
                  <c:v>0.34494399999999997</c:v>
                </c:pt>
                <c:pt idx="8">
                  <c:v>0.34775</c:v>
                </c:pt>
                <c:pt idx="9">
                  <c:v>0.34199200000000002</c:v>
                </c:pt>
                <c:pt idx="10">
                  <c:v>0.34783399999999998</c:v>
                </c:pt>
                <c:pt idx="11">
                  <c:v>0.329988</c:v>
                </c:pt>
                <c:pt idx="12">
                  <c:v>0.34025100000000003</c:v>
                </c:pt>
                <c:pt idx="13">
                  <c:v>0.39976</c:v>
                </c:pt>
                <c:pt idx="14">
                  <c:v>0.65253399999999995</c:v>
                </c:pt>
                <c:pt idx="15">
                  <c:v>1.0046600000000001</c:v>
                </c:pt>
                <c:pt idx="16">
                  <c:v>1.4328099999999999</c:v>
                </c:pt>
                <c:pt idx="17">
                  <c:v>2.56412</c:v>
                </c:pt>
                <c:pt idx="18">
                  <c:v>3.956</c:v>
                </c:pt>
                <c:pt idx="19">
                  <c:v>6.2681500000000003</c:v>
                </c:pt>
                <c:pt idx="20">
                  <c:v>9.4281199999999998</c:v>
                </c:pt>
                <c:pt idx="21">
                  <c:v>15.4636</c:v>
                </c:pt>
                <c:pt idx="22">
                  <c:v>24.797000000000001</c:v>
                </c:pt>
                <c:pt idx="23">
                  <c:v>39.270099999999999</c:v>
                </c:pt>
                <c:pt idx="24">
                  <c:v>62.544499999999999</c:v>
                </c:pt>
                <c:pt idx="25">
                  <c:v>99.108999999999995</c:v>
                </c:pt>
                <c:pt idx="26">
                  <c:v>157.08500000000001</c:v>
                </c:pt>
                <c:pt idx="27">
                  <c:v>250.19200000000001</c:v>
                </c:pt>
                <c:pt idx="28">
                  <c:v>397.03199999999998</c:v>
                </c:pt>
                <c:pt idx="29">
                  <c:v>629.87099999999998</c:v>
                </c:pt>
                <c:pt idx="30">
                  <c:v>998.59900000000005</c:v>
                </c:pt>
              </c:numCache>
            </c:numRef>
          </c:xVal>
          <c:yVal>
            <c:numRef>
              <c:f>'[9]Amplitude sweep - 2'!$K$4:$K$34</c:f>
              <c:numCache>
                <c:formatCode>General</c:formatCode>
                <c:ptCount val="31"/>
                <c:pt idx="0">
                  <c:v>1.4580800000000001E-8</c:v>
                </c:pt>
                <c:pt idx="1">
                  <c:v>1.5281099999999998E-8</c:v>
                </c:pt>
                <c:pt idx="2">
                  <c:v>1.5471500000000001E-8</c:v>
                </c:pt>
                <c:pt idx="3">
                  <c:v>1.5589199999999999E-8</c:v>
                </c:pt>
                <c:pt idx="4">
                  <c:v>1.6112600000000002E-8</c:v>
                </c:pt>
                <c:pt idx="5">
                  <c:v>1.5870599999999999E-8</c:v>
                </c:pt>
                <c:pt idx="6">
                  <c:v>1.5784199999999998E-8</c:v>
                </c:pt>
                <c:pt idx="7">
                  <c:v>1.6053999999999999E-8</c:v>
                </c:pt>
                <c:pt idx="8">
                  <c:v>1.61272E-8</c:v>
                </c:pt>
                <c:pt idx="9">
                  <c:v>1.5981400000000001E-8</c:v>
                </c:pt>
                <c:pt idx="10">
                  <c:v>1.6034599999999999E-8</c:v>
                </c:pt>
                <c:pt idx="11">
                  <c:v>1.5674100000000001E-8</c:v>
                </c:pt>
                <c:pt idx="12">
                  <c:v>1.58669E-8</c:v>
                </c:pt>
                <c:pt idx="13">
                  <c:v>1.82129E-8</c:v>
                </c:pt>
                <c:pt idx="14">
                  <c:v>2.7322199999999999E-8</c:v>
                </c:pt>
                <c:pt idx="15">
                  <c:v>3.8258300000000001E-8</c:v>
                </c:pt>
                <c:pt idx="16">
                  <c:v>4.9872700000000003E-8</c:v>
                </c:pt>
                <c:pt idx="17">
                  <c:v>7.5500299999999997E-8</c:v>
                </c:pt>
                <c:pt idx="18">
                  <c:v>1.00907E-7</c:v>
                </c:pt>
                <c:pt idx="19">
                  <c:v>1.2655200000000001E-7</c:v>
                </c:pt>
                <c:pt idx="20">
                  <c:v>1.45171E-7</c:v>
                </c:pt>
                <c:pt idx="21">
                  <c:v>1.7106700000000001E-7</c:v>
                </c:pt>
                <c:pt idx="22">
                  <c:v>2.0332800000000001E-7</c:v>
                </c:pt>
                <c:pt idx="23">
                  <c:v>2.3305199999999999E-7</c:v>
                </c:pt>
                <c:pt idx="24">
                  <c:v>2.2947400000000001E-7</c:v>
                </c:pt>
                <c:pt idx="25">
                  <c:v>2.4107399999999998E-7</c:v>
                </c:pt>
                <c:pt idx="26">
                  <c:v>2.21976E-7</c:v>
                </c:pt>
                <c:pt idx="27">
                  <c:v>2.2873699999999999E-7</c:v>
                </c:pt>
                <c:pt idx="28">
                  <c:v>3.3346399999999997E-7</c:v>
                </c:pt>
                <c:pt idx="29">
                  <c:v>4.0658399999999998E-7</c:v>
                </c:pt>
                <c:pt idx="30">
                  <c:v>5.0210000000000003E-7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4A-440B-A22F-09FA27062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723487"/>
        <c:axId val="1"/>
      </c:scatterChart>
      <c:valAx>
        <c:axId val="116272348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E-8"/>
        <c:crossBetween val="midCat"/>
      </c:valAx>
      <c:valAx>
        <c:axId val="1"/>
        <c:scaling>
          <c:logBase val="10"/>
          <c:orientation val="minMax"/>
          <c:max val="1.0000000000000004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272348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74902125137583608"/>
                  <c:y val="-0.4118316568810401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'[1]Amplitude sweep - 2'!$J$10:$J$18</c:f>
              <c:numCache>
                <c:formatCode>General</c:formatCode>
                <c:ptCount val="9"/>
                <c:pt idx="0">
                  <c:v>1.56279E-2</c:v>
                </c:pt>
                <c:pt idx="1">
                  <c:v>2.5386499999999999E-2</c:v>
                </c:pt>
                <c:pt idx="2">
                  <c:v>3.9809499999999998E-2</c:v>
                </c:pt>
                <c:pt idx="3">
                  <c:v>6.2786099999999997E-2</c:v>
                </c:pt>
                <c:pt idx="4">
                  <c:v>0.100526</c:v>
                </c:pt>
                <c:pt idx="5">
                  <c:v>0.15832599999999999</c:v>
                </c:pt>
                <c:pt idx="6">
                  <c:v>0.25136399999999998</c:v>
                </c:pt>
                <c:pt idx="7">
                  <c:v>0.39745799999999998</c:v>
                </c:pt>
                <c:pt idx="8">
                  <c:v>0.62811600000000001</c:v>
                </c:pt>
              </c:numCache>
            </c:numRef>
          </c:xVal>
          <c:yVal>
            <c:numRef>
              <c:f>'[1]Amplitude sweep - 2'!$A$10:$A$18</c:f>
              <c:numCache>
                <c:formatCode>General</c:formatCode>
                <c:ptCount val="9"/>
                <c:pt idx="0">
                  <c:v>1.5569E-4</c:v>
                </c:pt>
                <c:pt idx="1">
                  <c:v>1.58264E-4</c:v>
                </c:pt>
                <c:pt idx="2">
                  <c:v>1.58698E-4</c:v>
                </c:pt>
                <c:pt idx="3">
                  <c:v>1.57565E-4</c:v>
                </c:pt>
                <c:pt idx="4">
                  <c:v>1.55909E-4</c:v>
                </c:pt>
                <c:pt idx="5">
                  <c:v>1.5267500000000001E-4</c:v>
                </c:pt>
                <c:pt idx="6">
                  <c:v>1.4832800000000001E-4</c:v>
                </c:pt>
                <c:pt idx="7">
                  <c:v>1.4265099999999999E-4</c:v>
                </c:pt>
                <c:pt idx="8">
                  <c:v>1.35029E-4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48-46E3-A6F0-80094C19B0ED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73539200745068156"/>
                  <c:y val="-0.1180984024395794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'[1]Amplitude sweep - 2'!$J$10:$J$18</c:f>
              <c:numCache>
                <c:formatCode>General</c:formatCode>
                <c:ptCount val="9"/>
                <c:pt idx="0">
                  <c:v>1.56279E-2</c:v>
                </c:pt>
                <c:pt idx="1">
                  <c:v>2.5386499999999999E-2</c:v>
                </c:pt>
                <c:pt idx="2">
                  <c:v>3.9809499999999998E-2</c:v>
                </c:pt>
                <c:pt idx="3">
                  <c:v>6.2786099999999997E-2</c:v>
                </c:pt>
                <c:pt idx="4">
                  <c:v>0.100526</c:v>
                </c:pt>
                <c:pt idx="5">
                  <c:v>0.15832599999999999</c:v>
                </c:pt>
                <c:pt idx="6">
                  <c:v>0.25136399999999998</c:v>
                </c:pt>
                <c:pt idx="7">
                  <c:v>0.39745799999999998</c:v>
                </c:pt>
                <c:pt idx="8">
                  <c:v>0.62811600000000001</c:v>
                </c:pt>
              </c:numCache>
            </c:numRef>
          </c:xVal>
          <c:yVal>
            <c:numRef>
              <c:f>'[1]Amplitude sweep - 2'!$B$10:$B$18</c:f>
              <c:numCache>
                <c:formatCode>General</c:formatCode>
                <c:ptCount val="9"/>
                <c:pt idx="0">
                  <c:v>2.84915E-5</c:v>
                </c:pt>
                <c:pt idx="1">
                  <c:v>3.01664E-5</c:v>
                </c:pt>
                <c:pt idx="2">
                  <c:v>2.68011E-5</c:v>
                </c:pt>
                <c:pt idx="3">
                  <c:v>2.7713100000000001E-5</c:v>
                </c:pt>
                <c:pt idx="4">
                  <c:v>2.5174999999999999E-5</c:v>
                </c:pt>
                <c:pt idx="5">
                  <c:v>2.6188000000000001E-5</c:v>
                </c:pt>
                <c:pt idx="6">
                  <c:v>2.5531500000000001E-5</c:v>
                </c:pt>
                <c:pt idx="7">
                  <c:v>2.5034399999999999E-5</c:v>
                </c:pt>
                <c:pt idx="8">
                  <c:v>2.4765799999999999E-5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48-46E3-A6F0-80094C19B0ED}"/>
            </c:ext>
          </c:extLst>
        </c:ser>
        <c:ser>
          <c:idx val="2"/>
          <c:order val="2"/>
          <c:tx>
            <c:v>Stress (Pa)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71926297519261706"/>
                  <c:y val="0.1557753402212006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'[1]Amplitude sweep - 2'!$J$10:$J$18</c:f>
              <c:numCache>
                <c:formatCode>General</c:formatCode>
                <c:ptCount val="9"/>
                <c:pt idx="0">
                  <c:v>1.56279E-2</c:v>
                </c:pt>
                <c:pt idx="1">
                  <c:v>2.5386499999999999E-2</c:v>
                </c:pt>
                <c:pt idx="2">
                  <c:v>3.9809499999999998E-2</c:v>
                </c:pt>
                <c:pt idx="3">
                  <c:v>6.2786099999999997E-2</c:v>
                </c:pt>
                <c:pt idx="4">
                  <c:v>0.100526</c:v>
                </c:pt>
                <c:pt idx="5">
                  <c:v>0.15832599999999999</c:v>
                </c:pt>
                <c:pt idx="6">
                  <c:v>0.25136399999999998</c:v>
                </c:pt>
                <c:pt idx="7">
                  <c:v>0.39745799999999998</c:v>
                </c:pt>
                <c:pt idx="8">
                  <c:v>0.62811600000000001</c:v>
                </c:pt>
              </c:numCache>
            </c:numRef>
          </c:xVal>
          <c:yVal>
            <c:numRef>
              <c:f>'[1]Amplitude sweep - 2'!$K$10:$K$18</c:f>
              <c:numCache>
                <c:formatCode>General</c:formatCode>
                <c:ptCount val="9"/>
                <c:pt idx="0">
                  <c:v>2.4735100000000002E-8</c:v>
                </c:pt>
                <c:pt idx="1">
                  <c:v>4.0901100000000002E-8</c:v>
                </c:pt>
                <c:pt idx="2">
                  <c:v>6.40714E-8</c:v>
                </c:pt>
                <c:pt idx="3">
                  <c:v>1.00448E-7</c:v>
                </c:pt>
                <c:pt idx="4">
                  <c:v>1.58759E-7</c:v>
                </c:pt>
                <c:pt idx="5">
                  <c:v>2.4525299999999998E-7</c:v>
                </c:pt>
                <c:pt idx="6">
                  <c:v>3.78327E-7</c:v>
                </c:pt>
                <c:pt idx="7">
                  <c:v>5.7564200000000004E-7</c:v>
                </c:pt>
                <c:pt idx="8">
                  <c:v>8.6228399999999997E-7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48-46E3-A6F0-80094C19B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701343"/>
        <c:axId val="1"/>
      </c:scatterChart>
      <c:valAx>
        <c:axId val="37870134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E-8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870134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(8aiii)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'[9]Amplitude sweep - 2'!$J$4:$J$34</c:f>
              <c:numCache>
                <c:formatCode>General</c:formatCode>
                <c:ptCount val="31"/>
                <c:pt idx="0">
                  <c:v>0.28979899999999997</c:v>
                </c:pt>
                <c:pt idx="1">
                  <c:v>0.31581900000000002</c:v>
                </c:pt>
                <c:pt idx="2">
                  <c:v>0.32172699999999999</c:v>
                </c:pt>
                <c:pt idx="3">
                  <c:v>0.32967299999999999</c:v>
                </c:pt>
                <c:pt idx="4">
                  <c:v>0.34762300000000002</c:v>
                </c:pt>
                <c:pt idx="5">
                  <c:v>0.33966099999999999</c:v>
                </c:pt>
                <c:pt idx="6">
                  <c:v>0.33418900000000001</c:v>
                </c:pt>
                <c:pt idx="7">
                  <c:v>0.34494399999999997</c:v>
                </c:pt>
                <c:pt idx="8">
                  <c:v>0.34775</c:v>
                </c:pt>
                <c:pt idx="9">
                  <c:v>0.34199200000000002</c:v>
                </c:pt>
                <c:pt idx="10">
                  <c:v>0.34783399999999998</c:v>
                </c:pt>
                <c:pt idx="11">
                  <c:v>0.329988</c:v>
                </c:pt>
                <c:pt idx="12">
                  <c:v>0.34025100000000003</c:v>
                </c:pt>
                <c:pt idx="13">
                  <c:v>0.39976</c:v>
                </c:pt>
                <c:pt idx="14">
                  <c:v>0.65253399999999995</c:v>
                </c:pt>
                <c:pt idx="15">
                  <c:v>1.0046600000000001</c:v>
                </c:pt>
                <c:pt idx="16">
                  <c:v>1.4328099999999999</c:v>
                </c:pt>
                <c:pt idx="17">
                  <c:v>2.56412</c:v>
                </c:pt>
                <c:pt idx="18">
                  <c:v>3.956</c:v>
                </c:pt>
                <c:pt idx="19">
                  <c:v>6.2681500000000003</c:v>
                </c:pt>
                <c:pt idx="20">
                  <c:v>9.4281199999999998</c:v>
                </c:pt>
                <c:pt idx="21">
                  <c:v>15.4636</c:v>
                </c:pt>
                <c:pt idx="22">
                  <c:v>24.797000000000001</c:v>
                </c:pt>
                <c:pt idx="23">
                  <c:v>39.270099999999999</c:v>
                </c:pt>
                <c:pt idx="24">
                  <c:v>62.544499999999999</c:v>
                </c:pt>
                <c:pt idx="25">
                  <c:v>99.108999999999995</c:v>
                </c:pt>
                <c:pt idx="26">
                  <c:v>157.08500000000001</c:v>
                </c:pt>
                <c:pt idx="27">
                  <c:v>250.19200000000001</c:v>
                </c:pt>
                <c:pt idx="28">
                  <c:v>397.03199999999998</c:v>
                </c:pt>
                <c:pt idx="29">
                  <c:v>629.87099999999998</c:v>
                </c:pt>
                <c:pt idx="30">
                  <c:v>998.59900000000005</c:v>
                </c:pt>
              </c:numCache>
            </c:numRef>
          </c:xVal>
          <c:yVal>
            <c:numRef>
              <c:f>'[9]Amplitude sweep - 2'!$A$4:$A$34</c:f>
              <c:numCache>
                <c:formatCode>General</c:formatCode>
                <c:ptCount val="31"/>
                <c:pt idx="0">
                  <c:v>4.8617899999999999E-6</c:v>
                </c:pt>
                <c:pt idx="1">
                  <c:v>4.7159E-6</c:v>
                </c:pt>
                <c:pt idx="2">
                  <c:v>4.70459E-6</c:v>
                </c:pt>
                <c:pt idx="3">
                  <c:v>4.6076700000000004E-6</c:v>
                </c:pt>
                <c:pt idx="4">
                  <c:v>4.5481800000000002E-6</c:v>
                </c:pt>
                <c:pt idx="5">
                  <c:v>4.5686200000000003E-6</c:v>
                </c:pt>
                <c:pt idx="6">
                  <c:v>4.6287999999999996E-6</c:v>
                </c:pt>
                <c:pt idx="7">
                  <c:v>4.56755E-6</c:v>
                </c:pt>
                <c:pt idx="8">
                  <c:v>4.55365E-6</c:v>
                </c:pt>
                <c:pt idx="9">
                  <c:v>4.58472E-6</c:v>
                </c:pt>
                <c:pt idx="10">
                  <c:v>4.5016799999999999E-6</c:v>
                </c:pt>
                <c:pt idx="11">
                  <c:v>4.6510900000000004E-6</c:v>
                </c:pt>
                <c:pt idx="12">
                  <c:v>4.55503E-6</c:v>
                </c:pt>
                <c:pt idx="13">
                  <c:v>4.4800700000000001E-6</c:v>
                </c:pt>
                <c:pt idx="14">
                  <c:v>4.09108E-6</c:v>
                </c:pt>
                <c:pt idx="15">
                  <c:v>3.69725E-6</c:v>
                </c:pt>
                <c:pt idx="16">
                  <c:v>3.3661599999999998E-6</c:v>
                </c:pt>
                <c:pt idx="17">
                  <c:v>2.8113099999999999E-6</c:v>
                </c:pt>
                <c:pt idx="18">
                  <c:v>2.41395E-6</c:v>
                </c:pt>
                <c:pt idx="19">
                  <c:v>1.9077899999999999E-6</c:v>
                </c:pt>
                <c:pt idx="20">
                  <c:v>1.42152E-6</c:v>
                </c:pt>
                <c:pt idx="21">
                  <c:v>9.865420000000001E-7</c:v>
                </c:pt>
                <c:pt idx="22">
                  <c:v>7.0819900000000003E-7</c:v>
                </c:pt>
                <c:pt idx="23">
                  <c:v>4.8026599999999999E-7</c:v>
                </c:pt>
                <c:pt idx="24">
                  <c:v>2.5544099999999999E-7</c:v>
                </c:pt>
                <c:pt idx="25">
                  <c:v>1.4705200000000001E-7</c:v>
                </c:pt>
                <c:pt idx="26">
                  <c:v>6.7719600000000005E-8</c:v>
                </c:pt>
                <c:pt idx="27">
                  <c:v>4.8927699999999997E-8</c:v>
                </c:pt>
                <c:pt idx="28">
                  <c:v>5.0765200000000002E-8</c:v>
                </c:pt>
                <c:pt idx="29">
                  <c:v>4.0072899999999999E-8</c:v>
                </c:pt>
                <c:pt idx="30">
                  <c:v>3.1931399999999998E-8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C8-493B-BD01-D1169C79B0A7}"/>
            </c:ext>
          </c:extLst>
        </c:ser>
        <c:ser>
          <c:idx val="1"/>
          <c:order val="1"/>
          <c:tx>
            <c:v>G'' (8aiii)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'[9]Amplitude sweep - 2'!$J$4:$J$34</c:f>
              <c:numCache>
                <c:formatCode>General</c:formatCode>
                <c:ptCount val="31"/>
                <c:pt idx="0">
                  <c:v>0.28979899999999997</c:v>
                </c:pt>
                <c:pt idx="1">
                  <c:v>0.31581900000000002</c:v>
                </c:pt>
                <c:pt idx="2">
                  <c:v>0.32172699999999999</c:v>
                </c:pt>
                <c:pt idx="3">
                  <c:v>0.32967299999999999</c:v>
                </c:pt>
                <c:pt idx="4">
                  <c:v>0.34762300000000002</c:v>
                </c:pt>
                <c:pt idx="5">
                  <c:v>0.33966099999999999</c:v>
                </c:pt>
                <c:pt idx="6">
                  <c:v>0.33418900000000001</c:v>
                </c:pt>
                <c:pt idx="7">
                  <c:v>0.34494399999999997</c:v>
                </c:pt>
                <c:pt idx="8">
                  <c:v>0.34775</c:v>
                </c:pt>
                <c:pt idx="9">
                  <c:v>0.34199200000000002</c:v>
                </c:pt>
                <c:pt idx="10">
                  <c:v>0.34783399999999998</c:v>
                </c:pt>
                <c:pt idx="11">
                  <c:v>0.329988</c:v>
                </c:pt>
                <c:pt idx="12">
                  <c:v>0.34025100000000003</c:v>
                </c:pt>
                <c:pt idx="13">
                  <c:v>0.39976</c:v>
                </c:pt>
                <c:pt idx="14">
                  <c:v>0.65253399999999995</c:v>
                </c:pt>
                <c:pt idx="15">
                  <c:v>1.0046600000000001</c:v>
                </c:pt>
                <c:pt idx="16">
                  <c:v>1.4328099999999999</c:v>
                </c:pt>
                <c:pt idx="17">
                  <c:v>2.56412</c:v>
                </c:pt>
                <c:pt idx="18">
                  <c:v>3.956</c:v>
                </c:pt>
                <c:pt idx="19">
                  <c:v>6.2681500000000003</c:v>
                </c:pt>
                <c:pt idx="20">
                  <c:v>9.4281199999999998</c:v>
                </c:pt>
                <c:pt idx="21">
                  <c:v>15.4636</c:v>
                </c:pt>
                <c:pt idx="22">
                  <c:v>24.797000000000001</c:v>
                </c:pt>
                <c:pt idx="23">
                  <c:v>39.270099999999999</c:v>
                </c:pt>
                <c:pt idx="24">
                  <c:v>62.544499999999999</c:v>
                </c:pt>
                <c:pt idx="25">
                  <c:v>99.108999999999995</c:v>
                </c:pt>
                <c:pt idx="26">
                  <c:v>157.08500000000001</c:v>
                </c:pt>
                <c:pt idx="27">
                  <c:v>250.19200000000001</c:v>
                </c:pt>
                <c:pt idx="28">
                  <c:v>397.03199999999998</c:v>
                </c:pt>
                <c:pt idx="29">
                  <c:v>629.87099999999998</c:v>
                </c:pt>
                <c:pt idx="30">
                  <c:v>998.59900000000005</c:v>
                </c:pt>
              </c:numCache>
            </c:numRef>
          </c:xVal>
          <c:yVal>
            <c:numRef>
              <c:f>'[9]Amplitude sweep - 2'!$B$4:$B$34</c:f>
              <c:numCache>
                <c:formatCode>General</c:formatCode>
                <c:ptCount val="31"/>
                <c:pt idx="0">
                  <c:v>1.29518E-6</c:v>
                </c:pt>
                <c:pt idx="1">
                  <c:v>1.08256E-6</c:v>
                </c:pt>
                <c:pt idx="2">
                  <c:v>9.9619100000000006E-7</c:v>
                </c:pt>
                <c:pt idx="3">
                  <c:v>1.06297E-6</c:v>
                </c:pt>
                <c:pt idx="4">
                  <c:v>8.9334000000000003E-7</c:v>
                </c:pt>
                <c:pt idx="5">
                  <c:v>9.7972100000000007E-7</c:v>
                </c:pt>
                <c:pt idx="6">
                  <c:v>9.3931699999999999E-7</c:v>
                </c:pt>
                <c:pt idx="7">
                  <c:v>8.9332199999999996E-7</c:v>
                </c:pt>
                <c:pt idx="8">
                  <c:v>8.7835499999999995E-7</c:v>
                </c:pt>
                <c:pt idx="9">
                  <c:v>9.0410899999999999E-7</c:v>
                </c:pt>
                <c:pt idx="10">
                  <c:v>9.9267800000000007E-7</c:v>
                </c:pt>
                <c:pt idx="11">
                  <c:v>9.6379600000000009E-7</c:v>
                </c:pt>
                <c:pt idx="12">
                  <c:v>9.9905599999999994E-7</c:v>
                </c:pt>
                <c:pt idx="13">
                  <c:v>8.2810499999999999E-7</c:v>
                </c:pt>
                <c:pt idx="14">
                  <c:v>8.9155399999999996E-7</c:v>
                </c:pt>
                <c:pt idx="15">
                  <c:v>9.1205000000000002E-7</c:v>
                </c:pt>
                <c:pt idx="16">
                  <c:v>8.8575799999999996E-7</c:v>
                </c:pt>
                <c:pt idx="17">
                  <c:v>8.7553900000000004E-7</c:v>
                </c:pt>
                <c:pt idx="18">
                  <c:v>8.2403399999999995E-7</c:v>
                </c:pt>
                <c:pt idx="19">
                  <c:v>6.6072100000000003E-7</c:v>
                </c:pt>
                <c:pt idx="20">
                  <c:v>5.91735E-7</c:v>
                </c:pt>
                <c:pt idx="21">
                  <c:v>5.0052599999999999E-7</c:v>
                </c:pt>
                <c:pt idx="22">
                  <c:v>4.1328800000000001E-7</c:v>
                </c:pt>
                <c:pt idx="23">
                  <c:v>3.4862299999999998E-7</c:v>
                </c:pt>
                <c:pt idx="24">
                  <c:v>2.6336899999999998E-7</c:v>
                </c:pt>
                <c:pt idx="25">
                  <c:v>1.9375700000000001E-7</c:v>
                </c:pt>
                <c:pt idx="26">
                  <c:v>1.24026E-7</c:v>
                </c:pt>
                <c:pt idx="27">
                  <c:v>7.7230600000000003E-8</c:v>
                </c:pt>
                <c:pt idx="28">
                  <c:v>6.6910999999999996E-8</c:v>
                </c:pt>
                <c:pt idx="29">
                  <c:v>5.0605500000000003E-8</c:v>
                </c:pt>
                <c:pt idx="30">
                  <c:v>3.8839500000000002E-8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C8-493B-BD01-D1169C79B0A7}"/>
            </c:ext>
          </c:extLst>
        </c:ser>
        <c:ser>
          <c:idx val="2"/>
          <c:order val="2"/>
          <c:tx>
            <c:v>o (8aiii)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C8-493B-BD01-D1169C79B0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'[9]Amplitude sweep - 2'!$J$4:$J$34</c:f>
              <c:numCache>
                <c:formatCode>General</c:formatCode>
                <c:ptCount val="31"/>
                <c:pt idx="0">
                  <c:v>0.28979899999999997</c:v>
                </c:pt>
                <c:pt idx="1">
                  <c:v>0.31581900000000002</c:v>
                </c:pt>
                <c:pt idx="2">
                  <c:v>0.32172699999999999</c:v>
                </c:pt>
                <c:pt idx="3">
                  <c:v>0.32967299999999999</c:v>
                </c:pt>
                <c:pt idx="4">
                  <c:v>0.34762300000000002</c:v>
                </c:pt>
                <c:pt idx="5">
                  <c:v>0.33966099999999999</c:v>
                </c:pt>
                <c:pt idx="6">
                  <c:v>0.33418900000000001</c:v>
                </c:pt>
                <c:pt idx="7">
                  <c:v>0.34494399999999997</c:v>
                </c:pt>
                <c:pt idx="8">
                  <c:v>0.34775</c:v>
                </c:pt>
                <c:pt idx="9">
                  <c:v>0.34199200000000002</c:v>
                </c:pt>
                <c:pt idx="10">
                  <c:v>0.34783399999999998</c:v>
                </c:pt>
                <c:pt idx="11">
                  <c:v>0.329988</c:v>
                </c:pt>
                <c:pt idx="12">
                  <c:v>0.34025100000000003</c:v>
                </c:pt>
                <c:pt idx="13">
                  <c:v>0.39976</c:v>
                </c:pt>
                <c:pt idx="14">
                  <c:v>0.65253399999999995</c:v>
                </c:pt>
                <c:pt idx="15">
                  <c:v>1.0046600000000001</c:v>
                </c:pt>
                <c:pt idx="16">
                  <c:v>1.4328099999999999</c:v>
                </c:pt>
                <c:pt idx="17">
                  <c:v>2.56412</c:v>
                </c:pt>
                <c:pt idx="18">
                  <c:v>3.956</c:v>
                </c:pt>
                <c:pt idx="19">
                  <c:v>6.2681500000000003</c:v>
                </c:pt>
                <c:pt idx="20">
                  <c:v>9.4281199999999998</c:v>
                </c:pt>
                <c:pt idx="21">
                  <c:v>15.4636</c:v>
                </c:pt>
                <c:pt idx="22">
                  <c:v>24.797000000000001</c:v>
                </c:pt>
                <c:pt idx="23">
                  <c:v>39.270099999999999</c:v>
                </c:pt>
                <c:pt idx="24">
                  <c:v>62.544499999999999</c:v>
                </c:pt>
                <c:pt idx="25">
                  <c:v>99.108999999999995</c:v>
                </c:pt>
                <c:pt idx="26">
                  <c:v>157.08500000000001</c:v>
                </c:pt>
                <c:pt idx="27">
                  <c:v>250.19200000000001</c:v>
                </c:pt>
                <c:pt idx="28">
                  <c:v>397.03199999999998</c:v>
                </c:pt>
                <c:pt idx="29">
                  <c:v>629.87099999999998</c:v>
                </c:pt>
                <c:pt idx="30">
                  <c:v>998.59900000000005</c:v>
                </c:pt>
              </c:numCache>
            </c:numRef>
          </c:xVal>
          <c:yVal>
            <c:numRef>
              <c:f>'[9]Amplitude sweep - 2'!$K$4:$K$34</c:f>
              <c:numCache>
                <c:formatCode>General</c:formatCode>
                <c:ptCount val="31"/>
                <c:pt idx="0">
                  <c:v>1.4580800000000001E-8</c:v>
                </c:pt>
                <c:pt idx="1">
                  <c:v>1.5281099999999998E-8</c:v>
                </c:pt>
                <c:pt idx="2">
                  <c:v>1.5471500000000001E-8</c:v>
                </c:pt>
                <c:pt idx="3">
                  <c:v>1.5589199999999999E-8</c:v>
                </c:pt>
                <c:pt idx="4">
                  <c:v>1.6112600000000002E-8</c:v>
                </c:pt>
                <c:pt idx="5">
                  <c:v>1.5870599999999999E-8</c:v>
                </c:pt>
                <c:pt idx="6">
                  <c:v>1.5784199999999998E-8</c:v>
                </c:pt>
                <c:pt idx="7">
                  <c:v>1.6053999999999999E-8</c:v>
                </c:pt>
                <c:pt idx="8">
                  <c:v>1.61272E-8</c:v>
                </c:pt>
                <c:pt idx="9">
                  <c:v>1.5981400000000001E-8</c:v>
                </c:pt>
                <c:pt idx="10">
                  <c:v>1.6034599999999999E-8</c:v>
                </c:pt>
                <c:pt idx="11">
                  <c:v>1.5674100000000001E-8</c:v>
                </c:pt>
                <c:pt idx="12">
                  <c:v>1.58669E-8</c:v>
                </c:pt>
                <c:pt idx="13">
                  <c:v>1.82129E-8</c:v>
                </c:pt>
                <c:pt idx="14">
                  <c:v>2.7322199999999999E-8</c:v>
                </c:pt>
                <c:pt idx="15">
                  <c:v>3.8258300000000001E-8</c:v>
                </c:pt>
                <c:pt idx="16">
                  <c:v>4.9872700000000003E-8</c:v>
                </c:pt>
                <c:pt idx="17">
                  <c:v>7.5500299999999997E-8</c:v>
                </c:pt>
                <c:pt idx="18">
                  <c:v>1.00907E-7</c:v>
                </c:pt>
                <c:pt idx="19">
                  <c:v>1.2655200000000001E-7</c:v>
                </c:pt>
                <c:pt idx="20">
                  <c:v>1.45171E-7</c:v>
                </c:pt>
                <c:pt idx="21">
                  <c:v>1.7106700000000001E-7</c:v>
                </c:pt>
                <c:pt idx="22">
                  <c:v>2.0332800000000001E-7</c:v>
                </c:pt>
                <c:pt idx="23">
                  <c:v>2.3305199999999999E-7</c:v>
                </c:pt>
                <c:pt idx="24">
                  <c:v>2.2947400000000001E-7</c:v>
                </c:pt>
                <c:pt idx="25">
                  <c:v>2.4107399999999998E-7</c:v>
                </c:pt>
                <c:pt idx="26">
                  <c:v>2.21976E-7</c:v>
                </c:pt>
                <c:pt idx="27">
                  <c:v>2.2873699999999999E-7</c:v>
                </c:pt>
                <c:pt idx="28">
                  <c:v>3.3346399999999997E-7</c:v>
                </c:pt>
                <c:pt idx="29">
                  <c:v>4.0658399999999998E-7</c:v>
                </c:pt>
                <c:pt idx="30">
                  <c:v>5.0210000000000003E-7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C8-493B-BD01-D1169C79B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720159"/>
        <c:axId val="1"/>
      </c:scatterChart>
      <c:valAx>
        <c:axId val="11627201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E-8"/>
        <c:crossBetween val="midCat"/>
      </c:valAx>
      <c:valAx>
        <c:axId val="1"/>
        <c:scaling>
          <c:logBase val="10"/>
          <c:orientation val="minMax"/>
          <c:max val="1.0000000000000004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272015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(12aiii)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'[10]Amplitude sweep - 2'!$J$4:$J$34</c:f>
              <c:numCache>
                <c:formatCode>General</c:formatCode>
                <c:ptCount val="31"/>
                <c:pt idx="0">
                  <c:v>8.9917899999999995E-3</c:v>
                </c:pt>
                <c:pt idx="1">
                  <c:v>8.6601899999999999E-3</c:v>
                </c:pt>
                <c:pt idx="2">
                  <c:v>8.7126500000000006E-3</c:v>
                </c:pt>
                <c:pt idx="3">
                  <c:v>9.4536800000000008E-3</c:v>
                </c:pt>
                <c:pt idx="4">
                  <c:v>8.5897400000000002E-3</c:v>
                </c:pt>
                <c:pt idx="5">
                  <c:v>9.9025199999999997E-3</c:v>
                </c:pt>
                <c:pt idx="6">
                  <c:v>1.5801300000000001E-2</c:v>
                </c:pt>
                <c:pt idx="7">
                  <c:v>2.4865100000000001E-2</c:v>
                </c:pt>
                <c:pt idx="8">
                  <c:v>4.0134400000000001E-2</c:v>
                </c:pt>
                <c:pt idx="9">
                  <c:v>6.3162700000000002E-2</c:v>
                </c:pt>
                <c:pt idx="10">
                  <c:v>9.9511799999999997E-2</c:v>
                </c:pt>
                <c:pt idx="11">
                  <c:v>0.158776</c:v>
                </c:pt>
                <c:pt idx="12">
                  <c:v>0.24992800000000001</c:v>
                </c:pt>
                <c:pt idx="13">
                  <c:v>0.39608199999999999</c:v>
                </c:pt>
                <c:pt idx="14">
                  <c:v>0.63032999999999995</c:v>
                </c:pt>
                <c:pt idx="15">
                  <c:v>1.00841</c:v>
                </c:pt>
                <c:pt idx="16">
                  <c:v>1.6019600000000001</c:v>
                </c:pt>
                <c:pt idx="17">
                  <c:v>2.5216799999999999</c:v>
                </c:pt>
                <c:pt idx="18">
                  <c:v>4.0250399999999997</c:v>
                </c:pt>
                <c:pt idx="19">
                  <c:v>6.3902999999999999</c:v>
                </c:pt>
                <c:pt idx="20">
                  <c:v>10.1304</c:v>
                </c:pt>
                <c:pt idx="21">
                  <c:v>16.0108</c:v>
                </c:pt>
                <c:pt idx="22">
                  <c:v>24.106300000000001</c:v>
                </c:pt>
                <c:pt idx="23">
                  <c:v>40.3123</c:v>
                </c:pt>
                <c:pt idx="24">
                  <c:v>63.955399999999997</c:v>
                </c:pt>
                <c:pt idx="25">
                  <c:v>98.897900000000007</c:v>
                </c:pt>
                <c:pt idx="26">
                  <c:v>156.68700000000001</c:v>
                </c:pt>
                <c:pt idx="27">
                  <c:v>248.54</c:v>
                </c:pt>
                <c:pt idx="28">
                  <c:v>397.25700000000001</c:v>
                </c:pt>
                <c:pt idx="29">
                  <c:v>628.67999999999995</c:v>
                </c:pt>
                <c:pt idx="30">
                  <c:v>997.26599999999996</c:v>
                </c:pt>
              </c:numCache>
            </c:numRef>
          </c:xVal>
          <c:yVal>
            <c:numRef>
              <c:f>'[10]Amplitude sweep - 2'!$A$4:$A$34</c:f>
              <c:numCache>
                <c:formatCode>General</c:formatCode>
                <c:ptCount val="31"/>
                <c:pt idx="0">
                  <c:v>9.3763299999999997E-5</c:v>
                </c:pt>
                <c:pt idx="1">
                  <c:v>9.6924700000000004E-5</c:v>
                </c:pt>
                <c:pt idx="2">
                  <c:v>9.46022E-5</c:v>
                </c:pt>
                <c:pt idx="3">
                  <c:v>8.2403400000000005E-5</c:v>
                </c:pt>
                <c:pt idx="4">
                  <c:v>9.7710100000000005E-5</c:v>
                </c:pt>
                <c:pt idx="5">
                  <c:v>9.7527499999999998E-5</c:v>
                </c:pt>
                <c:pt idx="6">
                  <c:v>9.8500999999999998E-5</c:v>
                </c:pt>
                <c:pt idx="7">
                  <c:v>9.9373699999999994E-5</c:v>
                </c:pt>
                <c:pt idx="8">
                  <c:v>9.7456199999999997E-5</c:v>
                </c:pt>
                <c:pt idx="9">
                  <c:v>9.5901099999999996E-5</c:v>
                </c:pt>
                <c:pt idx="10">
                  <c:v>9.5344299999999994E-5</c:v>
                </c:pt>
                <c:pt idx="11">
                  <c:v>9.2396400000000002E-5</c:v>
                </c:pt>
                <c:pt idx="12">
                  <c:v>8.8965600000000001E-5</c:v>
                </c:pt>
                <c:pt idx="13">
                  <c:v>8.3930600000000006E-5</c:v>
                </c:pt>
                <c:pt idx="14">
                  <c:v>7.7715599999999998E-5</c:v>
                </c:pt>
                <c:pt idx="15">
                  <c:v>6.8421600000000002E-5</c:v>
                </c:pt>
                <c:pt idx="16">
                  <c:v>6.0336600000000001E-5</c:v>
                </c:pt>
                <c:pt idx="17">
                  <c:v>5.1264200000000003E-5</c:v>
                </c:pt>
                <c:pt idx="18">
                  <c:v>4.0451999999999998E-5</c:v>
                </c:pt>
                <c:pt idx="19">
                  <c:v>3.0993700000000001E-5</c:v>
                </c:pt>
                <c:pt idx="20">
                  <c:v>2.3532000000000001E-5</c:v>
                </c:pt>
                <c:pt idx="21">
                  <c:v>1.68874E-5</c:v>
                </c:pt>
                <c:pt idx="22">
                  <c:v>1.0353899999999999E-5</c:v>
                </c:pt>
                <c:pt idx="23">
                  <c:v>6.3682899999999998E-6</c:v>
                </c:pt>
                <c:pt idx="24">
                  <c:v>3.66561E-6</c:v>
                </c:pt>
                <c:pt idx="25">
                  <c:v>2.0451600000000001E-6</c:v>
                </c:pt>
                <c:pt idx="26">
                  <c:v>1.0025200000000001E-6</c:v>
                </c:pt>
                <c:pt idx="27">
                  <c:v>4.8220400000000002E-7</c:v>
                </c:pt>
                <c:pt idx="28">
                  <c:v>2.5017799999999998E-7</c:v>
                </c:pt>
                <c:pt idx="29">
                  <c:v>1.42886E-7</c:v>
                </c:pt>
                <c:pt idx="30">
                  <c:v>8.7755700000000005E-8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77-4CDD-8090-CA4F7518BD3A}"/>
            </c:ext>
          </c:extLst>
        </c:ser>
        <c:ser>
          <c:idx val="1"/>
          <c:order val="1"/>
          <c:tx>
            <c:v>G'' (12aiii)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'[10]Amplitude sweep - 2'!$J$4:$J$34</c:f>
              <c:numCache>
                <c:formatCode>General</c:formatCode>
                <c:ptCount val="31"/>
                <c:pt idx="0">
                  <c:v>8.9917899999999995E-3</c:v>
                </c:pt>
                <c:pt idx="1">
                  <c:v>8.6601899999999999E-3</c:v>
                </c:pt>
                <c:pt idx="2">
                  <c:v>8.7126500000000006E-3</c:v>
                </c:pt>
                <c:pt idx="3">
                  <c:v>9.4536800000000008E-3</c:v>
                </c:pt>
                <c:pt idx="4">
                  <c:v>8.5897400000000002E-3</c:v>
                </c:pt>
                <c:pt idx="5">
                  <c:v>9.9025199999999997E-3</c:v>
                </c:pt>
                <c:pt idx="6">
                  <c:v>1.5801300000000001E-2</c:v>
                </c:pt>
                <c:pt idx="7">
                  <c:v>2.4865100000000001E-2</c:v>
                </c:pt>
                <c:pt idx="8">
                  <c:v>4.0134400000000001E-2</c:v>
                </c:pt>
                <c:pt idx="9">
                  <c:v>6.3162700000000002E-2</c:v>
                </c:pt>
                <c:pt idx="10">
                  <c:v>9.9511799999999997E-2</c:v>
                </c:pt>
                <c:pt idx="11">
                  <c:v>0.158776</c:v>
                </c:pt>
                <c:pt idx="12">
                  <c:v>0.24992800000000001</c:v>
                </c:pt>
                <c:pt idx="13">
                  <c:v>0.39608199999999999</c:v>
                </c:pt>
                <c:pt idx="14">
                  <c:v>0.63032999999999995</c:v>
                </c:pt>
                <c:pt idx="15">
                  <c:v>1.00841</c:v>
                </c:pt>
                <c:pt idx="16">
                  <c:v>1.6019600000000001</c:v>
                </c:pt>
                <c:pt idx="17">
                  <c:v>2.5216799999999999</c:v>
                </c:pt>
                <c:pt idx="18">
                  <c:v>4.0250399999999997</c:v>
                </c:pt>
                <c:pt idx="19">
                  <c:v>6.3902999999999999</c:v>
                </c:pt>
                <c:pt idx="20">
                  <c:v>10.1304</c:v>
                </c:pt>
                <c:pt idx="21">
                  <c:v>16.0108</c:v>
                </c:pt>
                <c:pt idx="22">
                  <c:v>24.106300000000001</c:v>
                </c:pt>
                <c:pt idx="23">
                  <c:v>40.3123</c:v>
                </c:pt>
                <c:pt idx="24">
                  <c:v>63.955399999999997</c:v>
                </c:pt>
                <c:pt idx="25">
                  <c:v>98.897900000000007</c:v>
                </c:pt>
                <c:pt idx="26">
                  <c:v>156.68700000000001</c:v>
                </c:pt>
                <c:pt idx="27">
                  <c:v>248.54</c:v>
                </c:pt>
                <c:pt idx="28">
                  <c:v>397.25700000000001</c:v>
                </c:pt>
                <c:pt idx="29">
                  <c:v>628.67999999999995</c:v>
                </c:pt>
                <c:pt idx="30">
                  <c:v>997.26599999999996</c:v>
                </c:pt>
              </c:numCache>
            </c:numRef>
          </c:xVal>
          <c:yVal>
            <c:numRef>
              <c:f>'[10]Amplitude sweep - 2'!$B$4:$B$34</c:f>
              <c:numCache>
                <c:formatCode>General</c:formatCode>
                <c:ptCount val="31"/>
                <c:pt idx="0">
                  <c:v>8.9925200000000004E-6</c:v>
                </c:pt>
                <c:pt idx="1">
                  <c:v>1.12181E-5</c:v>
                </c:pt>
                <c:pt idx="2">
                  <c:v>2.1040099999999999E-5</c:v>
                </c:pt>
                <c:pt idx="3">
                  <c:v>3.4718100000000002E-5</c:v>
                </c:pt>
                <c:pt idx="4">
                  <c:v>1.1005900000000001E-5</c:v>
                </c:pt>
                <c:pt idx="5">
                  <c:v>1.9746E-5</c:v>
                </c:pt>
                <c:pt idx="6">
                  <c:v>1.6423399999999999E-5</c:v>
                </c:pt>
                <c:pt idx="7">
                  <c:v>1.4674100000000001E-5</c:v>
                </c:pt>
                <c:pt idx="8">
                  <c:v>1.68207E-5</c:v>
                </c:pt>
                <c:pt idx="9">
                  <c:v>1.7113799999999999E-5</c:v>
                </c:pt>
                <c:pt idx="10">
                  <c:v>1.49301E-5</c:v>
                </c:pt>
                <c:pt idx="11">
                  <c:v>1.50414E-5</c:v>
                </c:pt>
                <c:pt idx="12">
                  <c:v>1.4884E-5</c:v>
                </c:pt>
                <c:pt idx="13">
                  <c:v>1.50826E-5</c:v>
                </c:pt>
                <c:pt idx="14">
                  <c:v>1.4735200000000001E-5</c:v>
                </c:pt>
                <c:pt idx="15">
                  <c:v>1.40355E-5</c:v>
                </c:pt>
                <c:pt idx="16">
                  <c:v>1.33064E-5</c:v>
                </c:pt>
                <c:pt idx="17">
                  <c:v>1.2346E-5</c:v>
                </c:pt>
                <c:pt idx="18">
                  <c:v>1.13548E-5</c:v>
                </c:pt>
                <c:pt idx="19">
                  <c:v>9.9580300000000006E-6</c:v>
                </c:pt>
                <c:pt idx="20">
                  <c:v>8.3528999999999993E-6</c:v>
                </c:pt>
                <c:pt idx="21">
                  <c:v>7.00528E-6</c:v>
                </c:pt>
                <c:pt idx="22">
                  <c:v>6.0044100000000003E-6</c:v>
                </c:pt>
                <c:pt idx="23">
                  <c:v>5.1223199999999998E-6</c:v>
                </c:pt>
                <c:pt idx="24">
                  <c:v>3.8357200000000001E-6</c:v>
                </c:pt>
                <c:pt idx="25">
                  <c:v>2.7877099999999999E-6</c:v>
                </c:pt>
                <c:pt idx="26">
                  <c:v>1.73201E-6</c:v>
                </c:pt>
                <c:pt idx="27">
                  <c:v>1.05383E-6</c:v>
                </c:pt>
                <c:pt idx="28">
                  <c:v>6.6982300000000003E-7</c:v>
                </c:pt>
                <c:pt idx="29">
                  <c:v>4.3727499999999998E-7</c:v>
                </c:pt>
                <c:pt idx="30">
                  <c:v>2.5446200000000002E-7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77-4CDD-8090-CA4F7518BD3A}"/>
            </c:ext>
          </c:extLst>
        </c:ser>
        <c:ser>
          <c:idx val="2"/>
          <c:order val="2"/>
          <c:tx>
            <c:v>o (12aiii)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77-4CDD-8090-CA4F7518BD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'[10]Amplitude sweep - 2'!$J$4:$J$34</c:f>
              <c:numCache>
                <c:formatCode>General</c:formatCode>
                <c:ptCount val="31"/>
                <c:pt idx="0">
                  <c:v>8.9917899999999995E-3</c:v>
                </c:pt>
                <c:pt idx="1">
                  <c:v>8.6601899999999999E-3</c:v>
                </c:pt>
                <c:pt idx="2">
                  <c:v>8.7126500000000006E-3</c:v>
                </c:pt>
                <c:pt idx="3">
                  <c:v>9.4536800000000008E-3</c:v>
                </c:pt>
                <c:pt idx="4">
                  <c:v>8.5897400000000002E-3</c:v>
                </c:pt>
                <c:pt idx="5">
                  <c:v>9.9025199999999997E-3</c:v>
                </c:pt>
                <c:pt idx="6">
                  <c:v>1.5801300000000001E-2</c:v>
                </c:pt>
                <c:pt idx="7">
                  <c:v>2.4865100000000001E-2</c:v>
                </c:pt>
                <c:pt idx="8">
                  <c:v>4.0134400000000001E-2</c:v>
                </c:pt>
                <c:pt idx="9">
                  <c:v>6.3162700000000002E-2</c:v>
                </c:pt>
                <c:pt idx="10">
                  <c:v>9.9511799999999997E-2</c:v>
                </c:pt>
                <c:pt idx="11">
                  <c:v>0.158776</c:v>
                </c:pt>
                <c:pt idx="12">
                  <c:v>0.24992800000000001</c:v>
                </c:pt>
                <c:pt idx="13">
                  <c:v>0.39608199999999999</c:v>
                </c:pt>
                <c:pt idx="14">
                  <c:v>0.63032999999999995</c:v>
                </c:pt>
                <c:pt idx="15">
                  <c:v>1.00841</c:v>
                </c:pt>
                <c:pt idx="16">
                  <c:v>1.6019600000000001</c:v>
                </c:pt>
                <c:pt idx="17">
                  <c:v>2.5216799999999999</c:v>
                </c:pt>
                <c:pt idx="18">
                  <c:v>4.0250399999999997</c:v>
                </c:pt>
                <c:pt idx="19">
                  <c:v>6.3902999999999999</c:v>
                </c:pt>
                <c:pt idx="20">
                  <c:v>10.1304</c:v>
                </c:pt>
                <c:pt idx="21">
                  <c:v>16.0108</c:v>
                </c:pt>
                <c:pt idx="22">
                  <c:v>24.106300000000001</c:v>
                </c:pt>
                <c:pt idx="23">
                  <c:v>40.3123</c:v>
                </c:pt>
                <c:pt idx="24">
                  <c:v>63.955399999999997</c:v>
                </c:pt>
                <c:pt idx="25">
                  <c:v>98.897900000000007</c:v>
                </c:pt>
                <c:pt idx="26">
                  <c:v>156.68700000000001</c:v>
                </c:pt>
                <c:pt idx="27">
                  <c:v>248.54</c:v>
                </c:pt>
                <c:pt idx="28">
                  <c:v>397.25700000000001</c:v>
                </c:pt>
                <c:pt idx="29">
                  <c:v>628.67999999999995</c:v>
                </c:pt>
                <c:pt idx="30">
                  <c:v>997.26599999999996</c:v>
                </c:pt>
              </c:numCache>
            </c:numRef>
          </c:xVal>
          <c:yVal>
            <c:numRef>
              <c:f>'[10]Amplitude sweep - 2'!$K$4:$K$34</c:f>
              <c:numCache>
                <c:formatCode>General</c:formatCode>
                <c:ptCount val="31"/>
                <c:pt idx="0">
                  <c:v>8.4696899999999995E-9</c:v>
                </c:pt>
                <c:pt idx="1">
                  <c:v>8.4498899999999992E-9</c:v>
                </c:pt>
                <c:pt idx="2">
                  <c:v>8.4437500000000007E-9</c:v>
                </c:pt>
                <c:pt idx="3">
                  <c:v>8.4533400000000005E-9</c:v>
                </c:pt>
                <c:pt idx="4">
                  <c:v>8.4461200000000002E-9</c:v>
                </c:pt>
                <c:pt idx="5">
                  <c:v>9.8536399999999995E-9</c:v>
                </c:pt>
                <c:pt idx="6">
                  <c:v>1.5779300000000002E-8</c:v>
                </c:pt>
                <c:pt idx="7">
                  <c:v>2.4977299999999999E-8</c:v>
                </c:pt>
                <c:pt idx="8">
                  <c:v>3.9691799999999998E-8</c:v>
                </c:pt>
                <c:pt idx="9">
                  <c:v>6.1530699999999994E-8</c:v>
                </c:pt>
                <c:pt idx="10">
                  <c:v>9.6034999999999999E-8</c:v>
                </c:pt>
                <c:pt idx="11">
                  <c:v>1.4863500000000001E-7</c:v>
                </c:pt>
                <c:pt idx="12">
                  <c:v>2.2544000000000001E-7</c:v>
                </c:pt>
                <c:pt idx="13">
                  <c:v>3.37759E-7</c:v>
                </c:pt>
                <c:pt idx="14">
                  <c:v>4.9859199999999997E-7</c:v>
                </c:pt>
                <c:pt idx="15">
                  <c:v>7.0433499999999999E-7</c:v>
                </c:pt>
                <c:pt idx="16">
                  <c:v>9.89791E-7</c:v>
                </c:pt>
                <c:pt idx="17">
                  <c:v>1.32968E-6</c:v>
                </c:pt>
                <c:pt idx="18">
                  <c:v>1.69114E-6</c:v>
                </c:pt>
                <c:pt idx="19">
                  <c:v>2.0803100000000001E-6</c:v>
                </c:pt>
                <c:pt idx="20">
                  <c:v>2.5296100000000002E-6</c:v>
                </c:pt>
                <c:pt idx="21">
                  <c:v>2.92721E-6</c:v>
                </c:pt>
                <c:pt idx="22">
                  <c:v>2.8852700000000002E-6</c:v>
                </c:pt>
                <c:pt idx="23">
                  <c:v>3.29461E-6</c:v>
                </c:pt>
                <c:pt idx="24">
                  <c:v>3.3932200000000001E-6</c:v>
                </c:pt>
                <c:pt idx="25">
                  <c:v>3.4193500000000001E-6</c:v>
                </c:pt>
                <c:pt idx="26">
                  <c:v>3.1356600000000001E-6</c:v>
                </c:pt>
                <c:pt idx="27">
                  <c:v>2.88037E-6</c:v>
                </c:pt>
                <c:pt idx="28">
                  <c:v>2.8404599999999999E-6</c:v>
                </c:pt>
                <c:pt idx="29">
                  <c:v>2.8920999999999998E-6</c:v>
                </c:pt>
                <c:pt idx="30">
                  <c:v>2.6843299999999998E-6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77-4CDD-8090-CA4F7518B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395119"/>
        <c:axId val="1"/>
      </c:scatterChart>
      <c:valAx>
        <c:axId val="213739511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739511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1034850803970145"/>
                  <c:y val="-0.1244801768200027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'[10]Amplitude sweep - 2'!$J$10:$J$20</c:f>
              <c:numCache>
                <c:formatCode>General</c:formatCode>
                <c:ptCount val="11"/>
                <c:pt idx="0">
                  <c:v>1.5801300000000001E-2</c:v>
                </c:pt>
                <c:pt idx="1">
                  <c:v>2.4865100000000001E-2</c:v>
                </c:pt>
                <c:pt idx="2">
                  <c:v>4.0134400000000001E-2</c:v>
                </c:pt>
                <c:pt idx="3">
                  <c:v>6.3162700000000002E-2</c:v>
                </c:pt>
                <c:pt idx="4">
                  <c:v>9.9511799999999997E-2</c:v>
                </c:pt>
                <c:pt idx="5">
                  <c:v>0.158776</c:v>
                </c:pt>
                <c:pt idx="6">
                  <c:v>0.24992800000000001</c:v>
                </c:pt>
                <c:pt idx="7">
                  <c:v>0.39608199999999999</c:v>
                </c:pt>
                <c:pt idx="8">
                  <c:v>0.63032999999999995</c:v>
                </c:pt>
                <c:pt idx="9">
                  <c:v>1.00841</c:v>
                </c:pt>
                <c:pt idx="10">
                  <c:v>1.6019600000000001</c:v>
                </c:pt>
              </c:numCache>
            </c:numRef>
          </c:xVal>
          <c:yVal>
            <c:numRef>
              <c:f>'[10]Amplitude sweep - 2'!$A$10:$A$20</c:f>
              <c:numCache>
                <c:formatCode>General</c:formatCode>
                <c:ptCount val="11"/>
                <c:pt idx="0">
                  <c:v>9.8500999999999998E-5</c:v>
                </c:pt>
                <c:pt idx="1">
                  <c:v>9.9373699999999994E-5</c:v>
                </c:pt>
                <c:pt idx="2">
                  <c:v>9.7456199999999997E-5</c:v>
                </c:pt>
                <c:pt idx="3">
                  <c:v>9.5901099999999996E-5</c:v>
                </c:pt>
                <c:pt idx="4">
                  <c:v>9.5344299999999994E-5</c:v>
                </c:pt>
                <c:pt idx="5">
                  <c:v>9.2396400000000002E-5</c:v>
                </c:pt>
                <c:pt idx="6">
                  <c:v>8.8965600000000001E-5</c:v>
                </c:pt>
                <c:pt idx="7">
                  <c:v>8.3930600000000006E-5</c:v>
                </c:pt>
                <c:pt idx="8">
                  <c:v>7.7715599999999998E-5</c:v>
                </c:pt>
                <c:pt idx="9">
                  <c:v>6.8421600000000002E-5</c:v>
                </c:pt>
                <c:pt idx="10">
                  <c:v>6.0336600000000001E-5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54-45AD-A4D0-74F2AE9D1B3A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42404430909062218"/>
                  <c:y val="8.3739374683427723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'[10]Amplitude sweep - 2'!$J$10:$J$20</c:f>
              <c:numCache>
                <c:formatCode>General</c:formatCode>
                <c:ptCount val="11"/>
                <c:pt idx="0">
                  <c:v>1.5801300000000001E-2</c:v>
                </c:pt>
                <c:pt idx="1">
                  <c:v>2.4865100000000001E-2</c:v>
                </c:pt>
                <c:pt idx="2">
                  <c:v>4.0134400000000001E-2</c:v>
                </c:pt>
                <c:pt idx="3">
                  <c:v>6.3162700000000002E-2</c:v>
                </c:pt>
                <c:pt idx="4">
                  <c:v>9.9511799999999997E-2</c:v>
                </c:pt>
                <c:pt idx="5">
                  <c:v>0.158776</c:v>
                </c:pt>
                <c:pt idx="6">
                  <c:v>0.24992800000000001</c:v>
                </c:pt>
                <c:pt idx="7">
                  <c:v>0.39608199999999999</c:v>
                </c:pt>
                <c:pt idx="8">
                  <c:v>0.63032999999999995</c:v>
                </c:pt>
                <c:pt idx="9">
                  <c:v>1.00841</c:v>
                </c:pt>
                <c:pt idx="10">
                  <c:v>1.6019600000000001</c:v>
                </c:pt>
              </c:numCache>
            </c:numRef>
          </c:xVal>
          <c:yVal>
            <c:numRef>
              <c:f>'[10]Amplitude sweep - 2'!$B$10:$B$20</c:f>
              <c:numCache>
                <c:formatCode>General</c:formatCode>
                <c:ptCount val="11"/>
                <c:pt idx="0">
                  <c:v>1.6423399999999999E-5</c:v>
                </c:pt>
                <c:pt idx="1">
                  <c:v>1.4674100000000001E-5</c:v>
                </c:pt>
                <c:pt idx="2">
                  <c:v>1.68207E-5</c:v>
                </c:pt>
                <c:pt idx="3">
                  <c:v>1.7113799999999999E-5</c:v>
                </c:pt>
                <c:pt idx="4">
                  <c:v>1.49301E-5</c:v>
                </c:pt>
                <c:pt idx="5">
                  <c:v>1.50414E-5</c:v>
                </c:pt>
                <c:pt idx="6">
                  <c:v>1.4884E-5</c:v>
                </c:pt>
                <c:pt idx="7">
                  <c:v>1.50826E-5</c:v>
                </c:pt>
                <c:pt idx="8">
                  <c:v>1.4735200000000001E-5</c:v>
                </c:pt>
                <c:pt idx="9">
                  <c:v>1.40355E-5</c:v>
                </c:pt>
                <c:pt idx="10">
                  <c:v>1.33064E-5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54-45AD-A4D0-74F2AE9D1B3A}"/>
            </c:ext>
          </c:extLst>
        </c:ser>
        <c:ser>
          <c:idx val="2"/>
          <c:order val="2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33368448182454147"/>
                  <c:y val="0.1384474835382419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'[10]Amplitude sweep - 2'!$J$10:$J$20</c:f>
              <c:numCache>
                <c:formatCode>General</c:formatCode>
                <c:ptCount val="11"/>
                <c:pt idx="0">
                  <c:v>1.5801300000000001E-2</c:v>
                </c:pt>
                <c:pt idx="1">
                  <c:v>2.4865100000000001E-2</c:v>
                </c:pt>
                <c:pt idx="2">
                  <c:v>4.0134400000000001E-2</c:v>
                </c:pt>
                <c:pt idx="3">
                  <c:v>6.3162700000000002E-2</c:v>
                </c:pt>
                <c:pt idx="4">
                  <c:v>9.9511799999999997E-2</c:v>
                </c:pt>
                <c:pt idx="5">
                  <c:v>0.158776</c:v>
                </c:pt>
                <c:pt idx="6">
                  <c:v>0.24992800000000001</c:v>
                </c:pt>
                <c:pt idx="7">
                  <c:v>0.39608199999999999</c:v>
                </c:pt>
                <c:pt idx="8">
                  <c:v>0.63032999999999995</c:v>
                </c:pt>
                <c:pt idx="9">
                  <c:v>1.00841</c:v>
                </c:pt>
                <c:pt idx="10">
                  <c:v>1.6019600000000001</c:v>
                </c:pt>
              </c:numCache>
            </c:numRef>
          </c:xVal>
          <c:yVal>
            <c:numRef>
              <c:f>'[10]Amplitude sweep - 2'!$K$10:$K$20</c:f>
              <c:numCache>
                <c:formatCode>General</c:formatCode>
                <c:ptCount val="11"/>
                <c:pt idx="0">
                  <c:v>1.5779300000000002E-8</c:v>
                </c:pt>
                <c:pt idx="1">
                  <c:v>2.4977299999999999E-8</c:v>
                </c:pt>
                <c:pt idx="2">
                  <c:v>3.9691799999999998E-8</c:v>
                </c:pt>
                <c:pt idx="3">
                  <c:v>6.1530699999999994E-8</c:v>
                </c:pt>
                <c:pt idx="4">
                  <c:v>9.6034999999999999E-8</c:v>
                </c:pt>
                <c:pt idx="5">
                  <c:v>1.4863500000000001E-7</c:v>
                </c:pt>
                <c:pt idx="6">
                  <c:v>2.2544000000000001E-7</c:v>
                </c:pt>
                <c:pt idx="7">
                  <c:v>3.37759E-7</c:v>
                </c:pt>
                <c:pt idx="8">
                  <c:v>4.9859199999999997E-7</c:v>
                </c:pt>
                <c:pt idx="9">
                  <c:v>7.0433499999999999E-7</c:v>
                </c:pt>
                <c:pt idx="10">
                  <c:v>9.89791E-7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854-45AD-A4D0-74F2AE9D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402191"/>
        <c:axId val="1"/>
      </c:scatterChart>
      <c:valAx>
        <c:axId val="213740219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740219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White 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a_avgSD!$A$45:$A$69</c:f>
                <c:numCache>
                  <c:formatCode>General</c:formatCode>
                  <c:ptCount val="25"/>
                  <c:pt idx="0">
                    <c:v>4.5378338878719158E-5</c:v>
                  </c:pt>
                  <c:pt idx="1">
                    <c:v>4.5322211874799529E-5</c:v>
                  </c:pt>
                  <c:pt idx="2">
                    <c:v>4.4486287093108463E-5</c:v>
                  </c:pt>
                  <c:pt idx="3">
                    <c:v>4.3937355628573054E-5</c:v>
                  </c:pt>
                  <c:pt idx="4">
                    <c:v>4.3557483626647901E-5</c:v>
                  </c:pt>
                  <c:pt idx="5">
                    <c:v>4.2686334163588223E-5</c:v>
                  </c:pt>
                  <c:pt idx="6">
                    <c:v>4.1540721788296706E-5</c:v>
                  </c:pt>
                  <c:pt idx="7">
                    <c:v>3.9714782365010748E-5</c:v>
                  </c:pt>
                  <c:pt idx="8">
                    <c:v>3.7472796084614167E-5</c:v>
                  </c:pt>
                  <c:pt idx="9">
                    <c:v>3.4370309688584691E-5</c:v>
                  </c:pt>
                  <c:pt idx="10">
                    <c:v>3.0858379299961626E-5</c:v>
                  </c:pt>
                  <c:pt idx="11">
                    <c:v>2.7595530366791625E-5</c:v>
                  </c:pt>
                  <c:pt idx="12">
                    <c:v>2.2834196535469975E-5</c:v>
                  </c:pt>
                  <c:pt idx="13">
                    <c:v>1.8632006157067973E-5</c:v>
                  </c:pt>
                  <c:pt idx="14">
                    <c:v>1.4324197458254859E-5</c:v>
                  </c:pt>
                  <c:pt idx="15">
                    <c:v>1.0919481981263155E-5</c:v>
                  </c:pt>
                  <c:pt idx="16">
                    <c:v>7.5517066611112946E-6</c:v>
                  </c:pt>
                  <c:pt idx="17">
                    <c:v>4.3668291172884239E-6</c:v>
                  </c:pt>
                  <c:pt idx="18">
                    <c:v>2.5803026307519024E-6</c:v>
                  </c:pt>
                  <c:pt idx="19">
                    <c:v>1.4093811372481009E-6</c:v>
                  </c:pt>
                  <c:pt idx="20">
                    <c:v>7.7483790159702443E-7</c:v>
                  </c:pt>
                  <c:pt idx="21">
                    <c:v>4.1543259248124949E-7</c:v>
                  </c:pt>
                  <c:pt idx="22">
                    <c:v>2.340795007005526E-7</c:v>
                  </c:pt>
                  <c:pt idx="23">
                    <c:v>5.7462455909592608E-8</c:v>
                  </c:pt>
                  <c:pt idx="24">
                    <c:v>3.3363476522566937E-8</c:v>
                  </c:pt>
                </c:numCache>
              </c:numRef>
            </c:plus>
            <c:minus>
              <c:numRef>
                <c:f>a_avgSD!$A$45:$A$69</c:f>
                <c:numCache>
                  <c:formatCode>General</c:formatCode>
                  <c:ptCount val="25"/>
                  <c:pt idx="0">
                    <c:v>4.5378338878719158E-5</c:v>
                  </c:pt>
                  <c:pt idx="1">
                    <c:v>4.5322211874799529E-5</c:v>
                  </c:pt>
                  <c:pt idx="2">
                    <c:v>4.4486287093108463E-5</c:v>
                  </c:pt>
                  <c:pt idx="3">
                    <c:v>4.3937355628573054E-5</c:v>
                  </c:pt>
                  <c:pt idx="4">
                    <c:v>4.3557483626647901E-5</c:v>
                  </c:pt>
                  <c:pt idx="5">
                    <c:v>4.2686334163588223E-5</c:v>
                  </c:pt>
                  <c:pt idx="6">
                    <c:v>4.1540721788296706E-5</c:v>
                  </c:pt>
                  <c:pt idx="7">
                    <c:v>3.9714782365010748E-5</c:v>
                  </c:pt>
                  <c:pt idx="8">
                    <c:v>3.7472796084614167E-5</c:v>
                  </c:pt>
                  <c:pt idx="9">
                    <c:v>3.4370309688584691E-5</c:v>
                  </c:pt>
                  <c:pt idx="10">
                    <c:v>3.0858379299961626E-5</c:v>
                  </c:pt>
                  <c:pt idx="11">
                    <c:v>2.7595530366791625E-5</c:v>
                  </c:pt>
                  <c:pt idx="12">
                    <c:v>2.2834196535469975E-5</c:v>
                  </c:pt>
                  <c:pt idx="13">
                    <c:v>1.8632006157067973E-5</c:v>
                  </c:pt>
                  <c:pt idx="14">
                    <c:v>1.4324197458254859E-5</c:v>
                  </c:pt>
                  <c:pt idx="15">
                    <c:v>1.0919481981263155E-5</c:v>
                  </c:pt>
                  <c:pt idx="16">
                    <c:v>7.5517066611112946E-6</c:v>
                  </c:pt>
                  <c:pt idx="17">
                    <c:v>4.3668291172884239E-6</c:v>
                  </c:pt>
                  <c:pt idx="18">
                    <c:v>2.5803026307519024E-6</c:v>
                  </c:pt>
                  <c:pt idx="19">
                    <c:v>1.4093811372481009E-6</c:v>
                  </c:pt>
                  <c:pt idx="20">
                    <c:v>7.7483790159702443E-7</c:v>
                  </c:pt>
                  <c:pt idx="21">
                    <c:v>4.1543259248124949E-7</c:v>
                  </c:pt>
                  <c:pt idx="22">
                    <c:v>2.340795007005526E-7</c:v>
                  </c:pt>
                  <c:pt idx="23">
                    <c:v>5.7462455909592608E-8</c:v>
                  </c:pt>
                  <c:pt idx="24">
                    <c:v>3.3363476522566937E-8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9.5425250000000003E-2</c:v>
                </c:pt>
                <c:pt idx="1">
                  <c:v>0.10502265</c:v>
                </c:pt>
                <c:pt idx="2">
                  <c:v>0.11710082500000001</c:v>
                </c:pt>
                <c:pt idx="3">
                  <c:v>0.132968225</c:v>
                </c:pt>
                <c:pt idx="4">
                  <c:v>0.16210175000000002</c:v>
                </c:pt>
                <c:pt idx="5">
                  <c:v>0.20121624999999999</c:v>
                </c:pt>
                <c:pt idx="6">
                  <c:v>0.27319824999999998</c:v>
                </c:pt>
                <c:pt idx="7">
                  <c:v>0.39779274999999997</c:v>
                </c:pt>
                <c:pt idx="8">
                  <c:v>0.63632725000000001</c:v>
                </c:pt>
                <c:pt idx="9">
                  <c:v>1.0069600000000003</c:v>
                </c:pt>
                <c:pt idx="10">
                  <c:v>1.5468525</c:v>
                </c:pt>
                <c:pt idx="11">
                  <c:v>2.5256249999999998</c:v>
                </c:pt>
                <c:pt idx="12">
                  <c:v>3.9969624999999995</c:v>
                </c:pt>
                <c:pt idx="13">
                  <c:v>6.3574150000000005</c:v>
                </c:pt>
                <c:pt idx="14">
                  <c:v>9.9203550000000007</c:v>
                </c:pt>
                <c:pt idx="15">
                  <c:v>15.892975</c:v>
                </c:pt>
                <c:pt idx="16">
                  <c:v>25.454650000000001</c:v>
                </c:pt>
                <c:pt idx="17">
                  <c:v>42.0886</c:v>
                </c:pt>
                <c:pt idx="18">
                  <c:v>64.033000000000001</c:v>
                </c:pt>
                <c:pt idx="19">
                  <c:v>99.867399999999989</c:v>
                </c:pt>
                <c:pt idx="20">
                  <c:v>157.32900000000001</c:v>
                </c:pt>
                <c:pt idx="21">
                  <c:v>250.31099999999998</c:v>
                </c:pt>
                <c:pt idx="22">
                  <c:v>397.09125</c:v>
                </c:pt>
                <c:pt idx="23">
                  <c:v>629.09875</c:v>
                </c:pt>
                <c:pt idx="24">
                  <c:v>998.74975000000006</c:v>
                </c:pt>
              </c:numCache>
            </c:numRef>
          </c:xVal>
          <c:yVal>
            <c:numRef>
              <c:f>a_avgSD!$A$10:$A$34</c:f>
              <c:numCache>
                <c:formatCode>General</c:formatCode>
                <c:ptCount val="25"/>
                <c:pt idx="0">
                  <c:v>7.2913624999999994E-5</c:v>
                </c:pt>
                <c:pt idx="1">
                  <c:v>7.2898037500000005E-5</c:v>
                </c:pt>
                <c:pt idx="2">
                  <c:v>7.2240412499999991E-5</c:v>
                </c:pt>
                <c:pt idx="3">
                  <c:v>7.1504229999999987E-5</c:v>
                </c:pt>
                <c:pt idx="4">
                  <c:v>7.041157E-5</c:v>
                </c:pt>
                <c:pt idx="5">
                  <c:v>6.8971197499999998E-5</c:v>
                </c:pt>
                <c:pt idx="6">
                  <c:v>6.6837507499999989E-5</c:v>
                </c:pt>
                <c:pt idx="7">
                  <c:v>6.3753092500000007E-5</c:v>
                </c:pt>
                <c:pt idx="8">
                  <c:v>5.9845744999999998E-5</c:v>
                </c:pt>
                <c:pt idx="9">
                  <c:v>5.4354562499999997E-5</c:v>
                </c:pt>
                <c:pt idx="10">
                  <c:v>4.8708189999999995E-5</c:v>
                </c:pt>
                <c:pt idx="11">
                  <c:v>4.2491777500000007E-5</c:v>
                </c:pt>
                <c:pt idx="12">
                  <c:v>3.48953875E-5</c:v>
                </c:pt>
                <c:pt idx="13">
                  <c:v>2.7862197499999999E-5</c:v>
                </c:pt>
                <c:pt idx="14">
                  <c:v>2.1487704999999998E-5</c:v>
                </c:pt>
                <c:pt idx="15">
                  <c:v>1.5933085500000002E-5</c:v>
                </c:pt>
                <c:pt idx="16">
                  <c:v>1.070299475E-5</c:v>
                </c:pt>
                <c:pt idx="17">
                  <c:v>6.3865039999999999E-6</c:v>
                </c:pt>
                <c:pt idx="18">
                  <c:v>3.7228102499999999E-6</c:v>
                </c:pt>
                <c:pt idx="19">
                  <c:v>1.9668704999999999E-6</c:v>
                </c:pt>
                <c:pt idx="20">
                  <c:v>1.0028824000000001E-6</c:v>
                </c:pt>
                <c:pt idx="21">
                  <c:v>5.0966742500000007E-7</c:v>
                </c:pt>
                <c:pt idx="22">
                  <c:v>2.7751979999999998E-7</c:v>
                </c:pt>
                <c:pt idx="23">
                  <c:v>1.19027775E-7</c:v>
                </c:pt>
                <c:pt idx="24">
                  <c:v>8.4728224999999998E-8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55-4921-882E-6AF257544D0F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a_avgSD!$B$45:$B$69</c:f>
                <c:numCache>
                  <c:formatCode>General</c:formatCode>
                  <c:ptCount val="25"/>
                  <c:pt idx="0">
                    <c:v>6.5971073026425146E-6</c:v>
                  </c:pt>
                  <c:pt idx="1">
                    <c:v>6.5344702450153332E-6</c:v>
                  </c:pt>
                  <c:pt idx="2">
                    <c:v>7.8945539305843419E-6</c:v>
                  </c:pt>
                  <c:pt idx="3">
                    <c:v>8.0252992200616854E-6</c:v>
                  </c:pt>
                  <c:pt idx="4">
                    <c:v>7.3052816698667236E-6</c:v>
                  </c:pt>
                  <c:pt idx="5">
                    <c:v>7.0999728358795849E-6</c:v>
                  </c:pt>
                  <c:pt idx="6">
                    <c:v>6.9405744787706874E-6</c:v>
                  </c:pt>
                  <c:pt idx="7">
                    <c:v>6.9610768780954211E-6</c:v>
                  </c:pt>
                  <c:pt idx="8">
                    <c:v>6.8322483085374618E-6</c:v>
                  </c:pt>
                  <c:pt idx="9">
                    <c:v>6.6265040207049412E-6</c:v>
                  </c:pt>
                  <c:pt idx="10">
                    <c:v>6.3814565079342974E-6</c:v>
                  </c:pt>
                  <c:pt idx="11">
                    <c:v>5.996274053662214E-6</c:v>
                  </c:pt>
                  <c:pt idx="12">
                    <c:v>5.5990250911142331E-6</c:v>
                  </c:pt>
                  <c:pt idx="13">
                    <c:v>5.1574349534465956E-6</c:v>
                  </c:pt>
                  <c:pt idx="14">
                    <c:v>4.7498090431042271E-6</c:v>
                  </c:pt>
                  <c:pt idx="15">
                    <c:v>4.2079276969564244E-6</c:v>
                  </c:pt>
                  <c:pt idx="16">
                    <c:v>3.9498168955531344E-6</c:v>
                  </c:pt>
                  <c:pt idx="17">
                    <c:v>3.6271105696479244E-6</c:v>
                  </c:pt>
                  <c:pt idx="18">
                    <c:v>3.0606961553558672E-6</c:v>
                  </c:pt>
                  <c:pt idx="19">
                    <c:v>2.3120481527947657E-6</c:v>
                  </c:pt>
                  <c:pt idx="20">
                    <c:v>1.6967326143729159E-6</c:v>
                  </c:pt>
                  <c:pt idx="21">
                    <c:v>1.1926386492605242E-6</c:v>
                  </c:pt>
                  <c:pt idx="22">
                    <c:v>7.9428499496791921E-7</c:v>
                  </c:pt>
                  <c:pt idx="23">
                    <c:v>3.8357369674180197E-7</c:v>
                  </c:pt>
                  <c:pt idx="24">
                    <c:v>2.0076301454626799E-7</c:v>
                  </c:pt>
                </c:numCache>
              </c:numRef>
            </c:plus>
            <c:minus>
              <c:numRef>
                <c:f>a_avgSD!$B$45:$B$69</c:f>
                <c:numCache>
                  <c:formatCode>General</c:formatCode>
                  <c:ptCount val="25"/>
                  <c:pt idx="0">
                    <c:v>6.5971073026425146E-6</c:v>
                  </c:pt>
                  <c:pt idx="1">
                    <c:v>6.5344702450153332E-6</c:v>
                  </c:pt>
                  <c:pt idx="2">
                    <c:v>7.8945539305843419E-6</c:v>
                  </c:pt>
                  <c:pt idx="3">
                    <c:v>8.0252992200616854E-6</c:v>
                  </c:pt>
                  <c:pt idx="4">
                    <c:v>7.3052816698667236E-6</c:v>
                  </c:pt>
                  <c:pt idx="5">
                    <c:v>7.0999728358795849E-6</c:v>
                  </c:pt>
                  <c:pt idx="6">
                    <c:v>6.9405744787706874E-6</c:v>
                  </c:pt>
                  <c:pt idx="7">
                    <c:v>6.9610768780954211E-6</c:v>
                  </c:pt>
                  <c:pt idx="8">
                    <c:v>6.8322483085374618E-6</c:v>
                  </c:pt>
                  <c:pt idx="9">
                    <c:v>6.6265040207049412E-6</c:v>
                  </c:pt>
                  <c:pt idx="10">
                    <c:v>6.3814565079342974E-6</c:v>
                  </c:pt>
                  <c:pt idx="11">
                    <c:v>5.996274053662214E-6</c:v>
                  </c:pt>
                  <c:pt idx="12">
                    <c:v>5.5990250911142331E-6</c:v>
                  </c:pt>
                  <c:pt idx="13">
                    <c:v>5.1574349534465956E-6</c:v>
                  </c:pt>
                  <c:pt idx="14">
                    <c:v>4.7498090431042271E-6</c:v>
                  </c:pt>
                  <c:pt idx="15">
                    <c:v>4.2079276969564244E-6</c:v>
                  </c:pt>
                  <c:pt idx="16">
                    <c:v>3.9498168955531344E-6</c:v>
                  </c:pt>
                  <c:pt idx="17">
                    <c:v>3.6271105696479244E-6</c:v>
                  </c:pt>
                  <c:pt idx="18">
                    <c:v>3.0606961553558672E-6</c:v>
                  </c:pt>
                  <c:pt idx="19">
                    <c:v>2.3120481527947657E-6</c:v>
                  </c:pt>
                  <c:pt idx="20">
                    <c:v>1.6967326143729159E-6</c:v>
                  </c:pt>
                  <c:pt idx="21">
                    <c:v>1.1926386492605242E-6</c:v>
                  </c:pt>
                  <c:pt idx="22">
                    <c:v>7.9428499496791921E-7</c:v>
                  </c:pt>
                  <c:pt idx="23">
                    <c:v>3.8357369674180197E-7</c:v>
                  </c:pt>
                  <c:pt idx="24">
                    <c:v>2.0076301454626799E-7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9.5425250000000003E-2</c:v>
                </c:pt>
                <c:pt idx="1">
                  <c:v>0.10502265</c:v>
                </c:pt>
                <c:pt idx="2">
                  <c:v>0.11710082500000001</c:v>
                </c:pt>
                <c:pt idx="3">
                  <c:v>0.132968225</c:v>
                </c:pt>
                <c:pt idx="4">
                  <c:v>0.16210175000000002</c:v>
                </c:pt>
                <c:pt idx="5">
                  <c:v>0.20121624999999999</c:v>
                </c:pt>
                <c:pt idx="6">
                  <c:v>0.27319824999999998</c:v>
                </c:pt>
                <c:pt idx="7">
                  <c:v>0.39779274999999997</c:v>
                </c:pt>
                <c:pt idx="8">
                  <c:v>0.63632725000000001</c:v>
                </c:pt>
                <c:pt idx="9">
                  <c:v>1.0069600000000003</c:v>
                </c:pt>
                <c:pt idx="10">
                  <c:v>1.5468525</c:v>
                </c:pt>
                <c:pt idx="11">
                  <c:v>2.5256249999999998</c:v>
                </c:pt>
                <c:pt idx="12">
                  <c:v>3.9969624999999995</c:v>
                </c:pt>
                <c:pt idx="13">
                  <c:v>6.3574150000000005</c:v>
                </c:pt>
                <c:pt idx="14">
                  <c:v>9.9203550000000007</c:v>
                </c:pt>
                <c:pt idx="15">
                  <c:v>15.892975</c:v>
                </c:pt>
                <c:pt idx="16">
                  <c:v>25.454650000000001</c:v>
                </c:pt>
                <c:pt idx="17">
                  <c:v>42.0886</c:v>
                </c:pt>
                <c:pt idx="18">
                  <c:v>64.033000000000001</c:v>
                </c:pt>
                <c:pt idx="19">
                  <c:v>99.867399999999989</c:v>
                </c:pt>
                <c:pt idx="20">
                  <c:v>157.32900000000001</c:v>
                </c:pt>
                <c:pt idx="21">
                  <c:v>250.31099999999998</c:v>
                </c:pt>
                <c:pt idx="22">
                  <c:v>397.09125</c:v>
                </c:pt>
                <c:pt idx="23">
                  <c:v>629.09875</c:v>
                </c:pt>
                <c:pt idx="24">
                  <c:v>998.74975000000006</c:v>
                </c:pt>
              </c:numCache>
            </c:numRef>
          </c:xVal>
          <c:yVal>
            <c:numRef>
              <c:f>a_avgSD!$B$10:$B$34</c:f>
              <c:numCache>
                <c:formatCode>General</c:formatCode>
                <c:ptCount val="25"/>
                <c:pt idx="0">
                  <c:v>1.236165425E-5</c:v>
                </c:pt>
                <c:pt idx="1">
                  <c:v>1.16400305E-5</c:v>
                </c:pt>
                <c:pt idx="2">
                  <c:v>1.181975875E-5</c:v>
                </c:pt>
                <c:pt idx="3">
                  <c:v>1.2291917250000001E-5</c:v>
                </c:pt>
                <c:pt idx="4">
                  <c:v>1.20030695E-5</c:v>
                </c:pt>
                <c:pt idx="5">
                  <c:v>1.1587974E-5</c:v>
                </c:pt>
                <c:pt idx="6">
                  <c:v>1.1544089E-5</c:v>
                </c:pt>
                <c:pt idx="7">
                  <c:v>1.140100125E-5</c:v>
                </c:pt>
                <c:pt idx="8">
                  <c:v>1.1174271E-5</c:v>
                </c:pt>
                <c:pt idx="9">
                  <c:v>1.0876417500000001E-5</c:v>
                </c:pt>
                <c:pt idx="10">
                  <c:v>1.0427547E-5</c:v>
                </c:pt>
                <c:pt idx="11">
                  <c:v>9.8414347500000004E-6</c:v>
                </c:pt>
                <c:pt idx="12">
                  <c:v>9.0364785000000002E-6</c:v>
                </c:pt>
                <c:pt idx="13">
                  <c:v>8.1103927499999996E-6</c:v>
                </c:pt>
                <c:pt idx="14">
                  <c:v>7.1480912499999996E-6</c:v>
                </c:pt>
                <c:pt idx="15">
                  <c:v>6.1552090000000004E-6</c:v>
                </c:pt>
                <c:pt idx="16">
                  <c:v>5.4244670000000001E-6</c:v>
                </c:pt>
                <c:pt idx="17">
                  <c:v>4.8354332500000004E-6</c:v>
                </c:pt>
                <c:pt idx="18">
                  <c:v>3.9045522500000001E-6</c:v>
                </c:pt>
                <c:pt idx="19">
                  <c:v>2.8294067500000001E-6</c:v>
                </c:pt>
                <c:pt idx="20">
                  <c:v>1.9017065000000002E-6</c:v>
                </c:pt>
                <c:pt idx="21">
                  <c:v>1.2226871499999999E-6</c:v>
                </c:pt>
                <c:pt idx="22">
                  <c:v>7.6008724999999995E-7</c:v>
                </c:pt>
                <c:pt idx="23">
                  <c:v>4.05273625E-7</c:v>
                </c:pt>
                <c:pt idx="24">
                  <c:v>2.3064709999999998E-7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55-4921-882E-6AF257544D0F}"/>
            </c:ext>
          </c:extLst>
        </c:ser>
        <c:ser>
          <c:idx val="2"/>
          <c:order val="2"/>
          <c:tx>
            <c:v>o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1.6666666666666767E-2"/>
                  <c:y val="-0.110599078341013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55-4921-882E-6AF257544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a_avgSD!$K$45:$K$69</c:f>
                <c:numCache>
                  <c:formatCode>General</c:formatCode>
                  <c:ptCount val="25"/>
                  <c:pt idx="0">
                    <c:v>3.438904153487706E-9</c:v>
                  </c:pt>
                  <c:pt idx="1">
                    <c:v>6.5408593330693163E-9</c:v>
                  </c:pt>
                  <c:pt idx="2">
                    <c:v>1.3102264257443255E-8</c:v>
                  </c:pt>
                  <c:pt idx="3">
                    <c:v>2.3679166533408116E-8</c:v>
                  </c:pt>
                  <c:pt idx="4">
                    <c:v>3.9780746841303453E-8</c:v>
                  </c:pt>
                  <c:pt idx="5">
                    <c:v>6.5372592154835811E-8</c:v>
                  </c:pt>
                  <c:pt idx="6">
                    <c:v>1.043218789914267E-7</c:v>
                  </c:pt>
                  <c:pt idx="7">
                    <c:v>1.6026172926576038E-7</c:v>
                  </c:pt>
                  <c:pt idx="8">
                    <c:v>2.3938396223007505E-7</c:v>
                  </c:pt>
                  <c:pt idx="9">
                    <c:v>3.5238025674346725E-7</c:v>
                  </c:pt>
                  <c:pt idx="10">
                    <c:v>5.0053311150369148E-7</c:v>
                  </c:pt>
                  <c:pt idx="11">
                    <c:v>7.0863052888380548E-7</c:v>
                  </c:pt>
                  <c:pt idx="12">
                    <c:v>9.3938244049571618E-7</c:v>
                  </c:pt>
                  <c:pt idx="13">
                    <c:v>1.2320054128374396E-6</c:v>
                  </c:pt>
                  <c:pt idx="14">
                    <c:v>1.5287016976024744E-6</c:v>
                  </c:pt>
                  <c:pt idx="15">
                    <c:v>1.8898424807154396E-6</c:v>
                  </c:pt>
                  <c:pt idx="16">
                    <c:v>2.1396716384461313E-6</c:v>
                  </c:pt>
                  <c:pt idx="17">
                    <c:v>2.5636502557526737E-6</c:v>
                  </c:pt>
                  <c:pt idx="18">
                    <c:v>2.7905662626065698E-6</c:v>
                  </c:pt>
                  <c:pt idx="19">
                    <c:v>2.8212517862053274E-6</c:v>
                  </c:pt>
                  <c:pt idx="20">
                    <c:v>2.9656087001504426E-6</c:v>
                  </c:pt>
                  <c:pt idx="21">
                    <c:v>3.1627333747237828E-6</c:v>
                  </c:pt>
                  <c:pt idx="22">
                    <c:v>3.2705633958108807E-6</c:v>
                  </c:pt>
                  <c:pt idx="23">
                    <c:v>2.4100714346584728E-6</c:v>
                  </c:pt>
                  <c:pt idx="24">
                    <c:v>1.9600794301571045E-6</c:v>
                  </c:pt>
                </c:numCache>
              </c:numRef>
            </c:plus>
            <c:minus>
              <c:numRef>
                <c:f>a_avgSD!$K$45:$K$69</c:f>
                <c:numCache>
                  <c:formatCode>General</c:formatCode>
                  <c:ptCount val="25"/>
                  <c:pt idx="0">
                    <c:v>3.438904153487706E-9</c:v>
                  </c:pt>
                  <c:pt idx="1">
                    <c:v>6.5408593330693163E-9</c:v>
                  </c:pt>
                  <c:pt idx="2">
                    <c:v>1.3102264257443255E-8</c:v>
                  </c:pt>
                  <c:pt idx="3">
                    <c:v>2.3679166533408116E-8</c:v>
                  </c:pt>
                  <c:pt idx="4">
                    <c:v>3.9780746841303453E-8</c:v>
                  </c:pt>
                  <c:pt idx="5">
                    <c:v>6.5372592154835811E-8</c:v>
                  </c:pt>
                  <c:pt idx="6">
                    <c:v>1.043218789914267E-7</c:v>
                  </c:pt>
                  <c:pt idx="7">
                    <c:v>1.6026172926576038E-7</c:v>
                  </c:pt>
                  <c:pt idx="8">
                    <c:v>2.3938396223007505E-7</c:v>
                  </c:pt>
                  <c:pt idx="9">
                    <c:v>3.5238025674346725E-7</c:v>
                  </c:pt>
                  <c:pt idx="10">
                    <c:v>5.0053311150369148E-7</c:v>
                  </c:pt>
                  <c:pt idx="11">
                    <c:v>7.0863052888380548E-7</c:v>
                  </c:pt>
                  <c:pt idx="12">
                    <c:v>9.3938244049571618E-7</c:v>
                  </c:pt>
                  <c:pt idx="13">
                    <c:v>1.2320054128374396E-6</c:v>
                  </c:pt>
                  <c:pt idx="14">
                    <c:v>1.5287016976024744E-6</c:v>
                  </c:pt>
                  <c:pt idx="15">
                    <c:v>1.8898424807154396E-6</c:v>
                  </c:pt>
                  <c:pt idx="16">
                    <c:v>2.1396716384461313E-6</c:v>
                  </c:pt>
                  <c:pt idx="17">
                    <c:v>2.5636502557526737E-6</c:v>
                  </c:pt>
                  <c:pt idx="18">
                    <c:v>2.7905662626065698E-6</c:v>
                  </c:pt>
                  <c:pt idx="19">
                    <c:v>2.8212517862053274E-6</c:v>
                  </c:pt>
                  <c:pt idx="20">
                    <c:v>2.9656087001504426E-6</c:v>
                  </c:pt>
                  <c:pt idx="21">
                    <c:v>3.1627333747237828E-6</c:v>
                  </c:pt>
                  <c:pt idx="22">
                    <c:v>3.2705633958108807E-6</c:v>
                  </c:pt>
                  <c:pt idx="23">
                    <c:v>2.4100714346584728E-6</c:v>
                  </c:pt>
                  <c:pt idx="24">
                    <c:v>1.9600794301571045E-6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9.5425250000000003E-2</c:v>
                </c:pt>
                <c:pt idx="1">
                  <c:v>0.10502265</c:v>
                </c:pt>
                <c:pt idx="2">
                  <c:v>0.11710082500000001</c:v>
                </c:pt>
                <c:pt idx="3">
                  <c:v>0.132968225</c:v>
                </c:pt>
                <c:pt idx="4">
                  <c:v>0.16210175000000002</c:v>
                </c:pt>
                <c:pt idx="5">
                  <c:v>0.20121624999999999</c:v>
                </c:pt>
                <c:pt idx="6">
                  <c:v>0.27319824999999998</c:v>
                </c:pt>
                <c:pt idx="7">
                  <c:v>0.39779274999999997</c:v>
                </c:pt>
                <c:pt idx="8">
                  <c:v>0.63632725000000001</c:v>
                </c:pt>
                <c:pt idx="9">
                  <c:v>1.0069600000000003</c:v>
                </c:pt>
                <c:pt idx="10">
                  <c:v>1.5468525</c:v>
                </c:pt>
                <c:pt idx="11">
                  <c:v>2.5256249999999998</c:v>
                </c:pt>
                <c:pt idx="12">
                  <c:v>3.9969624999999995</c:v>
                </c:pt>
                <c:pt idx="13">
                  <c:v>6.3574150000000005</c:v>
                </c:pt>
                <c:pt idx="14">
                  <c:v>9.9203550000000007</c:v>
                </c:pt>
                <c:pt idx="15">
                  <c:v>15.892975</c:v>
                </c:pt>
                <c:pt idx="16">
                  <c:v>25.454650000000001</c:v>
                </c:pt>
                <c:pt idx="17">
                  <c:v>42.0886</c:v>
                </c:pt>
                <c:pt idx="18">
                  <c:v>64.033000000000001</c:v>
                </c:pt>
                <c:pt idx="19">
                  <c:v>99.867399999999989</c:v>
                </c:pt>
                <c:pt idx="20">
                  <c:v>157.32900000000001</c:v>
                </c:pt>
                <c:pt idx="21">
                  <c:v>250.31099999999998</c:v>
                </c:pt>
                <c:pt idx="22">
                  <c:v>397.09125</c:v>
                </c:pt>
                <c:pt idx="23">
                  <c:v>629.09875</c:v>
                </c:pt>
                <c:pt idx="24">
                  <c:v>998.74975000000006</c:v>
                </c:pt>
              </c:numCache>
            </c:numRef>
          </c:xVal>
          <c:yVal>
            <c:numRef>
              <c:f>a_avgSD!$K$10:$K$34</c:f>
              <c:numCache>
                <c:formatCode>General</c:formatCode>
                <c:ptCount val="25"/>
                <c:pt idx="0">
                  <c:v>1.5469074999999999E-8</c:v>
                </c:pt>
                <c:pt idx="1">
                  <c:v>2.21907E-8</c:v>
                </c:pt>
                <c:pt idx="2">
                  <c:v>3.3011775000000002E-8</c:v>
                </c:pt>
                <c:pt idx="3">
                  <c:v>4.9249975000000003E-8</c:v>
                </c:pt>
                <c:pt idx="4">
                  <c:v>7.4329624999999994E-8</c:v>
                </c:pt>
                <c:pt idx="5">
                  <c:v>1.1272915E-7</c:v>
                </c:pt>
                <c:pt idx="6">
                  <c:v>1.71262975E-7</c:v>
                </c:pt>
                <c:pt idx="7">
                  <c:v>2.5728422500000001E-7</c:v>
                </c:pt>
                <c:pt idx="8">
                  <c:v>3.8409930000000001E-7</c:v>
                </c:pt>
                <c:pt idx="9">
                  <c:v>5.5846257500000001E-7</c:v>
                </c:pt>
                <c:pt idx="10">
                  <c:v>7.8810867499999994E-7</c:v>
                </c:pt>
                <c:pt idx="11">
                  <c:v>1.0965175749999999E-6</c:v>
                </c:pt>
                <c:pt idx="12">
                  <c:v>1.44434925E-6</c:v>
                </c:pt>
                <c:pt idx="13">
                  <c:v>1.8520905000000001E-6</c:v>
                </c:pt>
                <c:pt idx="14">
                  <c:v>2.2832152500000001E-6</c:v>
                </c:pt>
                <c:pt idx="15">
                  <c:v>2.7426792499999999E-6</c:v>
                </c:pt>
                <c:pt idx="16">
                  <c:v>3.0611745000000003E-6</c:v>
                </c:pt>
                <c:pt idx="17">
                  <c:v>3.4858554999999999E-6</c:v>
                </c:pt>
                <c:pt idx="18">
                  <c:v>3.5659360000000002E-6</c:v>
                </c:pt>
                <c:pt idx="19">
                  <c:v>3.5002235000000001E-6</c:v>
                </c:pt>
                <c:pt idx="20">
                  <c:v>3.4042439999999999E-6</c:v>
                </c:pt>
                <c:pt idx="21">
                  <c:v>3.3252992499999998E-6</c:v>
                </c:pt>
                <c:pt idx="22">
                  <c:v>3.2229659999999998E-6</c:v>
                </c:pt>
                <c:pt idx="23">
                  <c:v>2.6972274999999996E-6</c:v>
                </c:pt>
                <c:pt idx="24">
                  <c:v>2.5142349999999999E-6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55-4921-882E-6AF25754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704799"/>
        <c:axId val="535710623"/>
      </c:scatterChart>
      <c:valAx>
        <c:axId val="5357047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710623"/>
        <c:crossesAt val="1.0000000000000005E-8"/>
        <c:crossBetween val="midCat"/>
      </c:valAx>
      <c:valAx>
        <c:axId val="535710623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704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Red 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c_avgSD!$A$45:$A$69</c:f>
                <c:numCache>
                  <c:formatCode>General</c:formatCode>
                  <c:ptCount val="25"/>
                  <c:pt idx="0">
                    <c:v>1.5262164233077746E-4</c:v>
                  </c:pt>
                  <c:pt idx="1">
                    <c:v>1.5730613885286444E-4</c:v>
                  </c:pt>
                  <c:pt idx="2">
                    <c:v>1.5625587661318062E-4</c:v>
                  </c:pt>
                  <c:pt idx="3">
                    <c:v>1.5277202058451244E-4</c:v>
                  </c:pt>
                  <c:pt idx="4">
                    <c:v>1.4992292563309614E-4</c:v>
                  </c:pt>
                  <c:pt idx="5">
                    <c:v>1.4313498550716408E-4</c:v>
                  </c:pt>
                  <c:pt idx="6">
                    <c:v>1.3413692090720372E-4</c:v>
                  </c:pt>
                  <c:pt idx="7">
                    <c:v>1.2489228618234582E-4</c:v>
                  </c:pt>
                  <c:pt idx="8">
                    <c:v>1.1332626339778113E-4</c:v>
                  </c:pt>
                  <c:pt idx="9">
                    <c:v>9.890178971367101E-5</c:v>
                  </c:pt>
                  <c:pt idx="10">
                    <c:v>8.3019117297867111E-5</c:v>
                  </c:pt>
                  <c:pt idx="11">
                    <c:v>6.7447584858382258E-5</c:v>
                  </c:pt>
                  <c:pt idx="12">
                    <c:v>5.1881703123178929E-5</c:v>
                  </c:pt>
                  <c:pt idx="13">
                    <c:v>3.91332909773861E-5</c:v>
                  </c:pt>
                  <c:pt idx="14">
                    <c:v>2.876616903919722E-5</c:v>
                  </c:pt>
                  <c:pt idx="15">
                    <c:v>1.9931018299491594E-5</c:v>
                  </c:pt>
                  <c:pt idx="16">
                    <c:v>8.5742475481503722E-6</c:v>
                  </c:pt>
                  <c:pt idx="17">
                    <c:v>3.6776785769787912E-6</c:v>
                  </c:pt>
                  <c:pt idx="18">
                    <c:v>1.9113627813029109E-6</c:v>
                  </c:pt>
                  <c:pt idx="19">
                    <c:v>1.0913093187543118E-6</c:v>
                  </c:pt>
                  <c:pt idx="20">
                    <c:v>5.4141506076547915E-7</c:v>
                  </c:pt>
                  <c:pt idx="21">
                    <c:v>2.8384450249520427E-7</c:v>
                  </c:pt>
                  <c:pt idx="22">
                    <c:v>1.6322557938689484E-7</c:v>
                  </c:pt>
                  <c:pt idx="23">
                    <c:v>4.9078565002325611E-8</c:v>
                  </c:pt>
                  <c:pt idx="24">
                    <c:v>2.8619136526107844E-8</c:v>
                  </c:pt>
                </c:numCache>
              </c:numRef>
            </c:plus>
            <c:minus>
              <c:numRef>
                <c:f>c_avgSD!$A$45:$A$69</c:f>
                <c:numCache>
                  <c:formatCode>General</c:formatCode>
                  <c:ptCount val="25"/>
                  <c:pt idx="0">
                    <c:v>1.5262164233077746E-4</c:v>
                  </c:pt>
                  <c:pt idx="1">
                    <c:v>1.5730613885286444E-4</c:v>
                  </c:pt>
                  <c:pt idx="2">
                    <c:v>1.5625587661318062E-4</c:v>
                  </c:pt>
                  <c:pt idx="3">
                    <c:v>1.5277202058451244E-4</c:v>
                  </c:pt>
                  <c:pt idx="4">
                    <c:v>1.4992292563309614E-4</c:v>
                  </c:pt>
                  <c:pt idx="5">
                    <c:v>1.4313498550716408E-4</c:v>
                  </c:pt>
                  <c:pt idx="6">
                    <c:v>1.3413692090720372E-4</c:v>
                  </c:pt>
                  <c:pt idx="7">
                    <c:v>1.2489228618234582E-4</c:v>
                  </c:pt>
                  <c:pt idx="8">
                    <c:v>1.1332626339778113E-4</c:v>
                  </c:pt>
                  <c:pt idx="9">
                    <c:v>9.890178971367101E-5</c:v>
                  </c:pt>
                  <c:pt idx="10">
                    <c:v>8.3019117297867111E-5</c:v>
                  </c:pt>
                  <c:pt idx="11">
                    <c:v>6.7447584858382258E-5</c:v>
                  </c:pt>
                  <c:pt idx="12">
                    <c:v>5.1881703123178929E-5</c:v>
                  </c:pt>
                  <c:pt idx="13">
                    <c:v>3.91332909773861E-5</c:v>
                  </c:pt>
                  <c:pt idx="14">
                    <c:v>2.876616903919722E-5</c:v>
                  </c:pt>
                  <c:pt idx="15">
                    <c:v>1.9931018299491594E-5</c:v>
                  </c:pt>
                  <c:pt idx="16">
                    <c:v>8.5742475481503722E-6</c:v>
                  </c:pt>
                  <c:pt idx="17">
                    <c:v>3.6776785769787912E-6</c:v>
                  </c:pt>
                  <c:pt idx="18">
                    <c:v>1.9113627813029109E-6</c:v>
                  </c:pt>
                  <c:pt idx="19">
                    <c:v>1.0913093187543118E-6</c:v>
                  </c:pt>
                  <c:pt idx="20">
                    <c:v>5.4141506076547915E-7</c:v>
                  </c:pt>
                  <c:pt idx="21">
                    <c:v>2.8384450249520427E-7</c:v>
                  </c:pt>
                  <c:pt idx="22">
                    <c:v>1.6322557938689484E-7</c:v>
                  </c:pt>
                  <c:pt idx="23">
                    <c:v>4.9078565002325611E-8</c:v>
                  </c:pt>
                  <c:pt idx="24">
                    <c:v>2.8619136526107844E-8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c_avgSD!$J$10:$J$34</c:f>
              <c:numCache>
                <c:formatCode>General</c:formatCode>
                <c:ptCount val="25"/>
                <c:pt idx="0">
                  <c:v>8.8847974999999996E-2</c:v>
                </c:pt>
                <c:pt idx="1">
                  <c:v>9.4362399999999999E-2</c:v>
                </c:pt>
                <c:pt idx="2">
                  <c:v>0.10352625000000001</c:v>
                </c:pt>
                <c:pt idx="3">
                  <c:v>0.12235022500000001</c:v>
                </c:pt>
                <c:pt idx="4">
                  <c:v>0.14989502499999999</c:v>
                </c:pt>
                <c:pt idx="5">
                  <c:v>0.193436</c:v>
                </c:pt>
                <c:pt idx="6">
                  <c:v>0.26339774999999999</c:v>
                </c:pt>
                <c:pt idx="7">
                  <c:v>0.39610400000000001</c:v>
                </c:pt>
                <c:pt idx="8">
                  <c:v>0.63323450000000003</c:v>
                </c:pt>
                <c:pt idx="9">
                  <c:v>0.99723624999999994</c:v>
                </c:pt>
                <c:pt idx="10">
                  <c:v>1.5775749999999999</c:v>
                </c:pt>
                <c:pt idx="11">
                  <c:v>2.5251075000000003</c:v>
                </c:pt>
                <c:pt idx="12">
                  <c:v>4.029725</c:v>
                </c:pt>
                <c:pt idx="13">
                  <c:v>6.3977700000000004</c:v>
                </c:pt>
                <c:pt idx="14">
                  <c:v>10.321212500000001</c:v>
                </c:pt>
                <c:pt idx="15">
                  <c:v>16.223175000000001</c:v>
                </c:pt>
                <c:pt idx="16">
                  <c:v>26.906700000000001</c:v>
                </c:pt>
                <c:pt idx="17">
                  <c:v>53.136400000000002</c:v>
                </c:pt>
                <c:pt idx="18">
                  <c:v>69.136650000000003</c:v>
                </c:pt>
                <c:pt idx="19">
                  <c:v>107.60660000000001</c:v>
                </c:pt>
                <c:pt idx="20">
                  <c:v>158.11599999999999</c:v>
                </c:pt>
                <c:pt idx="21">
                  <c:v>250.65525</c:v>
                </c:pt>
                <c:pt idx="22">
                  <c:v>398.16700000000003</c:v>
                </c:pt>
                <c:pt idx="23">
                  <c:v>628.97649999999999</c:v>
                </c:pt>
                <c:pt idx="24">
                  <c:v>997.92174999999997</c:v>
                </c:pt>
              </c:numCache>
            </c:numRef>
          </c:xVal>
          <c:yVal>
            <c:numRef>
              <c:f>c_avgSD!$A$10:$A$34</c:f>
              <c:numCache>
                <c:formatCode>General</c:formatCode>
                <c:ptCount val="25"/>
                <c:pt idx="0">
                  <c:v>1.6512947250000001E-4</c:v>
                </c:pt>
                <c:pt idx="1">
                  <c:v>1.694736325E-4</c:v>
                </c:pt>
                <c:pt idx="2">
                  <c:v>1.6858000250000001E-4</c:v>
                </c:pt>
                <c:pt idx="3">
                  <c:v>1.6663356999999999E-4</c:v>
                </c:pt>
                <c:pt idx="4">
                  <c:v>1.6264967499999999E-4</c:v>
                </c:pt>
                <c:pt idx="5">
                  <c:v>1.5684275499999999E-4</c:v>
                </c:pt>
                <c:pt idx="6">
                  <c:v>1.4791675750000001E-4</c:v>
                </c:pt>
                <c:pt idx="7">
                  <c:v>1.3817098750000003E-4</c:v>
                </c:pt>
                <c:pt idx="8">
                  <c:v>1.2735444750000002E-4</c:v>
                </c:pt>
                <c:pt idx="9">
                  <c:v>1.1357631999999999E-4</c:v>
                </c:pt>
                <c:pt idx="10">
                  <c:v>9.7556677499999989E-5</c:v>
                </c:pt>
                <c:pt idx="11">
                  <c:v>8.1029815000000009E-5</c:v>
                </c:pt>
                <c:pt idx="12">
                  <c:v>6.5245284999999989E-5</c:v>
                </c:pt>
                <c:pt idx="13">
                  <c:v>4.9492172500000002E-5</c:v>
                </c:pt>
                <c:pt idx="14">
                  <c:v>3.6454292500000004E-5</c:v>
                </c:pt>
                <c:pt idx="15">
                  <c:v>2.5484732499999999E-5</c:v>
                </c:pt>
                <c:pt idx="16">
                  <c:v>1.2894914749999999E-5</c:v>
                </c:pt>
                <c:pt idx="17">
                  <c:v>5.6032924999999997E-6</c:v>
                </c:pt>
                <c:pt idx="18">
                  <c:v>3.5555300000000001E-6</c:v>
                </c:pt>
                <c:pt idx="19">
                  <c:v>1.8433100000000001E-6</c:v>
                </c:pt>
                <c:pt idx="20">
                  <c:v>1.0214727499999999E-6</c:v>
                </c:pt>
                <c:pt idx="21">
                  <c:v>5.5422750000000004E-7</c:v>
                </c:pt>
                <c:pt idx="22">
                  <c:v>3.0805624999999997E-7</c:v>
                </c:pt>
                <c:pt idx="23">
                  <c:v>1.5463675E-7</c:v>
                </c:pt>
                <c:pt idx="24">
                  <c:v>1.07265E-7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54-4FDF-BCED-A68B4D4C884D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c_avgSD!$B$45:$B$69</c:f>
                <c:numCache>
                  <c:formatCode>General</c:formatCode>
                  <c:ptCount val="25"/>
                  <c:pt idx="0">
                    <c:v>3.4137412712959764E-5</c:v>
                  </c:pt>
                  <c:pt idx="1">
                    <c:v>1.9541998862086859E-5</c:v>
                  </c:pt>
                  <c:pt idx="2">
                    <c:v>2.0401899642004827E-5</c:v>
                  </c:pt>
                  <c:pt idx="3">
                    <c:v>2.1761441081477224E-5</c:v>
                  </c:pt>
                  <c:pt idx="4">
                    <c:v>2.4079785607791281E-5</c:v>
                  </c:pt>
                  <c:pt idx="5">
                    <c:v>1.8334858201603817E-5</c:v>
                  </c:pt>
                  <c:pt idx="6">
                    <c:v>2.4085681862183196E-5</c:v>
                  </c:pt>
                  <c:pt idx="7">
                    <c:v>2.2885793877673257E-5</c:v>
                  </c:pt>
                  <c:pt idx="8">
                    <c:v>1.9988128531875917E-5</c:v>
                  </c:pt>
                  <c:pt idx="9">
                    <c:v>1.9150721175808289E-5</c:v>
                  </c:pt>
                  <c:pt idx="10">
                    <c:v>1.7732704038444537E-5</c:v>
                  </c:pt>
                  <c:pt idx="11">
                    <c:v>1.5817175706343428E-5</c:v>
                  </c:pt>
                  <c:pt idx="12">
                    <c:v>1.2938696122180191E-5</c:v>
                  </c:pt>
                  <c:pt idx="13">
                    <c:v>1.0420760957802828E-5</c:v>
                  </c:pt>
                  <c:pt idx="14">
                    <c:v>8.5363759747331896E-6</c:v>
                  </c:pt>
                  <c:pt idx="15">
                    <c:v>7.2444386032817443E-6</c:v>
                  </c:pt>
                  <c:pt idx="16">
                    <c:v>5.9271016403199129E-6</c:v>
                  </c:pt>
                  <c:pt idx="17">
                    <c:v>4.7055669898180381E-6</c:v>
                  </c:pt>
                  <c:pt idx="18">
                    <c:v>3.4003586635652125E-6</c:v>
                  </c:pt>
                  <c:pt idx="19">
                    <c:v>2.1330904419175479E-6</c:v>
                  </c:pt>
                  <c:pt idx="20">
                    <c:v>1.4268580436616672E-6</c:v>
                  </c:pt>
                  <c:pt idx="21">
                    <c:v>9.3130748122089096E-7</c:v>
                  </c:pt>
                  <c:pt idx="22">
                    <c:v>5.840542030481311E-7</c:v>
                  </c:pt>
                  <c:pt idx="23">
                    <c:v>2.9057882525970043E-7</c:v>
                  </c:pt>
                  <c:pt idx="24">
                    <c:v>1.6620510623163779E-7</c:v>
                  </c:pt>
                </c:numCache>
              </c:numRef>
            </c:plus>
            <c:minus>
              <c:numRef>
                <c:f>c_avgSD!$B$45:$B$69</c:f>
                <c:numCache>
                  <c:formatCode>General</c:formatCode>
                  <c:ptCount val="25"/>
                  <c:pt idx="0">
                    <c:v>3.4137412712959764E-5</c:v>
                  </c:pt>
                  <c:pt idx="1">
                    <c:v>1.9541998862086859E-5</c:v>
                  </c:pt>
                  <c:pt idx="2">
                    <c:v>2.0401899642004827E-5</c:v>
                  </c:pt>
                  <c:pt idx="3">
                    <c:v>2.1761441081477224E-5</c:v>
                  </c:pt>
                  <c:pt idx="4">
                    <c:v>2.4079785607791281E-5</c:v>
                  </c:pt>
                  <c:pt idx="5">
                    <c:v>1.8334858201603817E-5</c:v>
                  </c:pt>
                  <c:pt idx="6">
                    <c:v>2.4085681862183196E-5</c:v>
                  </c:pt>
                  <c:pt idx="7">
                    <c:v>2.2885793877673257E-5</c:v>
                  </c:pt>
                  <c:pt idx="8">
                    <c:v>1.9988128531875917E-5</c:v>
                  </c:pt>
                  <c:pt idx="9">
                    <c:v>1.9150721175808289E-5</c:v>
                  </c:pt>
                  <c:pt idx="10">
                    <c:v>1.7732704038444537E-5</c:v>
                  </c:pt>
                  <c:pt idx="11">
                    <c:v>1.5817175706343428E-5</c:v>
                  </c:pt>
                  <c:pt idx="12">
                    <c:v>1.2938696122180191E-5</c:v>
                  </c:pt>
                  <c:pt idx="13">
                    <c:v>1.0420760957802828E-5</c:v>
                  </c:pt>
                  <c:pt idx="14">
                    <c:v>8.5363759747331896E-6</c:v>
                  </c:pt>
                  <c:pt idx="15">
                    <c:v>7.2444386032817443E-6</c:v>
                  </c:pt>
                  <c:pt idx="16">
                    <c:v>5.9271016403199129E-6</c:v>
                  </c:pt>
                  <c:pt idx="17">
                    <c:v>4.7055669898180381E-6</c:v>
                  </c:pt>
                  <c:pt idx="18">
                    <c:v>3.4003586635652125E-6</c:v>
                  </c:pt>
                  <c:pt idx="19">
                    <c:v>2.1330904419175479E-6</c:v>
                  </c:pt>
                  <c:pt idx="20">
                    <c:v>1.4268580436616672E-6</c:v>
                  </c:pt>
                  <c:pt idx="21">
                    <c:v>9.3130748122089096E-7</c:v>
                  </c:pt>
                  <c:pt idx="22">
                    <c:v>5.840542030481311E-7</c:v>
                  </c:pt>
                  <c:pt idx="23">
                    <c:v>2.9057882525970043E-7</c:v>
                  </c:pt>
                  <c:pt idx="24">
                    <c:v>1.6620510623163779E-7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c_avgSD!$J$10:$J$34</c:f>
              <c:numCache>
                <c:formatCode>General</c:formatCode>
                <c:ptCount val="25"/>
                <c:pt idx="0">
                  <c:v>8.8847974999999996E-2</c:v>
                </c:pt>
                <c:pt idx="1">
                  <c:v>9.4362399999999999E-2</c:v>
                </c:pt>
                <c:pt idx="2">
                  <c:v>0.10352625000000001</c:v>
                </c:pt>
                <c:pt idx="3">
                  <c:v>0.12235022500000001</c:v>
                </c:pt>
                <c:pt idx="4">
                  <c:v>0.14989502499999999</c:v>
                </c:pt>
                <c:pt idx="5">
                  <c:v>0.193436</c:v>
                </c:pt>
                <c:pt idx="6">
                  <c:v>0.26339774999999999</c:v>
                </c:pt>
                <c:pt idx="7">
                  <c:v>0.39610400000000001</c:v>
                </c:pt>
                <c:pt idx="8">
                  <c:v>0.63323450000000003</c:v>
                </c:pt>
                <c:pt idx="9">
                  <c:v>0.99723624999999994</c:v>
                </c:pt>
                <c:pt idx="10">
                  <c:v>1.5775749999999999</c:v>
                </c:pt>
                <c:pt idx="11">
                  <c:v>2.5251075000000003</c:v>
                </c:pt>
                <c:pt idx="12">
                  <c:v>4.029725</c:v>
                </c:pt>
                <c:pt idx="13">
                  <c:v>6.3977700000000004</c:v>
                </c:pt>
                <c:pt idx="14">
                  <c:v>10.321212500000001</c:v>
                </c:pt>
                <c:pt idx="15">
                  <c:v>16.223175000000001</c:v>
                </c:pt>
                <c:pt idx="16">
                  <c:v>26.906700000000001</c:v>
                </c:pt>
                <c:pt idx="17">
                  <c:v>53.136400000000002</c:v>
                </c:pt>
                <c:pt idx="18">
                  <c:v>69.136650000000003</c:v>
                </c:pt>
                <c:pt idx="19">
                  <c:v>107.60660000000001</c:v>
                </c:pt>
                <c:pt idx="20">
                  <c:v>158.11599999999999</c:v>
                </c:pt>
                <c:pt idx="21">
                  <c:v>250.65525</c:v>
                </c:pt>
                <c:pt idx="22">
                  <c:v>398.16700000000003</c:v>
                </c:pt>
                <c:pt idx="23">
                  <c:v>628.97649999999999</c:v>
                </c:pt>
                <c:pt idx="24">
                  <c:v>997.92174999999997</c:v>
                </c:pt>
              </c:numCache>
            </c:numRef>
          </c:xVal>
          <c:yVal>
            <c:numRef>
              <c:f>c_avgSD!$B$10:$B$34</c:f>
              <c:numCache>
                <c:formatCode>General</c:formatCode>
                <c:ptCount val="25"/>
                <c:pt idx="0">
                  <c:v>3.4906543E-5</c:v>
                </c:pt>
                <c:pt idx="1">
                  <c:v>2.6117695749999996E-5</c:v>
                </c:pt>
                <c:pt idx="2">
                  <c:v>2.46119035E-5</c:v>
                </c:pt>
                <c:pt idx="3">
                  <c:v>2.6787378750000001E-5</c:v>
                </c:pt>
                <c:pt idx="4">
                  <c:v>2.7310436249999999E-5</c:v>
                </c:pt>
                <c:pt idx="5">
                  <c:v>2.3627417499999998E-5</c:v>
                </c:pt>
                <c:pt idx="6">
                  <c:v>2.6838824499999998E-5</c:v>
                </c:pt>
                <c:pt idx="7">
                  <c:v>2.5840061499999998E-5</c:v>
                </c:pt>
                <c:pt idx="8">
                  <c:v>2.3727496249999997E-5</c:v>
                </c:pt>
                <c:pt idx="9">
                  <c:v>2.2926527999999998E-5</c:v>
                </c:pt>
                <c:pt idx="10">
                  <c:v>2.1576613749999999E-5</c:v>
                </c:pt>
                <c:pt idx="11">
                  <c:v>2.0025855499999999E-5</c:v>
                </c:pt>
                <c:pt idx="12">
                  <c:v>1.6989159499999999E-5</c:v>
                </c:pt>
                <c:pt idx="13">
                  <c:v>1.419583525E-5</c:v>
                </c:pt>
                <c:pt idx="14">
                  <c:v>1.2114678000000001E-5</c:v>
                </c:pt>
                <c:pt idx="15">
                  <c:v>1.04351625E-5</c:v>
                </c:pt>
                <c:pt idx="16">
                  <c:v>8.6141789999999988E-6</c:v>
                </c:pt>
                <c:pt idx="17">
                  <c:v>6.4929677500000005E-6</c:v>
                </c:pt>
                <c:pt idx="18">
                  <c:v>5.1602609999999995E-6</c:v>
                </c:pt>
                <c:pt idx="19">
                  <c:v>3.33674E-6</c:v>
                </c:pt>
                <c:pt idx="20">
                  <c:v>2.2657920000000002E-6</c:v>
                </c:pt>
                <c:pt idx="21">
                  <c:v>1.443216E-6</c:v>
                </c:pt>
                <c:pt idx="22">
                  <c:v>9.2316574999999996E-7</c:v>
                </c:pt>
                <c:pt idx="23">
                  <c:v>5.1025954999999992E-7</c:v>
                </c:pt>
                <c:pt idx="24">
                  <c:v>3.0403970000000004E-7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54-4FDF-BCED-A68B4D4C884D}"/>
            </c:ext>
          </c:extLst>
        </c:ser>
        <c:ser>
          <c:idx val="2"/>
          <c:order val="2"/>
          <c:tx>
            <c:v>o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7"/>
              <c:layout>
                <c:manualLayout>
                  <c:x val="-5.5555555555555558E-3"/>
                  <c:y val="-0.12485549132947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4-4FDF-BCED-A68B4D4C8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c_avgSD!$K$45:$K$69</c:f>
                <c:numCache>
                  <c:formatCode>General</c:formatCode>
                  <c:ptCount val="25"/>
                  <c:pt idx="0">
                    <c:v>2.2177649404792091E-8</c:v>
                  </c:pt>
                  <c:pt idx="1">
                    <c:v>3.6160303380537342E-8</c:v>
                  </c:pt>
                  <c:pt idx="2">
                    <c:v>5.8897075896516283E-8</c:v>
                  </c:pt>
                  <c:pt idx="3">
                    <c:v>9.4976693867324629E-8</c:v>
                  </c:pt>
                  <c:pt idx="4">
                    <c:v>1.4973242784586401E-7</c:v>
                  </c:pt>
                  <c:pt idx="5">
                    <c:v>2.2538228599704076E-7</c:v>
                  </c:pt>
                  <c:pt idx="6">
                    <c:v>3.4202776823031123E-7</c:v>
                  </c:pt>
                  <c:pt idx="7">
                    <c:v>5.0606903363120029E-7</c:v>
                  </c:pt>
                  <c:pt idx="8">
                    <c:v>7.2458730741453795E-7</c:v>
                  </c:pt>
                  <c:pt idx="9">
                    <c:v>9.9636020534553043E-7</c:v>
                  </c:pt>
                  <c:pt idx="10">
                    <c:v>1.3371855008683788E-6</c:v>
                  </c:pt>
                  <c:pt idx="11">
                    <c:v>1.7525012118089381E-6</c:v>
                  </c:pt>
                  <c:pt idx="12">
                    <c:v>2.1455638419963825E-6</c:v>
                  </c:pt>
                  <c:pt idx="13">
                    <c:v>2.5661508151900874E-6</c:v>
                  </c:pt>
                  <c:pt idx="14">
                    <c:v>3.1020448542150388E-6</c:v>
                  </c:pt>
                  <c:pt idx="15">
                    <c:v>3.5380946607371882E-6</c:v>
                  </c:pt>
                  <c:pt idx="16">
                    <c:v>2.9172748211964452E-6</c:v>
                  </c:pt>
                  <c:pt idx="17">
                    <c:v>3.1486011074508546E-6</c:v>
                  </c:pt>
                  <c:pt idx="18">
                    <c:v>2.9786225394415433E-6</c:v>
                  </c:pt>
                  <c:pt idx="19">
                    <c:v>2.5291460083488159E-6</c:v>
                  </c:pt>
                  <c:pt idx="20">
                    <c:v>2.4017358700462358E-6</c:v>
                  </c:pt>
                  <c:pt idx="21">
                    <c:v>2.388119023766443E-6</c:v>
                  </c:pt>
                  <c:pt idx="22">
                    <c:v>2.3704887927319309E-6</c:v>
                  </c:pt>
                  <c:pt idx="23">
                    <c:v>1.7608474895262081E-6</c:v>
                  </c:pt>
                  <c:pt idx="24">
                    <c:v>1.5223488922221477E-6</c:v>
                  </c:pt>
                </c:numCache>
              </c:numRef>
            </c:plus>
            <c:minus>
              <c:numRef>
                <c:f>c_avgSD!$K$45:$K$69</c:f>
                <c:numCache>
                  <c:formatCode>General</c:formatCode>
                  <c:ptCount val="25"/>
                  <c:pt idx="0">
                    <c:v>2.2177649404792091E-8</c:v>
                  </c:pt>
                  <c:pt idx="1">
                    <c:v>3.6160303380537342E-8</c:v>
                  </c:pt>
                  <c:pt idx="2">
                    <c:v>5.8897075896516283E-8</c:v>
                  </c:pt>
                  <c:pt idx="3">
                    <c:v>9.4976693867324629E-8</c:v>
                  </c:pt>
                  <c:pt idx="4">
                    <c:v>1.4973242784586401E-7</c:v>
                  </c:pt>
                  <c:pt idx="5">
                    <c:v>2.2538228599704076E-7</c:v>
                  </c:pt>
                  <c:pt idx="6">
                    <c:v>3.4202776823031123E-7</c:v>
                  </c:pt>
                  <c:pt idx="7">
                    <c:v>5.0606903363120029E-7</c:v>
                  </c:pt>
                  <c:pt idx="8">
                    <c:v>7.2458730741453795E-7</c:v>
                  </c:pt>
                  <c:pt idx="9">
                    <c:v>9.9636020534553043E-7</c:v>
                  </c:pt>
                  <c:pt idx="10">
                    <c:v>1.3371855008683788E-6</c:v>
                  </c:pt>
                  <c:pt idx="11">
                    <c:v>1.7525012118089381E-6</c:v>
                  </c:pt>
                  <c:pt idx="12">
                    <c:v>2.1455638419963825E-6</c:v>
                  </c:pt>
                  <c:pt idx="13">
                    <c:v>2.5661508151900874E-6</c:v>
                  </c:pt>
                  <c:pt idx="14">
                    <c:v>3.1020448542150388E-6</c:v>
                  </c:pt>
                  <c:pt idx="15">
                    <c:v>3.5380946607371882E-6</c:v>
                  </c:pt>
                  <c:pt idx="16">
                    <c:v>2.9172748211964452E-6</c:v>
                  </c:pt>
                  <c:pt idx="17">
                    <c:v>3.1486011074508546E-6</c:v>
                  </c:pt>
                  <c:pt idx="18">
                    <c:v>2.9786225394415433E-6</c:v>
                  </c:pt>
                  <c:pt idx="19">
                    <c:v>2.5291460083488159E-6</c:v>
                  </c:pt>
                  <c:pt idx="20">
                    <c:v>2.4017358700462358E-6</c:v>
                  </c:pt>
                  <c:pt idx="21">
                    <c:v>2.388119023766443E-6</c:v>
                  </c:pt>
                  <c:pt idx="22">
                    <c:v>2.3704887927319309E-6</c:v>
                  </c:pt>
                  <c:pt idx="23">
                    <c:v>1.7608474895262081E-6</c:v>
                  </c:pt>
                  <c:pt idx="24">
                    <c:v>1.5223488922221477E-6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c_avgSD!$J$10:$J$34</c:f>
              <c:numCache>
                <c:formatCode>General</c:formatCode>
                <c:ptCount val="25"/>
                <c:pt idx="0">
                  <c:v>8.8847974999999996E-2</c:v>
                </c:pt>
                <c:pt idx="1">
                  <c:v>9.4362399999999999E-2</c:v>
                </c:pt>
                <c:pt idx="2">
                  <c:v>0.10352625000000001</c:v>
                </c:pt>
                <c:pt idx="3">
                  <c:v>0.12235022500000001</c:v>
                </c:pt>
                <c:pt idx="4">
                  <c:v>0.14989502499999999</c:v>
                </c:pt>
                <c:pt idx="5">
                  <c:v>0.193436</c:v>
                </c:pt>
                <c:pt idx="6">
                  <c:v>0.26339774999999999</c:v>
                </c:pt>
                <c:pt idx="7">
                  <c:v>0.39610400000000001</c:v>
                </c:pt>
                <c:pt idx="8">
                  <c:v>0.63323450000000003</c:v>
                </c:pt>
                <c:pt idx="9">
                  <c:v>0.99723624999999994</c:v>
                </c:pt>
                <c:pt idx="10">
                  <c:v>1.5775749999999999</c:v>
                </c:pt>
                <c:pt idx="11">
                  <c:v>2.5251075000000003</c:v>
                </c:pt>
                <c:pt idx="12">
                  <c:v>4.029725</c:v>
                </c:pt>
                <c:pt idx="13">
                  <c:v>6.3977700000000004</c:v>
                </c:pt>
                <c:pt idx="14">
                  <c:v>10.321212500000001</c:v>
                </c:pt>
                <c:pt idx="15">
                  <c:v>16.223175000000001</c:v>
                </c:pt>
                <c:pt idx="16">
                  <c:v>26.906700000000001</c:v>
                </c:pt>
                <c:pt idx="17">
                  <c:v>53.136400000000002</c:v>
                </c:pt>
                <c:pt idx="18">
                  <c:v>69.136650000000003</c:v>
                </c:pt>
                <c:pt idx="19">
                  <c:v>107.60660000000001</c:v>
                </c:pt>
                <c:pt idx="20">
                  <c:v>158.11599999999999</c:v>
                </c:pt>
                <c:pt idx="21">
                  <c:v>250.65525</c:v>
                </c:pt>
                <c:pt idx="22">
                  <c:v>398.16700000000003</c:v>
                </c:pt>
                <c:pt idx="23">
                  <c:v>628.97649999999999</c:v>
                </c:pt>
                <c:pt idx="24">
                  <c:v>997.92174999999997</c:v>
                </c:pt>
              </c:numCache>
            </c:numRef>
          </c:xVal>
          <c:yVal>
            <c:numRef>
              <c:f>c_avgSD!$K$10:$K$34</c:f>
              <c:numCache>
                <c:formatCode>General</c:formatCode>
                <c:ptCount val="25"/>
                <c:pt idx="0">
                  <c:v>2.9680924999999999E-8</c:v>
                </c:pt>
                <c:pt idx="1">
                  <c:v>4.6141949999999995E-8</c:v>
                </c:pt>
                <c:pt idx="2">
                  <c:v>7.0148599999999993E-8</c:v>
                </c:pt>
                <c:pt idx="3">
                  <c:v>1.0903635000000001E-7</c:v>
                </c:pt>
                <c:pt idx="4">
                  <c:v>1.6729187499999998E-7</c:v>
                </c:pt>
                <c:pt idx="5">
                  <c:v>2.5204722500000003E-7</c:v>
                </c:pt>
                <c:pt idx="6">
                  <c:v>3.7889994999999996E-7</c:v>
                </c:pt>
                <c:pt idx="7">
                  <c:v>5.5982632500000001E-7</c:v>
                </c:pt>
                <c:pt idx="8">
                  <c:v>8.1446050000000007E-7</c:v>
                </c:pt>
                <c:pt idx="9">
                  <c:v>1.1520902500000002E-6</c:v>
                </c:pt>
                <c:pt idx="10">
                  <c:v>1.5780969249999999E-6</c:v>
                </c:pt>
                <c:pt idx="11">
                  <c:v>2.1117631250000002E-6</c:v>
                </c:pt>
                <c:pt idx="12">
                  <c:v>2.7144827249999999E-6</c:v>
                </c:pt>
                <c:pt idx="13">
                  <c:v>3.2913245000000001E-6</c:v>
                </c:pt>
                <c:pt idx="14">
                  <c:v>3.9877620000000004E-6</c:v>
                </c:pt>
                <c:pt idx="15">
                  <c:v>4.539927E-6</c:v>
                </c:pt>
                <c:pt idx="16">
                  <c:v>4.2990185000000005E-6</c:v>
                </c:pt>
                <c:pt idx="17">
                  <c:v>4.7062444999999992E-6</c:v>
                </c:pt>
                <c:pt idx="18">
                  <c:v>4.5755417499999997E-6</c:v>
                </c:pt>
                <c:pt idx="19">
                  <c:v>4.1812564999999994E-6</c:v>
                </c:pt>
                <c:pt idx="20">
                  <c:v>3.9625685000000005E-6</c:v>
                </c:pt>
                <c:pt idx="21">
                  <c:v>3.8998922500000002E-6</c:v>
                </c:pt>
                <c:pt idx="22">
                  <c:v>3.9113352499999999E-6</c:v>
                </c:pt>
                <c:pt idx="23">
                  <c:v>3.4021405E-6</c:v>
                </c:pt>
                <c:pt idx="24">
                  <c:v>3.2938599999999997E-6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54-4FDF-BCED-A68B4D4C8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766207"/>
        <c:axId val="643763711"/>
      </c:scatterChart>
      <c:valAx>
        <c:axId val="64376620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763711"/>
        <c:crossesAt val="1.0000000000000005E-8"/>
        <c:crossBetween val="midCat"/>
      </c:valAx>
      <c:valAx>
        <c:axId val="64376371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766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Black</a:t>
            </a:r>
            <a:r>
              <a:rPr lang="en-GB" baseline="0"/>
              <a:t> coupons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b_avgSD!$A$45:$A$69</c:f>
                <c:numCache>
                  <c:formatCode>General</c:formatCode>
                  <c:ptCount val="25"/>
                  <c:pt idx="0">
                    <c:v>9.040854616404401E-5</c:v>
                  </c:pt>
                  <c:pt idx="1">
                    <c:v>9.1350565840262704E-5</c:v>
                  </c:pt>
                  <c:pt idx="2">
                    <c:v>9.1187489966062778E-5</c:v>
                  </c:pt>
                  <c:pt idx="3">
                    <c:v>8.8959738748369064E-5</c:v>
                  </c:pt>
                  <c:pt idx="4">
                    <c:v>8.546082089776121E-5</c:v>
                  </c:pt>
                  <c:pt idx="5">
                    <c:v>8.3152228826475054E-5</c:v>
                  </c:pt>
                  <c:pt idx="6">
                    <c:v>7.9742446165494073E-5</c:v>
                  </c:pt>
                  <c:pt idx="7">
                    <c:v>7.4993960270642454E-5</c:v>
                  </c:pt>
                  <c:pt idx="8">
                    <c:v>6.9750017211259654E-5</c:v>
                  </c:pt>
                  <c:pt idx="9">
                    <c:v>6.320956163850267E-5</c:v>
                  </c:pt>
                  <c:pt idx="10">
                    <c:v>5.5791418207032693E-5</c:v>
                  </c:pt>
                  <c:pt idx="11">
                    <c:v>4.7705583142528248E-5</c:v>
                  </c:pt>
                  <c:pt idx="12">
                    <c:v>4.0094577979578097E-5</c:v>
                  </c:pt>
                  <c:pt idx="13">
                    <c:v>3.2034443147682075E-5</c:v>
                  </c:pt>
                  <c:pt idx="14">
                    <c:v>2.5134179880785221E-5</c:v>
                  </c:pt>
                  <c:pt idx="15">
                    <c:v>1.8078846011669966E-5</c:v>
                  </c:pt>
                  <c:pt idx="16">
                    <c:v>1.2092737320037128E-5</c:v>
                  </c:pt>
                  <c:pt idx="17">
                    <c:v>7.4940015781808282E-6</c:v>
                  </c:pt>
                  <c:pt idx="18">
                    <c:v>4.4701236505019354E-6</c:v>
                  </c:pt>
                  <c:pt idx="19">
                    <c:v>2.25526744179421E-6</c:v>
                  </c:pt>
                  <c:pt idx="20">
                    <c:v>1.3934466013016744E-6</c:v>
                  </c:pt>
                  <c:pt idx="21">
                    <c:v>6.6321416266693223E-7</c:v>
                  </c:pt>
                  <c:pt idx="22">
                    <c:v>3.6786752024370131E-7</c:v>
                  </c:pt>
                  <c:pt idx="23">
                    <c:v>1.6823465226484071E-7</c:v>
                  </c:pt>
                  <c:pt idx="24">
                    <c:v>6.1527017378790594E-8</c:v>
                  </c:pt>
                </c:numCache>
              </c:numRef>
            </c:plus>
            <c:minus>
              <c:numRef>
                <c:f>b_avgSD!$A$45:$A$69</c:f>
                <c:numCache>
                  <c:formatCode>General</c:formatCode>
                  <c:ptCount val="25"/>
                  <c:pt idx="0">
                    <c:v>9.040854616404401E-5</c:v>
                  </c:pt>
                  <c:pt idx="1">
                    <c:v>9.1350565840262704E-5</c:v>
                  </c:pt>
                  <c:pt idx="2">
                    <c:v>9.1187489966062778E-5</c:v>
                  </c:pt>
                  <c:pt idx="3">
                    <c:v>8.8959738748369064E-5</c:v>
                  </c:pt>
                  <c:pt idx="4">
                    <c:v>8.546082089776121E-5</c:v>
                  </c:pt>
                  <c:pt idx="5">
                    <c:v>8.3152228826475054E-5</c:v>
                  </c:pt>
                  <c:pt idx="6">
                    <c:v>7.9742446165494073E-5</c:v>
                  </c:pt>
                  <c:pt idx="7">
                    <c:v>7.4993960270642454E-5</c:v>
                  </c:pt>
                  <c:pt idx="8">
                    <c:v>6.9750017211259654E-5</c:v>
                  </c:pt>
                  <c:pt idx="9">
                    <c:v>6.320956163850267E-5</c:v>
                  </c:pt>
                  <c:pt idx="10">
                    <c:v>5.5791418207032693E-5</c:v>
                  </c:pt>
                  <c:pt idx="11">
                    <c:v>4.7705583142528248E-5</c:v>
                  </c:pt>
                  <c:pt idx="12">
                    <c:v>4.0094577979578097E-5</c:v>
                  </c:pt>
                  <c:pt idx="13">
                    <c:v>3.2034443147682075E-5</c:v>
                  </c:pt>
                  <c:pt idx="14">
                    <c:v>2.5134179880785221E-5</c:v>
                  </c:pt>
                  <c:pt idx="15">
                    <c:v>1.8078846011669966E-5</c:v>
                  </c:pt>
                  <c:pt idx="16">
                    <c:v>1.2092737320037128E-5</c:v>
                  </c:pt>
                  <c:pt idx="17">
                    <c:v>7.4940015781808282E-6</c:v>
                  </c:pt>
                  <c:pt idx="18">
                    <c:v>4.4701236505019354E-6</c:v>
                  </c:pt>
                  <c:pt idx="19">
                    <c:v>2.25526744179421E-6</c:v>
                  </c:pt>
                  <c:pt idx="20">
                    <c:v>1.3934466013016744E-6</c:v>
                  </c:pt>
                  <c:pt idx="21">
                    <c:v>6.6321416266693223E-7</c:v>
                  </c:pt>
                  <c:pt idx="22">
                    <c:v>3.6786752024370131E-7</c:v>
                  </c:pt>
                  <c:pt idx="23">
                    <c:v>1.6823465226484071E-7</c:v>
                  </c:pt>
                  <c:pt idx="24">
                    <c:v>6.1527017378790594E-8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0.106242775</c:v>
                </c:pt>
                <c:pt idx="1">
                  <c:v>0.11266935</c:v>
                </c:pt>
                <c:pt idx="2">
                  <c:v>0.13055797499999999</c:v>
                </c:pt>
                <c:pt idx="3">
                  <c:v>0.147792225</c:v>
                </c:pt>
                <c:pt idx="4">
                  <c:v>0.18159449999999999</c:v>
                </c:pt>
                <c:pt idx="5">
                  <c:v>0.22749025</c:v>
                </c:pt>
                <c:pt idx="6">
                  <c:v>0.29489425000000002</c:v>
                </c:pt>
                <c:pt idx="7">
                  <c:v>0.40441424999999998</c:v>
                </c:pt>
                <c:pt idx="8">
                  <c:v>0.62757200000000002</c:v>
                </c:pt>
                <c:pt idx="9">
                  <c:v>1.0028650000000001</c:v>
                </c:pt>
                <c:pt idx="10">
                  <c:v>1.5856224999999999</c:v>
                </c:pt>
                <c:pt idx="11">
                  <c:v>2.483905</c:v>
                </c:pt>
                <c:pt idx="12">
                  <c:v>3.9862500000000001</c:v>
                </c:pt>
                <c:pt idx="13">
                  <c:v>6.2311300000000003</c:v>
                </c:pt>
                <c:pt idx="14">
                  <c:v>9.9937799999999992</c:v>
                </c:pt>
                <c:pt idx="15">
                  <c:v>15.903675</c:v>
                </c:pt>
                <c:pt idx="16">
                  <c:v>25.43215</c:v>
                </c:pt>
                <c:pt idx="17">
                  <c:v>40.488849999999999</c:v>
                </c:pt>
                <c:pt idx="18">
                  <c:v>65.261124999999993</c:v>
                </c:pt>
                <c:pt idx="19">
                  <c:v>109.48795</c:v>
                </c:pt>
                <c:pt idx="20">
                  <c:v>160.358</c:v>
                </c:pt>
                <c:pt idx="21">
                  <c:v>253.57975000000002</c:v>
                </c:pt>
                <c:pt idx="22">
                  <c:v>398.47624999999999</c:v>
                </c:pt>
                <c:pt idx="23">
                  <c:v>631.03199999999993</c:v>
                </c:pt>
                <c:pt idx="24">
                  <c:v>995.40650000000005</c:v>
                </c:pt>
              </c:numCache>
            </c:numRef>
          </c:xVal>
          <c:yVal>
            <c:numRef>
              <c:f>b_avgSD!$A$10:$A$34</c:f>
              <c:numCache>
                <c:formatCode>General</c:formatCode>
                <c:ptCount val="25"/>
                <c:pt idx="0">
                  <c:v>1.4652120500000001E-4</c:v>
                </c:pt>
                <c:pt idx="1">
                  <c:v>1.4818780750000001E-4</c:v>
                </c:pt>
                <c:pt idx="2">
                  <c:v>1.4799706E-4</c:v>
                </c:pt>
                <c:pt idx="3">
                  <c:v>1.4564360500000001E-4</c:v>
                </c:pt>
                <c:pt idx="4">
                  <c:v>1.412406375E-4</c:v>
                </c:pt>
                <c:pt idx="5">
                  <c:v>1.377954125E-4</c:v>
                </c:pt>
                <c:pt idx="6">
                  <c:v>1.331732625E-4</c:v>
                </c:pt>
                <c:pt idx="7">
                  <c:v>1.2633607E-4</c:v>
                </c:pt>
                <c:pt idx="8">
                  <c:v>1.183762775E-4</c:v>
                </c:pt>
                <c:pt idx="9">
                  <c:v>1.0775933250000001E-4</c:v>
                </c:pt>
                <c:pt idx="10">
                  <c:v>9.5610197499999998E-5</c:v>
                </c:pt>
                <c:pt idx="11">
                  <c:v>8.2327585000000007E-5</c:v>
                </c:pt>
                <c:pt idx="12">
                  <c:v>6.9172212499999999E-5</c:v>
                </c:pt>
                <c:pt idx="13">
                  <c:v>5.5676054999999997E-5</c:v>
                </c:pt>
                <c:pt idx="14">
                  <c:v>4.3124832499999996E-5</c:v>
                </c:pt>
                <c:pt idx="15">
                  <c:v>3.1025815000000005E-5</c:v>
                </c:pt>
                <c:pt idx="16">
                  <c:v>2.0508742500000002E-5</c:v>
                </c:pt>
                <c:pt idx="17">
                  <c:v>1.29244435E-5</c:v>
                </c:pt>
                <c:pt idx="18">
                  <c:v>7.5426035E-6</c:v>
                </c:pt>
                <c:pt idx="19">
                  <c:v>3.8544129999999996E-6</c:v>
                </c:pt>
                <c:pt idx="20">
                  <c:v>2.31708575E-6</c:v>
                </c:pt>
                <c:pt idx="21">
                  <c:v>1.14559E-6</c:v>
                </c:pt>
                <c:pt idx="22">
                  <c:v>6.6405050000000014E-7</c:v>
                </c:pt>
                <c:pt idx="23">
                  <c:v>2.6196637499999999E-7</c:v>
                </c:pt>
                <c:pt idx="24">
                  <c:v>1.3976589999999999E-7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E7-4CD9-B9B2-03E2197ADC99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b_avgSD!$B$45:$B$69</c:f>
                <c:numCache>
                  <c:formatCode>General</c:formatCode>
                  <c:ptCount val="25"/>
                  <c:pt idx="0">
                    <c:v>1.9600169819226059E-5</c:v>
                  </c:pt>
                  <c:pt idx="1">
                    <c:v>1.6547045147284416E-5</c:v>
                  </c:pt>
                  <c:pt idx="2">
                    <c:v>1.465803584725521E-5</c:v>
                  </c:pt>
                  <c:pt idx="3">
                    <c:v>1.6852991852517426E-5</c:v>
                  </c:pt>
                  <c:pt idx="4">
                    <c:v>1.6606408343187128E-5</c:v>
                  </c:pt>
                  <c:pt idx="5">
                    <c:v>1.5287330451798965E-5</c:v>
                  </c:pt>
                  <c:pt idx="6">
                    <c:v>1.4065281997571182E-5</c:v>
                  </c:pt>
                  <c:pt idx="7">
                    <c:v>1.4308898919381429E-5</c:v>
                  </c:pt>
                  <c:pt idx="8">
                    <c:v>1.3810795522984005E-5</c:v>
                  </c:pt>
                  <c:pt idx="9">
                    <c:v>1.3295725562821871E-5</c:v>
                  </c:pt>
                  <c:pt idx="10">
                    <c:v>1.2587578484037348E-5</c:v>
                  </c:pt>
                  <c:pt idx="11">
                    <c:v>1.1325340624255799E-5</c:v>
                  </c:pt>
                  <c:pt idx="12">
                    <c:v>1.029743754823348E-5</c:v>
                  </c:pt>
                  <c:pt idx="13">
                    <c:v>8.9050216800605927E-6</c:v>
                  </c:pt>
                  <c:pt idx="14">
                    <c:v>7.3319176266434683E-6</c:v>
                  </c:pt>
                  <c:pt idx="15">
                    <c:v>6.0758963458507916E-6</c:v>
                  </c:pt>
                  <c:pt idx="16">
                    <c:v>5.3090005629748244E-6</c:v>
                  </c:pt>
                  <c:pt idx="17">
                    <c:v>4.7971136133794821E-6</c:v>
                  </c:pt>
                  <c:pt idx="18">
                    <c:v>3.9212323669562338E-6</c:v>
                  </c:pt>
                  <c:pt idx="19">
                    <c:v>2.93604874021093E-6</c:v>
                  </c:pt>
                  <c:pt idx="20">
                    <c:v>2.257092086227487E-6</c:v>
                  </c:pt>
                  <c:pt idx="21">
                    <c:v>1.4435713692176773E-6</c:v>
                  </c:pt>
                  <c:pt idx="22">
                    <c:v>9.2767649275201945E-7</c:v>
                  </c:pt>
                  <c:pt idx="23">
                    <c:v>4.8151251288745085E-7</c:v>
                  </c:pt>
                  <c:pt idx="24">
                    <c:v>2.2779596328195081E-7</c:v>
                  </c:pt>
                </c:numCache>
              </c:numRef>
            </c:plus>
            <c:minus>
              <c:numRef>
                <c:f>b_avgSD!$B$45:$B$69</c:f>
                <c:numCache>
                  <c:formatCode>General</c:formatCode>
                  <c:ptCount val="25"/>
                  <c:pt idx="0">
                    <c:v>1.9600169819226059E-5</c:v>
                  </c:pt>
                  <c:pt idx="1">
                    <c:v>1.6547045147284416E-5</c:v>
                  </c:pt>
                  <c:pt idx="2">
                    <c:v>1.465803584725521E-5</c:v>
                  </c:pt>
                  <c:pt idx="3">
                    <c:v>1.6852991852517426E-5</c:v>
                  </c:pt>
                  <c:pt idx="4">
                    <c:v>1.6606408343187128E-5</c:v>
                  </c:pt>
                  <c:pt idx="5">
                    <c:v>1.5287330451798965E-5</c:v>
                  </c:pt>
                  <c:pt idx="6">
                    <c:v>1.4065281997571182E-5</c:v>
                  </c:pt>
                  <c:pt idx="7">
                    <c:v>1.4308898919381429E-5</c:v>
                  </c:pt>
                  <c:pt idx="8">
                    <c:v>1.3810795522984005E-5</c:v>
                  </c:pt>
                  <c:pt idx="9">
                    <c:v>1.3295725562821871E-5</c:v>
                  </c:pt>
                  <c:pt idx="10">
                    <c:v>1.2587578484037348E-5</c:v>
                  </c:pt>
                  <c:pt idx="11">
                    <c:v>1.1325340624255799E-5</c:v>
                  </c:pt>
                  <c:pt idx="12">
                    <c:v>1.029743754823348E-5</c:v>
                  </c:pt>
                  <c:pt idx="13">
                    <c:v>8.9050216800605927E-6</c:v>
                  </c:pt>
                  <c:pt idx="14">
                    <c:v>7.3319176266434683E-6</c:v>
                  </c:pt>
                  <c:pt idx="15">
                    <c:v>6.0758963458507916E-6</c:v>
                  </c:pt>
                  <c:pt idx="16">
                    <c:v>5.3090005629748244E-6</c:v>
                  </c:pt>
                  <c:pt idx="17">
                    <c:v>4.7971136133794821E-6</c:v>
                  </c:pt>
                  <c:pt idx="18">
                    <c:v>3.9212323669562338E-6</c:v>
                  </c:pt>
                  <c:pt idx="19">
                    <c:v>2.93604874021093E-6</c:v>
                  </c:pt>
                  <c:pt idx="20">
                    <c:v>2.257092086227487E-6</c:v>
                  </c:pt>
                  <c:pt idx="21">
                    <c:v>1.4435713692176773E-6</c:v>
                  </c:pt>
                  <c:pt idx="22">
                    <c:v>9.2767649275201945E-7</c:v>
                  </c:pt>
                  <c:pt idx="23">
                    <c:v>4.8151251288745085E-7</c:v>
                  </c:pt>
                  <c:pt idx="24">
                    <c:v>2.2779596328195081E-7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0.106242775</c:v>
                </c:pt>
                <c:pt idx="1">
                  <c:v>0.11266935</c:v>
                </c:pt>
                <c:pt idx="2">
                  <c:v>0.13055797499999999</c:v>
                </c:pt>
                <c:pt idx="3">
                  <c:v>0.147792225</c:v>
                </c:pt>
                <c:pt idx="4">
                  <c:v>0.18159449999999999</c:v>
                </c:pt>
                <c:pt idx="5">
                  <c:v>0.22749025</c:v>
                </c:pt>
                <c:pt idx="6">
                  <c:v>0.29489425000000002</c:v>
                </c:pt>
                <c:pt idx="7">
                  <c:v>0.40441424999999998</c:v>
                </c:pt>
                <c:pt idx="8">
                  <c:v>0.62757200000000002</c:v>
                </c:pt>
                <c:pt idx="9">
                  <c:v>1.0028650000000001</c:v>
                </c:pt>
                <c:pt idx="10">
                  <c:v>1.5856224999999999</c:v>
                </c:pt>
                <c:pt idx="11">
                  <c:v>2.483905</c:v>
                </c:pt>
                <c:pt idx="12">
                  <c:v>3.9862500000000001</c:v>
                </c:pt>
                <c:pt idx="13">
                  <c:v>6.2311300000000003</c:v>
                </c:pt>
                <c:pt idx="14">
                  <c:v>9.9937799999999992</c:v>
                </c:pt>
                <c:pt idx="15">
                  <c:v>15.903675</c:v>
                </c:pt>
                <c:pt idx="16">
                  <c:v>25.43215</c:v>
                </c:pt>
                <c:pt idx="17">
                  <c:v>40.488849999999999</c:v>
                </c:pt>
                <c:pt idx="18">
                  <c:v>65.261124999999993</c:v>
                </c:pt>
                <c:pt idx="19">
                  <c:v>109.48795</c:v>
                </c:pt>
                <c:pt idx="20">
                  <c:v>160.358</c:v>
                </c:pt>
                <c:pt idx="21">
                  <c:v>253.57975000000002</c:v>
                </c:pt>
                <c:pt idx="22">
                  <c:v>398.47624999999999</c:v>
                </c:pt>
                <c:pt idx="23">
                  <c:v>631.03199999999993</c:v>
                </c:pt>
                <c:pt idx="24">
                  <c:v>995.40650000000005</c:v>
                </c:pt>
              </c:numCache>
            </c:numRef>
          </c:xVal>
          <c:yVal>
            <c:numRef>
              <c:f>b_avgSD!$B$10:$B$34</c:f>
              <c:numCache>
                <c:formatCode>General</c:formatCode>
                <c:ptCount val="25"/>
                <c:pt idx="0">
                  <c:v>2.9312849999999998E-5</c:v>
                </c:pt>
                <c:pt idx="1">
                  <c:v>2.5995352499999999E-5</c:v>
                </c:pt>
                <c:pt idx="2">
                  <c:v>2.3780042499999999E-5</c:v>
                </c:pt>
                <c:pt idx="3">
                  <c:v>2.54746225E-5</c:v>
                </c:pt>
                <c:pt idx="4">
                  <c:v>2.6224785000000002E-5</c:v>
                </c:pt>
                <c:pt idx="5">
                  <c:v>2.5118750000000001E-5</c:v>
                </c:pt>
                <c:pt idx="6">
                  <c:v>2.3279820000000002E-5</c:v>
                </c:pt>
                <c:pt idx="7">
                  <c:v>2.3521995000000002E-5</c:v>
                </c:pt>
                <c:pt idx="8">
                  <c:v>2.3232965E-5</c:v>
                </c:pt>
                <c:pt idx="9">
                  <c:v>2.2540425E-5</c:v>
                </c:pt>
                <c:pt idx="10">
                  <c:v>2.142666E-5</c:v>
                </c:pt>
                <c:pt idx="11">
                  <c:v>1.9487257499999999E-5</c:v>
                </c:pt>
                <c:pt idx="12">
                  <c:v>1.7574627499999998E-5</c:v>
                </c:pt>
                <c:pt idx="13">
                  <c:v>1.5319418249999999E-5</c:v>
                </c:pt>
                <c:pt idx="14">
                  <c:v>1.286802225E-5</c:v>
                </c:pt>
                <c:pt idx="15">
                  <c:v>1.0925671E-5</c:v>
                </c:pt>
                <c:pt idx="16">
                  <c:v>9.6903169999999992E-6</c:v>
                </c:pt>
                <c:pt idx="17">
                  <c:v>8.5277745000000002E-6</c:v>
                </c:pt>
                <c:pt idx="18">
                  <c:v>6.9476677500000005E-6</c:v>
                </c:pt>
                <c:pt idx="19">
                  <c:v>5.1231717499999997E-6</c:v>
                </c:pt>
                <c:pt idx="20">
                  <c:v>3.8432644999999997E-6</c:v>
                </c:pt>
                <c:pt idx="21">
                  <c:v>2.4628450000000001E-6</c:v>
                </c:pt>
                <c:pt idx="22">
                  <c:v>1.6195487499999999E-6</c:v>
                </c:pt>
                <c:pt idx="23">
                  <c:v>7.5232124999999998E-7</c:v>
                </c:pt>
                <c:pt idx="24">
                  <c:v>4.3205797499999998E-7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E7-4CD9-B9B2-03E2197ADC99}"/>
            </c:ext>
          </c:extLst>
        </c:ser>
        <c:ser>
          <c:idx val="2"/>
          <c:order val="2"/>
          <c:tx>
            <c:v>Stress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1.1111111111111112E-2"/>
                  <c:y val="-8.3333333333333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E7-4CD9-B9B2-03E2197AD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b_avgSD!$K$45:$K$69</c:f>
                <c:numCache>
                  <c:formatCode>General</c:formatCode>
                  <c:ptCount val="25"/>
                  <c:pt idx="0">
                    <c:v>7.2244132805024382E-9</c:v>
                  </c:pt>
                  <c:pt idx="1">
                    <c:v>1.5029243246251622E-8</c:v>
                  </c:pt>
                  <c:pt idx="2">
                    <c:v>2.7878940455297079E-8</c:v>
                  </c:pt>
                  <c:pt idx="3">
                    <c:v>4.8912577792731389E-8</c:v>
                  </c:pt>
                  <c:pt idx="4">
                    <c:v>7.9530804636992708E-8</c:v>
                  </c:pt>
                  <c:pt idx="5">
                    <c:v>1.2763030652141364E-7</c:v>
                  </c:pt>
                  <c:pt idx="6">
                    <c:v>1.9949147148205829E-7</c:v>
                  </c:pt>
                  <c:pt idx="7">
                    <c:v>3.0399809282011957E-7</c:v>
                  </c:pt>
                  <c:pt idx="8">
                    <c:v>4.481899821138095E-7</c:v>
                  </c:pt>
                  <c:pt idx="9">
                    <c:v>6.4443938789283156E-7</c:v>
                  </c:pt>
                  <c:pt idx="10">
                    <c:v>9.0289837343079057E-7</c:v>
                  </c:pt>
                  <c:pt idx="11">
                    <c:v>1.2448062120815231E-6</c:v>
                  </c:pt>
                  <c:pt idx="12">
                    <c:v>1.6488390153719334E-6</c:v>
                  </c:pt>
                  <c:pt idx="13">
                    <c:v>2.091020045690664E-6</c:v>
                  </c:pt>
                  <c:pt idx="14">
                    <c:v>2.6497069716881315E-6</c:v>
                  </c:pt>
                  <c:pt idx="15">
                    <c:v>3.0490669247632441E-6</c:v>
                  </c:pt>
                  <c:pt idx="16">
                    <c:v>3.3796197929030417E-6</c:v>
                  </c:pt>
                  <c:pt idx="17">
                    <c:v>3.6203221166067789E-6</c:v>
                  </c:pt>
                  <c:pt idx="18">
                    <c:v>3.8996301005277644E-6</c:v>
                  </c:pt>
                  <c:pt idx="19">
                    <c:v>4.4457471624024222E-6</c:v>
                  </c:pt>
                  <c:pt idx="20">
                    <c:v>4.2571713750346239E-6</c:v>
                  </c:pt>
                  <c:pt idx="21">
                    <c:v>4.0502322363561759E-6</c:v>
                  </c:pt>
                  <c:pt idx="22">
                    <c:v>3.9828553181566549E-6</c:v>
                  </c:pt>
                  <c:pt idx="23">
                    <c:v>3.1954394252310195E-6</c:v>
                  </c:pt>
                  <c:pt idx="24">
                    <c:v>2.281533556655301E-6</c:v>
                  </c:pt>
                </c:numCache>
              </c:numRef>
            </c:plus>
            <c:minus>
              <c:numRef>
                <c:f>b_avgSD!$K$45:$K$69</c:f>
                <c:numCache>
                  <c:formatCode>General</c:formatCode>
                  <c:ptCount val="25"/>
                  <c:pt idx="0">
                    <c:v>7.2244132805024382E-9</c:v>
                  </c:pt>
                  <c:pt idx="1">
                    <c:v>1.5029243246251622E-8</c:v>
                  </c:pt>
                  <c:pt idx="2">
                    <c:v>2.7878940455297079E-8</c:v>
                  </c:pt>
                  <c:pt idx="3">
                    <c:v>4.8912577792731389E-8</c:v>
                  </c:pt>
                  <c:pt idx="4">
                    <c:v>7.9530804636992708E-8</c:v>
                  </c:pt>
                  <c:pt idx="5">
                    <c:v>1.2763030652141364E-7</c:v>
                  </c:pt>
                  <c:pt idx="6">
                    <c:v>1.9949147148205829E-7</c:v>
                  </c:pt>
                  <c:pt idx="7">
                    <c:v>3.0399809282011957E-7</c:v>
                  </c:pt>
                  <c:pt idx="8">
                    <c:v>4.481899821138095E-7</c:v>
                  </c:pt>
                  <c:pt idx="9">
                    <c:v>6.4443938789283156E-7</c:v>
                  </c:pt>
                  <c:pt idx="10">
                    <c:v>9.0289837343079057E-7</c:v>
                  </c:pt>
                  <c:pt idx="11">
                    <c:v>1.2448062120815231E-6</c:v>
                  </c:pt>
                  <c:pt idx="12">
                    <c:v>1.6488390153719334E-6</c:v>
                  </c:pt>
                  <c:pt idx="13">
                    <c:v>2.091020045690664E-6</c:v>
                  </c:pt>
                  <c:pt idx="14">
                    <c:v>2.6497069716881315E-6</c:v>
                  </c:pt>
                  <c:pt idx="15">
                    <c:v>3.0490669247632441E-6</c:v>
                  </c:pt>
                  <c:pt idx="16">
                    <c:v>3.3796197929030417E-6</c:v>
                  </c:pt>
                  <c:pt idx="17">
                    <c:v>3.6203221166067789E-6</c:v>
                  </c:pt>
                  <c:pt idx="18">
                    <c:v>3.8996301005277644E-6</c:v>
                  </c:pt>
                  <c:pt idx="19">
                    <c:v>4.4457471624024222E-6</c:v>
                  </c:pt>
                  <c:pt idx="20">
                    <c:v>4.2571713750346239E-6</c:v>
                  </c:pt>
                  <c:pt idx="21">
                    <c:v>4.0502322363561759E-6</c:v>
                  </c:pt>
                  <c:pt idx="22">
                    <c:v>3.9828553181566549E-6</c:v>
                  </c:pt>
                  <c:pt idx="23">
                    <c:v>3.1954394252310195E-6</c:v>
                  </c:pt>
                  <c:pt idx="24">
                    <c:v>2.281533556655301E-6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0.106242775</c:v>
                </c:pt>
                <c:pt idx="1">
                  <c:v>0.11266935</c:v>
                </c:pt>
                <c:pt idx="2">
                  <c:v>0.13055797499999999</c:v>
                </c:pt>
                <c:pt idx="3">
                  <c:v>0.147792225</c:v>
                </c:pt>
                <c:pt idx="4">
                  <c:v>0.18159449999999999</c:v>
                </c:pt>
                <c:pt idx="5">
                  <c:v>0.22749025</c:v>
                </c:pt>
                <c:pt idx="6">
                  <c:v>0.29489425000000002</c:v>
                </c:pt>
                <c:pt idx="7">
                  <c:v>0.40441424999999998</c:v>
                </c:pt>
                <c:pt idx="8">
                  <c:v>0.62757200000000002</c:v>
                </c:pt>
                <c:pt idx="9">
                  <c:v>1.0028650000000001</c:v>
                </c:pt>
                <c:pt idx="10">
                  <c:v>1.5856224999999999</c:v>
                </c:pt>
                <c:pt idx="11">
                  <c:v>2.483905</c:v>
                </c:pt>
                <c:pt idx="12">
                  <c:v>3.9862500000000001</c:v>
                </c:pt>
                <c:pt idx="13">
                  <c:v>6.2311300000000003</c:v>
                </c:pt>
                <c:pt idx="14">
                  <c:v>9.9937799999999992</c:v>
                </c:pt>
                <c:pt idx="15">
                  <c:v>15.903675</c:v>
                </c:pt>
                <c:pt idx="16">
                  <c:v>25.43215</c:v>
                </c:pt>
                <c:pt idx="17">
                  <c:v>40.488849999999999</c:v>
                </c:pt>
                <c:pt idx="18">
                  <c:v>65.261124999999993</c:v>
                </c:pt>
                <c:pt idx="19">
                  <c:v>109.48795</c:v>
                </c:pt>
                <c:pt idx="20">
                  <c:v>160.358</c:v>
                </c:pt>
                <c:pt idx="21">
                  <c:v>253.57975000000002</c:v>
                </c:pt>
                <c:pt idx="22">
                  <c:v>398.47624999999999</c:v>
                </c:pt>
                <c:pt idx="23">
                  <c:v>631.03199999999993</c:v>
                </c:pt>
                <c:pt idx="24">
                  <c:v>995.40650000000005</c:v>
                </c:pt>
              </c:numCache>
            </c:numRef>
          </c:xVal>
          <c:yVal>
            <c:numRef>
              <c:f>b_avgSD!$K$10:$K$34</c:f>
              <c:numCache>
                <c:formatCode>General</c:formatCode>
                <c:ptCount val="25"/>
                <c:pt idx="0">
                  <c:v>2.965065E-8</c:v>
                </c:pt>
                <c:pt idx="1">
                  <c:v>4.3801000000000003E-8</c:v>
                </c:pt>
                <c:pt idx="2">
                  <c:v>6.5371100000000002E-8</c:v>
                </c:pt>
                <c:pt idx="3">
                  <c:v>9.9013100000000007E-8</c:v>
                </c:pt>
                <c:pt idx="4">
                  <c:v>1.4956895000000001E-7</c:v>
                </c:pt>
                <c:pt idx="5">
                  <c:v>2.2667049999999999E-7</c:v>
                </c:pt>
                <c:pt idx="6">
                  <c:v>3.4242627500000002E-7</c:v>
                </c:pt>
                <c:pt idx="7">
                  <c:v>5.1233470000000004E-7</c:v>
                </c:pt>
                <c:pt idx="8">
                  <c:v>7.5889952499999992E-7</c:v>
                </c:pt>
                <c:pt idx="9">
                  <c:v>1.0989027499999998E-6</c:v>
                </c:pt>
                <c:pt idx="10">
                  <c:v>1.54665635E-6</c:v>
                </c:pt>
                <c:pt idx="11">
                  <c:v>2.1363635000000001E-6</c:v>
                </c:pt>
                <c:pt idx="12">
                  <c:v>2.8519552500000001E-6</c:v>
                </c:pt>
                <c:pt idx="13">
                  <c:v>3.64909225E-6</c:v>
                </c:pt>
                <c:pt idx="14">
                  <c:v>4.55087475E-6</c:v>
                </c:pt>
                <c:pt idx="15">
                  <c:v>5.2750177500000005E-6</c:v>
                </c:pt>
                <c:pt idx="16">
                  <c:v>5.8119919999999994E-6</c:v>
                </c:pt>
                <c:pt idx="17">
                  <c:v>6.31788625E-6</c:v>
                </c:pt>
                <c:pt idx="18">
                  <c:v>6.7801562500000002E-6</c:v>
                </c:pt>
                <c:pt idx="19">
                  <c:v>7.2929357500000004E-6</c:v>
                </c:pt>
                <c:pt idx="20">
                  <c:v>7.2207642499999992E-6</c:v>
                </c:pt>
                <c:pt idx="21">
                  <c:v>6.9274375E-6</c:v>
                </c:pt>
                <c:pt idx="22">
                  <c:v>6.9991474999999996E-6</c:v>
                </c:pt>
                <c:pt idx="23">
                  <c:v>5.0491804999999999E-6</c:v>
                </c:pt>
                <c:pt idx="24">
                  <c:v>4.5547882500000004E-6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E7-4CD9-B9B2-03E2197AD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489759"/>
        <c:axId val="539490591"/>
      </c:scatterChart>
      <c:valAx>
        <c:axId val="5394897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0591"/>
        <c:crossesAt val="1.0000000000000005E-9"/>
        <c:crossBetween val="midCat"/>
      </c:valAx>
      <c:valAx>
        <c:axId val="53949059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89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White coupons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a_avgSD!$A$45:$A$69</c:f>
                <c:numCache>
                  <c:formatCode>General</c:formatCode>
                  <c:ptCount val="25"/>
                  <c:pt idx="0">
                    <c:v>4.5378338878719158E-5</c:v>
                  </c:pt>
                  <c:pt idx="1">
                    <c:v>4.5322211874799529E-5</c:v>
                  </c:pt>
                  <c:pt idx="2">
                    <c:v>4.4486287093108463E-5</c:v>
                  </c:pt>
                  <c:pt idx="3">
                    <c:v>4.3937355628573054E-5</c:v>
                  </c:pt>
                  <c:pt idx="4">
                    <c:v>4.3557483626647901E-5</c:v>
                  </c:pt>
                  <c:pt idx="5">
                    <c:v>4.2686334163588223E-5</c:v>
                  </c:pt>
                  <c:pt idx="6">
                    <c:v>4.1540721788296706E-5</c:v>
                  </c:pt>
                  <c:pt idx="7">
                    <c:v>3.9714782365010748E-5</c:v>
                  </c:pt>
                  <c:pt idx="8">
                    <c:v>3.7472796084614167E-5</c:v>
                  </c:pt>
                  <c:pt idx="9">
                    <c:v>3.4370309688584691E-5</c:v>
                  </c:pt>
                  <c:pt idx="10">
                    <c:v>3.0858379299961626E-5</c:v>
                  </c:pt>
                  <c:pt idx="11">
                    <c:v>2.7595530366791625E-5</c:v>
                  </c:pt>
                  <c:pt idx="12">
                    <c:v>2.2834196535469975E-5</c:v>
                  </c:pt>
                  <c:pt idx="13">
                    <c:v>1.8632006157067973E-5</c:v>
                  </c:pt>
                  <c:pt idx="14">
                    <c:v>1.4324197458254859E-5</c:v>
                  </c:pt>
                  <c:pt idx="15">
                    <c:v>1.0919481981263155E-5</c:v>
                  </c:pt>
                  <c:pt idx="16">
                    <c:v>7.5517066611112946E-6</c:v>
                  </c:pt>
                  <c:pt idx="17">
                    <c:v>4.3668291172884239E-6</c:v>
                  </c:pt>
                  <c:pt idx="18">
                    <c:v>2.5803026307519024E-6</c:v>
                  </c:pt>
                  <c:pt idx="19">
                    <c:v>1.4093811372481009E-6</c:v>
                  </c:pt>
                  <c:pt idx="20">
                    <c:v>7.7483790159702443E-7</c:v>
                  </c:pt>
                  <c:pt idx="21">
                    <c:v>4.1543259248124949E-7</c:v>
                  </c:pt>
                  <c:pt idx="22">
                    <c:v>2.340795007005526E-7</c:v>
                  </c:pt>
                  <c:pt idx="23">
                    <c:v>5.7462455909592608E-8</c:v>
                  </c:pt>
                  <c:pt idx="24">
                    <c:v>3.3363476522566937E-8</c:v>
                  </c:pt>
                </c:numCache>
              </c:numRef>
            </c:plus>
            <c:minus>
              <c:numRef>
                <c:f>a_avgSD!$A$45:$A$69</c:f>
                <c:numCache>
                  <c:formatCode>General</c:formatCode>
                  <c:ptCount val="25"/>
                  <c:pt idx="0">
                    <c:v>4.5378338878719158E-5</c:v>
                  </c:pt>
                  <c:pt idx="1">
                    <c:v>4.5322211874799529E-5</c:v>
                  </c:pt>
                  <c:pt idx="2">
                    <c:v>4.4486287093108463E-5</c:v>
                  </c:pt>
                  <c:pt idx="3">
                    <c:v>4.3937355628573054E-5</c:v>
                  </c:pt>
                  <c:pt idx="4">
                    <c:v>4.3557483626647901E-5</c:v>
                  </c:pt>
                  <c:pt idx="5">
                    <c:v>4.2686334163588223E-5</c:v>
                  </c:pt>
                  <c:pt idx="6">
                    <c:v>4.1540721788296706E-5</c:v>
                  </c:pt>
                  <c:pt idx="7">
                    <c:v>3.9714782365010748E-5</c:v>
                  </c:pt>
                  <c:pt idx="8">
                    <c:v>3.7472796084614167E-5</c:v>
                  </c:pt>
                  <c:pt idx="9">
                    <c:v>3.4370309688584691E-5</c:v>
                  </c:pt>
                  <c:pt idx="10">
                    <c:v>3.0858379299961626E-5</c:v>
                  </c:pt>
                  <c:pt idx="11">
                    <c:v>2.7595530366791625E-5</c:v>
                  </c:pt>
                  <c:pt idx="12">
                    <c:v>2.2834196535469975E-5</c:v>
                  </c:pt>
                  <c:pt idx="13">
                    <c:v>1.8632006157067973E-5</c:v>
                  </c:pt>
                  <c:pt idx="14">
                    <c:v>1.4324197458254859E-5</c:v>
                  </c:pt>
                  <c:pt idx="15">
                    <c:v>1.0919481981263155E-5</c:v>
                  </c:pt>
                  <c:pt idx="16">
                    <c:v>7.5517066611112946E-6</c:v>
                  </c:pt>
                  <c:pt idx="17">
                    <c:v>4.3668291172884239E-6</c:v>
                  </c:pt>
                  <c:pt idx="18">
                    <c:v>2.5803026307519024E-6</c:v>
                  </c:pt>
                  <c:pt idx="19">
                    <c:v>1.4093811372481009E-6</c:v>
                  </c:pt>
                  <c:pt idx="20">
                    <c:v>7.7483790159702443E-7</c:v>
                  </c:pt>
                  <c:pt idx="21">
                    <c:v>4.1543259248124949E-7</c:v>
                  </c:pt>
                  <c:pt idx="22">
                    <c:v>2.340795007005526E-7</c:v>
                  </c:pt>
                  <c:pt idx="23">
                    <c:v>5.7462455909592608E-8</c:v>
                  </c:pt>
                  <c:pt idx="24">
                    <c:v>3.3363476522566937E-8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9.5425250000000003E-2</c:v>
                </c:pt>
                <c:pt idx="1">
                  <c:v>0.10502265</c:v>
                </c:pt>
                <c:pt idx="2">
                  <c:v>0.11710082500000001</c:v>
                </c:pt>
                <c:pt idx="3">
                  <c:v>0.132968225</c:v>
                </c:pt>
                <c:pt idx="4">
                  <c:v>0.16210175000000002</c:v>
                </c:pt>
                <c:pt idx="5">
                  <c:v>0.20121624999999999</c:v>
                </c:pt>
                <c:pt idx="6">
                  <c:v>0.27319824999999998</c:v>
                </c:pt>
                <c:pt idx="7">
                  <c:v>0.39779274999999997</c:v>
                </c:pt>
                <c:pt idx="8">
                  <c:v>0.63632725000000001</c:v>
                </c:pt>
                <c:pt idx="9">
                  <c:v>1.0069600000000003</c:v>
                </c:pt>
                <c:pt idx="10">
                  <c:v>1.5468525</c:v>
                </c:pt>
                <c:pt idx="11">
                  <c:v>2.5256249999999998</c:v>
                </c:pt>
                <c:pt idx="12">
                  <c:v>3.9969624999999995</c:v>
                </c:pt>
                <c:pt idx="13">
                  <c:v>6.3574150000000005</c:v>
                </c:pt>
                <c:pt idx="14">
                  <c:v>9.9203550000000007</c:v>
                </c:pt>
                <c:pt idx="15">
                  <c:v>15.892975</c:v>
                </c:pt>
                <c:pt idx="16">
                  <c:v>25.454650000000001</c:v>
                </c:pt>
                <c:pt idx="17">
                  <c:v>42.0886</c:v>
                </c:pt>
                <c:pt idx="18">
                  <c:v>64.033000000000001</c:v>
                </c:pt>
                <c:pt idx="19">
                  <c:v>99.867399999999989</c:v>
                </c:pt>
                <c:pt idx="20">
                  <c:v>157.32900000000001</c:v>
                </c:pt>
                <c:pt idx="21">
                  <c:v>250.31099999999998</c:v>
                </c:pt>
                <c:pt idx="22">
                  <c:v>397.09125</c:v>
                </c:pt>
                <c:pt idx="23">
                  <c:v>629.09875</c:v>
                </c:pt>
                <c:pt idx="24">
                  <c:v>998.74975000000006</c:v>
                </c:pt>
              </c:numCache>
            </c:numRef>
          </c:xVal>
          <c:yVal>
            <c:numRef>
              <c:f>a_avgSD!$A$10:$A$34</c:f>
              <c:numCache>
                <c:formatCode>General</c:formatCode>
                <c:ptCount val="25"/>
                <c:pt idx="0">
                  <c:v>7.2913624999999994E-5</c:v>
                </c:pt>
                <c:pt idx="1">
                  <c:v>7.2898037500000005E-5</c:v>
                </c:pt>
                <c:pt idx="2">
                  <c:v>7.2240412499999991E-5</c:v>
                </c:pt>
                <c:pt idx="3">
                  <c:v>7.1504229999999987E-5</c:v>
                </c:pt>
                <c:pt idx="4">
                  <c:v>7.041157E-5</c:v>
                </c:pt>
                <c:pt idx="5">
                  <c:v>6.8971197499999998E-5</c:v>
                </c:pt>
                <c:pt idx="6">
                  <c:v>6.6837507499999989E-5</c:v>
                </c:pt>
                <c:pt idx="7">
                  <c:v>6.3753092500000007E-5</c:v>
                </c:pt>
                <c:pt idx="8">
                  <c:v>5.9845744999999998E-5</c:v>
                </c:pt>
                <c:pt idx="9">
                  <c:v>5.4354562499999997E-5</c:v>
                </c:pt>
                <c:pt idx="10">
                  <c:v>4.8708189999999995E-5</c:v>
                </c:pt>
                <c:pt idx="11">
                  <c:v>4.2491777500000007E-5</c:v>
                </c:pt>
                <c:pt idx="12">
                  <c:v>3.48953875E-5</c:v>
                </c:pt>
                <c:pt idx="13">
                  <c:v>2.7862197499999999E-5</c:v>
                </c:pt>
                <c:pt idx="14">
                  <c:v>2.1487704999999998E-5</c:v>
                </c:pt>
                <c:pt idx="15">
                  <c:v>1.5933085500000002E-5</c:v>
                </c:pt>
                <c:pt idx="16">
                  <c:v>1.070299475E-5</c:v>
                </c:pt>
                <c:pt idx="17">
                  <c:v>6.3865039999999999E-6</c:v>
                </c:pt>
                <c:pt idx="18">
                  <c:v>3.7228102499999999E-6</c:v>
                </c:pt>
                <c:pt idx="19">
                  <c:v>1.9668704999999999E-6</c:v>
                </c:pt>
                <c:pt idx="20">
                  <c:v>1.0028824000000001E-6</c:v>
                </c:pt>
                <c:pt idx="21">
                  <c:v>5.0966742500000007E-7</c:v>
                </c:pt>
                <c:pt idx="22">
                  <c:v>2.7751979999999998E-7</c:v>
                </c:pt>
                <c:pt idx="23">
                  <c:v>1.19027775E-7</c:v>
                </c:pt>
                <c:pt idx="24">
                  <c:v>8.4728224999999998E-8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FD-42C0-A97D-9A5786F9BC7C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a_avgSD!$B$45:$B$69</c:f>
                <c:numCache>
                  <c:formatCode>General</c:formatCode>
                  <c:ptCount val="25"/>
                  <c:pt idx="0">
                    <c:v>6.5971073026425146E-6</c:v>
                  </c:pt>
                  <c:pt idx="1">
                    <c:v>6.5344702450153332E-6</c:v>
                  </c:pt>
                  <c:pt idx="2">
                    <c:v>7.8945539305843419E-6</c:v>
                  </c:pt>
                  <c:pt idx="3">
                    <c:v>8.0252992200616854E-6</c:v>
                  </c:pt>
                  <c:pt idx="4">
                    <c:v>7.3052816698667236E-6</c:v>
                  </c:pt>
                  <c:pt idx="5">
                    <c:v>7.0999728358795849E-6</c:v>
                  </c:pt>
                  <c:pt idx="6">
                    <c:v>6.9405744787706874E-6</c:v>
                  </c:pt>
                  <c:pt idx="7">
                    <c:v>6.9610768780954211E-6</c:v>
                  </c:pt>
                  <c:pt idx="8">
                    <c:v>6.8322483085374618E-6</c:v>
                  </c:pt>
                  <c:pt idx="9">
                    <c:v>6.6265040207049412E-6</c:v>
                  </c:pt>
                  <c:pt idx="10">
                    <c:v>6.3814565079342974E-6</c:v>
                  </c:pt>
                  <c:pt idx="11">
                    <c:v>5.996274053662214E-6</c:v>
                  </c:pt>
                  <c:pt idx="12">
                    <c:v>5.5990250911142331E-6</c:v>
                  </c:pt>
                  <c:pt idx="13">
                    <c:v>5.1574349534465956E-6</c:v>
                  </c:pt>
                  <c:pt idx="14">
                    <c:v>4.7498090431042271E-6</c:v>
                  </c:pt>
                  <c:pt idx="15">
                    <c:v>4.2079276969564244E-6</c:v>
                  </c:pt>
                  <c:pt idx="16">
                    <c:v>3.9498168955531344E-6</c:v>
                  </c:pt>
                  <c:pt idx="17">
                    <c:v>3.6271105696479244E-6</c:v>
                  </c:pt>
                  <c:pt idx="18">
                    <c:v>3.0606961553558672E-6</c:v>
                  </c:pt>
                  <c:pt idx="19">
                    <c:v>2.3120481527947657E-6</c:v>
                  </c:pt>
                  <c:pt idx="20">
                    <c:v>1.6967326143729159E-6</c:v>
                  </c:pt>
                  <c:pt idx="21">
                    <c:v>1.1926386492605242E-6</c:v>
                  </c:pt>
                  <c:pt idx="22">
                    <c:v>7.9428499496791921E-7</c:v>
                  </c:pt>
                  <c:pt idx="23">
                    <c:v>3.8357369674180197E-7</c:v>
                  </c:pt>
                  <c:pt idx="24">
                    <c:v>2.0076301454626799E-7</c:v>
                  </c:pt>
                </c:numCache>
              </c:numRef>
            </c:plus>
            <c:minus>
              <c:numRef>
                <c:f>a_avgSD!$B$45:$B$69</c:f>
                <c:numCache>
                  <c:formatCode>General</c:formatCode>
                  <c:ptCount val="25"/>
                  <c:pt idx="0">
                    <c:v>6.5971073026425146E-6</c:v>
                  </c:pt>
                  <c:pt idx="1">
                    <c:v>6.5344702450153332E-6</c:v>
                  </c:pt>
                  <c:pt idx="2">
                    <c:v>7.8945539305843419E-6</c:v>
                  </c:pt>
                  <c:pt idx="3">
                    <c:v>8.0252992200616854E-6</c:v>
                  </c:pt>
                  <c:pt idx="4">
                    <c:v>7.3052816698667236E-6</c:v>
                  </c:pt>
                  <c:pt idx="5">
                    <c:v>7.0999728358795849E-6</c:v>
                  </c:pt>
                  <c:pt idx="6">
                    <c:v>6.9405744787706874E-6</c:v>
                  </c:pt>
                  <c:pt idx="7">
                    <c:v>6.9610768780954211E-6</c:v>
                  </c:pt>
                  <c:pt idx="8">
                    <c:v>6.8322483085374618E-6</c:v>
                  </c:pt>
                  <c:pt idx="9">
                    <c:v>6.6265040207049412E-6</c:v>
                  </c:pt>
                  <c:pt idx="10">
                    <c:v>6.3814565079342974E-6</c:v>
                  </c:pt>
                  <c:pt idx="11">
                    <c:v>5.996274053662214E-6</c:v>
                  </c:pt>
                  <c:pt idx="12">
                    <c:v>5.5990250911142331E-6</c:v>
                  </c:pt>
                  <c:pt idx="13">
                    <c:v>5.1574349534465956E-6</c:v>
                  </c:pt>
                  <c:pt idx="14">
                    <c:v>4.7498090431042271E-6</c:v>
                  </c:pt>
                  <c:pt idx="15">
                    <c:v>4.2079276969564244E-6</c:v>
                  </c:pt>
                  <c:pt idx="16">
                    <c:v>3.9498168955531344E-6</c:v>
                  </c:pt>
                  <c:pt idx="17">
                    <c:v>3.6271105696479244E-6</c:v>
                  </c:pt>
                  <c:pt idx="18">
                    <c:v>3.0606961553558672E-6</c:v>
                  </c:pt>
                  <c:pt idx="19">
                    <c:v>2.3120481527947657E-6</c:v>
                  </c:pt>
                  <c:pt idx="20">
                    <c:v>1.6967326143729159E-6</c:v>
                  </c:pt>
                  <c:pt idx="21">
                    <c:v>1.1926386492605242E-6</c:v>
                  </c:pt>
                  <c:pt idx="22">
                    <c:v>7.9428499496791921E-7</c:v>
                  </c:pt>
                  <c:pt idx="23">
                    <c:v>3.8357369674180197E-7</c:v>
                  </c:pt>
                  <c:pt idx="24">
                    <c:v>2.0076301454626799E-7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9.5425250000000003E-2</c:v>
                </c:pt>
                <c:pt idx="1">
                  <c:v>0.10502265</c:v>
                </c:pt>
                <c:pt idx="2">
                  <c:v>0.11710082500000001</c:v>
                </c:pt>
                <c:pt idx="3">
                  <c:v>0.132968225</c:v>
                </c:pt>
                <c:pt idx="4">
                  <c:v>0.16210175000000002</c:v>
                </c:pt>
                <c:pt idx="5">
                  <c:v>0.20121624999999999</c:v>
                </c:pt>
                <c:pt idx="6">
                  <c:v>0.27319824999999998</c:v>
                </c:pt>
                <c:pt idx="7">
                  <c:v>0.39779274999999997</c:v>
                </c:pt>
                <c:pt idx="8">
                  <c:v>0.63632725000000001</c:v>
                </c:pt>
                <c:pt idx="9">
                  <c:v>1.0069600000000003</c:v>
                </c:pt>
                <c:pt idx="10">
                  <c:v>1.5468525</c:v>
                </c:pt>
                <c:pt idx="11">
                  <c:v>2.5256249999999998</c:v>
                </c:pt>
                <c:pt idx="12">
                  <c:v>3.9969624999999995</c:v>
                </c:pt>
                <c:pt idx="13">
                  <c:v>6.3574150000000005</c:v>
                </c:pt>
                <c:pt idx="14">
                  <c:v>9.9203550000000007</c:v>
                </c:pt>
                <c:pt idx="15">
                  <c:v>15.892975</c:v>
                </c:pt>
                <c:pt idx="16">
                  <c:v>25.454650000000001</c:v>
                </c:pt>
                <c:pt idx="17">
                  <c:v>42.0886</c:v>
                </c:pt>
                <c:pt idx="18">
                  <c:v>64.033000000000001</c:v>
                </c:pt>
                <c:pt idx="19">
                  <c:v>99.867399999999989</c:v>
                </c:pt>
                <c:pt idx="20">
                  <c:v>157.32900000000001</c:v>
                </c:pt>
                <c:pt idx="21">
                  <c:v>250.31099999999998</c:v>
                </c:pt>
                <c:pt idx="22">
                  <c:v>397.09125</c:v>
                </c:pt>
                <c:pt idx="23">
                  <c:v>629.09875</c:v>
                </c:pt>
                <c:pt idx="24">
                  <c:v>998.74975000000006</c:v>
                </c:pt>
              </c:numCache>
            </c:numRef>
          </c:xVal>
          <c:yVal>
            <c:numRef>
              <c:f>a_avgSD!$B$10:$B$34</c:f>
              <c:numCache>
                <c:formatCode>General</c:formatCode>
                <c:ptCount val="25"/>
                <c:pt idx="0">
                  <c:v>1.236165425E-5</c:v>
                </c:pt>
                <c:pt idx="1">
                  <c:v>1.16400305E-5</c:v>
                </c:pt>
                <c:pt idx="2">
                  <c:v>1.181975875E-5</c:v>
                </c:pt>
                <c:pt idx="3">
                  <c:v>1.2291917250000001E-5</c:v>
                </c:pt>
                <c:pt idx="4">
                  <c:v>1.20030695E-5</c:v>
                </c:pt>
                <c:pt idx="5">
                  <c:v>1.1587974E-5</c:v>
                </c:pt>
                <c:pt idx="6">
                  <c:v>1.1544089E-5</c:v>
                </c:pt>
                <c:pt idx="7">
                  <c:v>1.140100125E-5</c:v>
                </c:pt>
                <c:pt idx="8">
                  <c:v>1.1174271E-5</c:v>
                </c:pt>
                <c:pt idx="9">
                  <c:v>1.0876417500000001E-5</c:v>
                </c:pt>
                <c:pt idx="10">
                  <c:v>1.0427547E-5</c:v>
                </c:pt>
                <c:pt idx="11">
                  <c:v>9.8414347500000004E-6</c:v>
                </c:pt>
                <c:pt idx="12">
                  <c:v>9.0364785000000002E-6</c:v>
                </c:pt>
                <c:pt idx="13">
                  <c:v>8.1103927499999996E-6</c:v>
                </c:pt>
                <c:pt idx="14">
                  <c:v>7.1480912499999996E-6</c:v>
                </c:pt>
                <c:pt idx="15">
                  <c:v>6.1552090000000004E-6</c:v>
                </c:pt>
                <c:pt idx="16">
                  <c:v>5.4244670000000001E-6</c:v>
                </c:pt>
                <c:pt idx="17">
                  <c:v>4.8354332500000004E-6</c:v>
                </c:pt>
                <c:pt idx="18">
                  <c:v>3.9045522500000001E-6</c:v>
                </c:pt>
                <c:pt idx="19">
                  <c:v>2.8294067500000001E-6</c:v>
                </c:pt>
                <c:pt idx="20">
                  <c:v>1.9017065000000002E-6</c:v>
                </c:pt>
                <c:pt idx="21">
                  <c:v>1.2226871499999999E-6</c:v>
                </c:pt>
                <c:pt idx="22">
                  <c:v>7.6008724999999995E-7</c:v>
                </c:pt>
                <c:pt idx="23">
                  <c:v>4.05273625E-7</c:v>
                </c:pt>
                <c:pt idx="24">
                  <c:v>2.3064709999999998E-7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FD-42C0-A97D-9A5786F9BC7C}"/>
            </c:ext>
          </c:extLst>
        </c:ser>
        <c:ser>
          <c:idx val="2"/>
          <c:order val="2"/>
          <c:tx>
            <c:v>o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1.6666666666666767E-2"/>
                  <c:y val="-0.110599078341013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FD-42C0-A97D-9A5786F9BC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a_avgSD!$K$45:$K$69</c:f>
                <c:numCache>
                  <c:formatCode>General</c:formatCode>
                  <c:ptCount val="25"/>
                  <c:pt idx="0">
                    <c:v>3.438904153487706E-9</c:v>
                  </c:pt>
                  <c:pt idx="1">
                    <c:v>6.5408593330693163E-9</c:v>
                  </c:pt>
                  <c:pt idx="2">
                    <c:v>1.3102264257443255E-8</c:v>
                  </c:pt>
                  <c:pt idx="3">
                    <c:v>2.3679166533408116E-8</c:v>
                  </c:pt>
                  <c:pt idx="4">
                    <c:v>3.9780746841303453E-8</c:v>
                  </c:pt>
                  <c:pt idx="5">
                    <c:v>6.5372592154835811E-8</c:v>
                  </c:pt>
                  <c:pt idx="6">
                    <c:v>1.043218789914267E-7</c:v>
                  </c:pt>
                  <c:pt idx="7">
                    <c:v>1.6026172926576038E-7</c:v>
                  </c:pt>
                  <c:pt idx="8">
                    <c:v>2.3938396223007505E-7</c:v>
                  </c:pt>
                  <c:pt idx="9">
                    <c:v>3.5238025674346725E-7</c:v>
                  </c:pt>
                  <c:pt idx="10">
                    <c:v>5.0053311150369148E-7</c:v>
                  </c:pt>
                  <c:pt idx="11">
                    <c:v>7.0863052888380548E-7</c:v>
                  </c:pt>
                  <c:pt idx="12">
                    <c:v>9.3938244049571618E-7</c:v>
                  </c:pt>
                  <c:pt idx="13">
                    <c:v>1.2320054128374396E-6</c:v>
                  </c:pt>
                  <c:pt idx="14">
                    <c:v>1.5287016976024744E-6</c:v>
                  </c:pt>
                  <c:pt idx="15">
                    <c:v>1.8898424807154396E-6</c:v>
                  </c:pt>
                  <c:pt idx="16">
                    <c:v>2.1396716384461313E-6</c:v>
                  </c:pt>
                  <c:pt idx="17">
                    <c:v>2.5636502557526737E-6</c:v>
                  </c:pt>
                  <c:pt idx="18">
                    <c:v>2.7905662626065698E-6</c:v>
                  </c:pt>
                  <c:pt idx="19">
                    <c:v>2.8212517862053274E-6</c:v>
                  </c:pt>
                  <c:pt idx="20">
                    <c:v>2.9656087001504426E-6</c:v>
                  </c:pt>
                  <c:pt idx="21">
                    <c:v>3.1627333747237828E-6</c:v>
                  </c:pt>
                  <c:pt idx="22">
                    <c:v>3.2705633958108807E-6</c:v>
                  </c:pt>
                  <c:pt idx="23">
                    <c:v>2.4100714346584728E-6</c:v>
                  </c:pt>
                  <c:pt idx="24">
                    <c:v>1.9600794301571045E-6</c:v>
                  </c:pt>
                </c:numCache>
              </c:numRef>
            </c:plus>
            <c:minus>
              <c:numRef>
                <c:f>a_avgSD!$K$45:$K$69</c:f>
                <c:numCache>
                  <c:formatCode>General</c:formatCode>
                  <c:ptCount val="25"/>
                  <c:pt idx="0">
                    <c:v>3.438904153487706E-9</c:v>
                  </c:pt>
                  <c:pt idx="1">
                    <c:v>6.5408593330693163E-9</c:v>
                  </c:pt>
                  <c:pt idx="2">
                    <c:v>1.3102264257443255E-8</c:v>
                  </c:pt>
                  <c:pt idx="3">
                    <c:v>2.3679166533408116E-8</c:v>
                  </c:pt>
                  <c:pt idx="4">
                    <c:v>3.9780746841303453E-8</c:v>
                  </c:pt>
                  <c:pt idx="5">
                    <c:v>6.5372592154835811E-8</c:v>
                  </c:pt>
                  <c:pt idx="6">
                    <c:v>1.043218789914267E-7</c:v>
                  </c:pt>
                  <c:pt idx="7">
                    <c:v>1.6026172926576038E-7</c:v>
                  </c:pt>
                  <c:pt idx="8">
                    <c:v>2.3938396223007505E-7</c:v>
                  </c:pt>
                  <c:pt idx="9">
                    <c:v>3.5238025674346725E-7</c:v>
                  </c:pt>
                  <c:pt idx="10">
                    <c:v>5.0053311150369148E-7</c:v>
                  </c:pt>
                  <c:pt idx="11">
                    <c:v>7.0863052888380548E-7</c:v>
                  </c:pt>
                  <c:pt idx="12">
                    <c:v>9.3938244049571618E-7</c:v>
                  </c:pt>
                  <c:pt idx="13">
                    <c:v>1.2320054128374396E-6</c:v>
                  </c:pt>
                  <c:pt idx="14">
                    <c:v>1.5287016976024744E-6</c:v>
                  </c:pt>
                  <c:pt idx="15">
                    <c:v>1.8898424807154396E-6</c:v>
                  </c:pt>
                  <c:pt idx="16">
                    <c:v>2.1396716384461313E-6</c:v>
                  </c:pt>
                  <c:pt idx="17">
                    <c:v>2.5636502557526737E-6</c:v>
                  </c:pt>
                  <c:pt idx="18">
                    <c:v>2.7905662626065698E-6</c:v>
                  </c:pt>
                  <c:pt idx="19">
                    <c:v>2.8212517862053274E-6</c:v>
                  </c:pt>
                  <c:pt idx="20">
                    <c:v>2.9656087001504426E-6</c:v>
                  </c:pt>
                  <c:pt idx="21">
                    <c:v>3.1627333747237828E-6</c:v>
                  </c:pt>
                  <c:pt idx="22">
                    <c:v>3.2705633958108807E-6</c:v>
                  </c:pt>
                  <c:pt idx="23">
                    <c:v>2.4100714346584728E-6</c:v>
                  </c:pt>
                  <c:pt idx="24">
                    <c:v>1.9600794301571045E-6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9.5425250000000003E-2</c:v>
                </c:pt>
                <c:pt idx="1">
                  <c:v>0.10502265</c:v>
                </c:pt>
                <c:pt idx="2">
                  <c:v>0.11710082500000001</c:v>
                </c:pt>
                <c:pt idx="3">
                  <c:v>0.132968225</c:v>
                </c:pt>
                <c:pt idx="4">
                  <c:v>0.16210175000000002</c:v>
                </c:pt>
                <c:pt idx="5">
                  <c:v>0.20121624999999999</c:v>
                </c:pt>
                <c:pt idx="6">
                  <c:v>0.27319824999999998</c:v>
                </c:pt>
                <c:pt idx="7">
                  <c:v>0.39779274999999997</c:v>
                </c:pt>
                <c:pt idx="8">
                  <c:v>0.63632725000000001</c:v>
                </c:pt>
                <c:pt idx="9">
                  <c:v>1.0069600000000003</c:v>
                </c:pt>
                <c:pt idx="10">
                  <c:v>1.5468525</c:v>
                </c:pt>
                <c:pt idx="11">
                  <c:v>2.5256249999999998</c:v>
                </c:pt>
                <c:pt idx="12">
                  <c:v>3.9969624999999995</c:v>
                </c:pt>
                <c:pt idx="13">
                  <c:v>6.3574150000000005</c:v>
                </c:pt>
                <c:pt idx="14">
                  <c:v>9.9203550000000007</c:v>
                </c:pt>
                <c:pt idx="15">
                  <c:v>15.892975</c:v>
                </c:pt>
                <c:pt idx="16">
                  <c:v>25.454650000000001</c:v>
                </c:pt>
                <c:pt idx="17">
                  <c:v>42.0886</c:v>
                </c:pt>
                <c:pt idx="18">
                  <c:v>64.033000000000001</c:v>
                </c:pt>
                <c:pt idx="19">
                  <c:v>99.867399999999989</c:v>
                </c:pt>
                <c:pt idx="20">
                  <c:v>157.32900000000001</c:v>
                </c:pt>
                <c:pt idx="21">
                  <c:v>250.31099999999998</c:v>
                </c:pt>
                <c:pt idx="22">
                  <c:v>397.09125</c:v>
                </c:pt>
                <c:pt idx="23">
                  <c:v>629.09875</c:v>
                </c:pt>
                <c:pt idx="24">
                  <c:v>998.74975000000006</c:v>
                </c:pt>
              </c:numCache>
            </c:numRef>
          </c:xVal>
          <c:yVal>
            <c:numRef>
              <c:f>a_avgSD!$K$10:$K$34</c:f>
              <c:numCache>
                <c:formatCode>General</c:formatCode>
                <c:ptCount val="25"/>
                <c:pt idx="0">
                  <c:v>1.5469074999999999E-8</c:v>
                </c:pt>
                <c:pt idx="1">
                  <c:v>2.21907E-8</c:v>
                </c:pt>
                <c:pt idx="2">
                  <c:v>3.3011775000000002E-8</c:v>
                </c:pt>
                <c:pt idx="3">
                  <c:v>4.9249975000000003E-8</c:v>
                </c:pt>
                <c:pt idx="4">
                  <c:v>7.4329624999999994E-8</c:v>
                </c:pt>
                <c:pt idx="5">
                  <c:v>1.1272915E-7</c:v>
                </c:pt>
                <c:pt idx="6">
                  <c:v>1.71262975E-7</c:v>
                </c:pt>
                <c:pt idx="7">
                  <c:v>2.5728422500000001E-7</c:v>
                </c:pt>
                <c:pt idx="8">
                  <c:v>3.8409930000000001E-7</c:v>
                </c:pt>
                <c:pt idx="9">
                  <c:v>5.5846257500000001E-7</c:v>
                </c:pt>
                <c:pt idx="10">
                  <c:v>7.8810867499999994E-7</c:v>
                </c:pt>
                <c:pt idx="11">
                  <c:v>1.0965175749999999E-6</c:v>
                </c:pt>
                <c:pt idx="12">
                  <c:v>1.44434925E-6</c:v>
                </c:pt>
                <c:pt idx="13">
                  <c:v>1.8520905000000001E-6</c:v>
                </c:pt>
                <c:pt idx="14">
                  <c:v>2.2832152500000001E-6</c:v>
                </c:pt>
                <c:pt idx="15">
                  <c:v>2.7426792499999999E-6</c:v>
                </c:pt>
                <c:pt idx="16">
                  <c:v>3.0611745000000003E-6</c:v>
                </c:pt>
                <c:pt idx="17">
                  <c:v>3.4858554999999999E-6</c:v>
                </c:pt>
                <c:pt idx="18">
                  <c:v>3.5659360000000002E-6</c:v>
                </c:pt>
                <c:pt idx="19">
                  <c:v>3.5002235000000001E-6</c:v>
                </c:pt>
                <c:pt idx="20">
                  <c:v>3.4042439999999999E-6</c:v>
                </c:pt>
                <c:pt idx="21">
                  <c:v>3.3252992499999998E-6</c:v>
                </c:pt>
                <c:pt idx="22">
                  <c:v>3.2229659999999998E-6</c:v>
                </c:pt>
                <c:pt idx="23">
                  <c:v>2.6972274999999996E-6</c:v>
                </c:pt>
                <c:pt idx="24">
                  <c:v>2.5142349999999999E-6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FD-42C0-A97D-9A5786F9B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704799"/>
        <c:axId val="535710623"/>
      </c:scatterChart>
      <c:valAx>
        <c:axId val="5357047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710623"/>
        <c:crossesAt val="1.0000000000000005E-8"/>
        <c:crossBetween val="midCat"/>
      </c:valAx>
      <c:valAx>
        <c:axId val="535710623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704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(9biii, rpt)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'[2]Amplitude sweep - 2'!$J$4:$J$34</c:f>
              <c:numCache>
                <c:formatCode>General</c:formatCode>
                <c:ptCount val="31"/>
                <c:pt idx="0">
                  <c:v>2.9124200000000002E-3</c:v>
                </c:pt>
                <c:pt idx="1">
                  <c:v>3.0762599999999999E-3</c:v>
                </c:pt>
                <c:pt idx="2">
                  <c:v>3.3036300000000001E-3</c:v>
                </c:pt>
                <c:pt idx="3">
                  <c:v>3.9133600000000003E-3</c:v>
                </c:pt>
                <c:pt idx="4">
                  <c:v>6.3562000000000002E-3</c:v>
                </c:pt>
                <c:pt idx="5">
                  <c:v>9.8976399999999992E-3</c:v>
                </c:pt>
                <c:pt idx="6">
                  <c:v>1.5870200000000001E-2</c:v>
                </c:pt>
                <c:pt idx="7">
                  <c:v>2.51673E-2</c:v>
                </c:pt>
                <c:pt idx="8">
                  <c:v>3.9754999999999999E-2</c:v>
                </c:pt>
                <c:pt idx="9">
                  <c:v>6.3293000000000002E-2</c:v>
                </c:pt>
                <c:pt idx="10">
                  <c:v>0.10072200000000001</c:v>
                </c:pt>
                <c:pt idx="11">
                  <c:v>0.15912200000000001</c:v>
                </c:pt>
                <c:pt idx="12">
                  <c:v>0.25213999999999998</c:v>
                </c:pt>
                <c:pt idx="13">
                  <c:v>0.39935900000000002</c:v>
                </c:pt>
                <c:pt idx="14">
                  <c:v>0.63076299999999996</c:v>
                </c:pt>
                <c:pt idx="15">
                  <c:v>0.998865</c:v>
                </c:pt>
                <c:pt idx="16">
                  <c:v>1.5805899999999999</c:v>
                </c:pt>
                <c:pt idx="17">
                  <c:v>2.5372300000000001</c:v>
                </c:pt>
                <c:pt idx="18">
                  <c:v>3.9692699999999999</c:v>
                </c:pt>
                <c:pt idx="19">
                  <c:v>6.2216699999999996</c:v>
                </c:pt>
                <c:pt idx="20">
                  <c:v>10.105499999999999</c:v>
                </c:pt>
                <c:pt idx="21">
                  <c:v>15.9384</c:v>
                </c:pt>
                <c:pt idx="22">
                  <c:v>25.6769</c:v>
                </c:pt>
                <c:pt idx="23">
                  <c:v>40.9236</c:v>
                </c:pt>
                <c:pt idx="24">
                  <c:v>66.099999999999994</c:v>
                </c:pt>
                <c:pt idx="25">
                  <c:v>128.441</c:v>
                </c:pt>
                <c:pt idx="26">
                  <c:v>165.60300000000001</c:v>
                </c:pt>
                <c:pt idx="27">
                  <c:v>256.11200000000002</c:v>
                </c:pt>
                <c:pt idx="28">
                  <c:v>397.49099999999999</c:v>
                </c:pt>
                <c:pt idx="29">
                  <c:v>629.53599999999994</c:v>
                </c:pt>
                <c:pt idx="30">
                  <c:v>996.25400000000002</c:v>
                </c:pt>
              </c:numCache>
            </c:numRef>
          </c:xVal>
          <c:yVal>
            <c:numRef>
              <c:f>'[2]Amplitude sweep - 2'!$A$4:$A$34</c:f>
              <c:numCache>
                <c:formatCode>General</c:formatCode>
                <c:ptCount val="31"/>
                <c:pt idx="0">
                  <c:v>2.7384300000000001E-4</c:v>
                </c:pt>
                <c:pt idx="1">
                  <c:v>2.6017899999999998E-4</c:v>
                </c:pt>
                <c:pt idx="2">
                  <c:v>2.15763E-4</c:v>
                </c:pt>
                <c:pt idx="3">
                  <c:v>2.7391699999999999E-4</c:v>
                </c:pt>
                <c:pt idx="4">
                  <c:v>2.71067E-4</c:v>
                </c:pt>
                <c:pt idx="5">
                  <c:v>2.7539399999999999E-4</c:v>
                </c:pt>
                <c:pt idx="6">
                  <c:v>2.59048E-4</c:v>
                </c:pt>
                <c:pt idx="7">
                  <c:v>2.6165200000000002E-4</c:v>
                </c:pt>
                <c:pt idx="8">
                  <c:v>2.61055E-4</c:v>
                </c:pt>
                <c:pt idx="9">
                  <c:v>2.5403200000000001E-4</c:v>
                </c:pt>
                <c:pt idx="10">
                  <c:v>2.4350500000000001E-4</c:v>
                </c:pt>
                <c:pt idx="11">
                  <c:v>2.3674500000000001E-4</c:v>
                </c:pt>
                <c:pt idx="12">
                  <c:v>2.2687299999999999E-4</c:v>
                </c:pt>
                <c:pt idx="13">
                  <c:v>2.13124E-4</c:v>
                </c:pt>
                <c:pt idx="14">
                  <c:v>1.97942E-4</c:v>
                </c:pt>
                <c:pt idx="15">
                  <c:v>1.7918799999999999E-4</c:v>
                </c:pt>
                <c:pt idx="16">
                  <c:v>1.57849E-4</c:v>
                </c:pt>
                <c:pt idx="17">
                  <c:v>1.3460800000000001E-4</c:v>
                </c:pt>
                <c:pt idx="18">
                  <c:v>1.1323E-4</c:v>
                </c:pt>
                <c:pt idx="19">
                  <c:v>8.9933300000000002E-5</c:v>
                </c:pt>
                <c:pt idx="20">
                  <c:v>7.07907E-5</c:v>
                </c:pt>
                <c:pt idx="21">
                  <c:v>5.0676700000000002E-5</c:v>
                </c:pt>
                <c:pt idx="22">
                  <c:v>3.3974299999999998E-5</c:v>
                </c:pt>
                <c:pt idx="23">
                  <c:v>2.02309E-5</c:v>
                </c:pt>
                <c:pt idx="24">
                  <c:v>1.21027E-5</c:v>
                </c:pt>
                <c:pt idx="25">
                  <c:v>5.8368700000000004E-6</c:v>
                </c:pt>
                <c:pt idx="26">
                  <c:v>3.61277E-6</c:v>
                </c:pt>
                <c:pt idx="27">
                  <c:v>1.6733600000000001E-6</c:v>
                </c:pt>
                <c:pt idx="28">
                  <c:v>9.8858700000000001E-7</c:v>
                </c:pt>
                <c:pt idx="29">
                  <c:v>3.1524000000000001E-7</c:v>
                </c:pt>
                <c:pt idx="30">
                  <c:v>1.61069E-7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88-459E-B358-9FEBB2F3A1C2}"/>
            </c:ext>
          </c:extLst>
        </c:ser>
        <c:ser>
          <c:idx val="1"/>
          <c:order val="1"/>
          <c:tx>
            <c:v>G'' (9biii, rpt)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'[2]Amplitude sweep - 2'!$J$4:$J$34</c:f>
              <c:numCache>
                <c:formatCode>General</c:formatCode>
                <c:ptCount val="31"/>
                <c:pt idx="0">
                  <c:v>2.9124200000000002E-3</c:v>
                </c:pt>
                <c:pt idx="1">
                  <c:v>3.0762599999999999E-3</c:v>
                </c:pt>
                <c:pt idx="2">
                  <c:v>3.3036300000000001E-3</c:v>
                </c:pt>
                <c:pt idx="3">
                  <c:v>3.9133600000000003E-3</c:v>
                </c:pt>
                <c:pt idx="4">
                  <c:v>6.3562000000000002E-3</c:v>
                </c:pt>
                <c:pt idx="5">
                  <c:v>9.8976399999999992E-3</c:v>
                </c:pt>
                <c:pt idx="6">
                  <c:v>1.5870200000000001E-2</c:v>
                </c:pt>
                <c:pt idx="7">
                  <c:v>2.51673E-2</c:v>
                </c:pt>
                <c:pt idx="8">
                  <c:v>3.9754999999999999E-2</c:v>
                </c:pt>
                <c:pt idx="9">
                  <c:v>6.3293000000000002E-2</c:v>
                </c:pt>
                <c:pt idx="10">
                  <c:v>0.10072200000000001</c:v>
                </c:pt>
                <c:pt idx="11">
                  <c:v>0.15912200000000001</c:v>
                </c:pt>
                <c:pt idx="12">
                  <c:v>0.25213999999999998</c:v>
                </c:pt>
                <c:pt idx="13">
                  <c:v>0.39935900000000002</c:v>
                </c:pt>
                <c:pt idx="14">
                  <c:v>0.63076299999999996</c:v>
                </c:pt>
                <c:pt idx="15">
                  <c:v>0.998865</c:v>
                </c:pt>
                <c:pt idx="16">
                  <c:v>1.5805899999999999</c:v>
                </c:pt>
                <c:pt idx="17">
                  <c:v>2.5372300000000001</c:v>
                </c:pt>
                <c:pt idx="18">
                  <c:v>3.9692699999999999</c:v>
                </c:pt>
                <c:pt idx="19">
                  <c:v>6.2216699999999996</c:v>
                </c:pt>
                <c:pt idx="20">
                  <c:v>10.105499999999999</c:v>
                </c:pt>
                <c:pt idx="21">
                  <c:v>15.9384</c:v>
                </c:pt>
                <c:pt idx="22">
                  <c:v>25.6769</c:v>
                </c:pt>
                <c:pt idx="23">
                  <c:v>40.9236</c:v>
                </c:pt>
                <c:pt idx="24">
                  <c:v>66.099999999999994</c:v>
                </c:pt>
                <c:pt idx="25">
                  <c:v>128.441</c:v>
                </c:pt>
                <c:pt idx="26">
                  <c:v>165.60300000000001</c:v>
                </c:pt>
                <c:pt idx="27">
                  <c:v>256.11200000000002</c:v>
                </c:pt>
                <c:pt idx="28">
                  <c:v>397.49099999999999</c:v>
                </c:pt>
                <c:pt idx="29">
                  <c:v>629.53599999999994</c:v>
                </c:pt>
                <c:pt idx="30">
                  <c:v>996.25400000000002</c:v>
                </c:pt>
              </c:numCache>
            </c:numRef>
          </c:xVal>
          <c:yVal>
            <c:numRef>
              <c:f>'[2]Amplitude sweep - 2'!$B$4:$B$34</c:f>
              <c:numCache>
                <c:formatCode>General</c:formatCode>
                <c:ptCount val="31"/>
                <c:pt idx="0">
                  <c:v>-4.8996199999999997E-5</c:v>
                </c:pt>
                <c:pt idx="1">
                  <c:v>4.2579800000000002E-5</c:v>
                </c:pt>
                <c:pt idx="2">
                  <c:v>1.16679E-4</c:v>
                </c:pt>
                <c:pt idx="3">
                  <c:v>3.67198E-5</c:v>
                </c:pt>
                <c:pt idx="4">
                  <c:v>3.3225700000000003E-5</c:v>
                </c:pt>
                <c:pt idx="5">
                  <c:v>3.4488800000000001E-5</c:v>
                </c:pt>
                <c:pt idx="6">
                  <c:v>5.6712000000000002E-5</c:v>
                </c:pt>
                <c:pt idx="7">
                  <c:v>4.7621599999999998E-5</c:v>
                </c:pt>
                <c:pt idx="8">
                  <c:v>4.2184200000000002E-5</c:v>
                </c:pt>
                <c:pt idx="9">
                  <c:v>4.8804999999999998E-5</c:v>
                </c:pt>
                <c:pt idx="10">
                  <c:v>4.7506500000000003E-5</c:v>
                </c:pt>
                <c:pt idx="11">
                  <c:v>4.3770499999999997E-5</c:v>
                </c:pt>
                <c:pt idx="12">
                  <c:v>4.0308500000000002E-5</c:v>
                </c:pt>
                <c:pt idx="13">
                  <c:v>4.1059300000000002E-5</c:v>
                </c:pt>
                <c:pt idx="14">
                  <c:v>3.9567300000000003E-5</c:v>
                </c:pt>
                <c:pt idx="15">
                  <c:v>3.8158599999999997E-5</c:v>
                </c:pt>
                <c:pt idx="16">
                  <c:v>3.6182E-5</c:v>
                </c:pt>
                <c:pt idx="17">
                  <c:v>3.2497799999999999E-5</c:v>
                </c:pt>
                <c:pt idx="18">
                  <c:v>2.94665E-5</c:v>
                </c:pt>
                <c:pt idx="19">
                  <c:v>2.52991E-5</c:v>
                </c:pt>
                <c:pt idx="20">
                  <c:v>2.07565E-5</c:v>
                </c:pt>
                <c:pt idx="21">
                  <c:v>1.6870600000000001E-5</c:v>
                </c:pt>
                <c:pt idx="22">
                  <c:v>1.41971E-5</c:v>
                </c:pt>
                <c:pt idx="23">
                  <c:v>1.32622E-5</c:v>
                </c:pt>
                <c:pt idx="24">
                  <c:v>1.07012E-5</c:v>
                </c:pt>
                <c:pt idx="25">
                  <c:v>7.5399499999999997E-6</c:v>
                </c:pt>
                <c:pt idx="26">
                  <c:v>5.5190099999999999E-6</c:v>
                </c:pt>
                <c:pt idx="27">
                  <c:v>3.30254E-6</c:v>
                </c:pt>
                <c:pt idx="28">
                  <c:v>2.3519400000000001E-6</c:v>
                </c:pt>
                <c:pt idx="29">
                  <c:v>9.68265E-7</c:v>
                </c:pt>
                <c:pt idx="30">
                  <c:v>5.4550000000000001E-7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88-459E-B358-9FEBB2F3A1C2}"/>
            </c:ext>
          </c:extLst>
        </c:ser>
        <c:ser>
          <c:idx val="2"/>
          <c:order val="2"/>
          <c:tx>
            <c:v>o (9biii, rpt)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0.14444444444444443"/>
                  <c:y val="9.69976905311778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88-459E-B358-9FEBB2F3A1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'[2]Amplitude sweep - 2'!$J$4:$J$34</c:f>
              <c:numCache>
                <c:formatCode>General</c:formatCode>
                <c:ptCount val="31"/>
                <c:pt idx="0">
                  <c:v>2.9124200000000002E-3</c:v>
                </c:pt>
                <c:pt idx="1">
                  <c:v>3.0762599999999999E-3</c:v>
                </c:pt>
                <c:pt idx="2">
                  <c:v>3.3036300000000001E-3</c:v>
                </c:pt>
                <c:pt idx="3">
                  <c:v>3.9133600000000003E-3</c:v>
                </c:pt>
                <c:pt idx="4">
                  <c:v>6.3562000000000002E-3</c:v>
                </c:pt>
                <c:pt idx="5">
                  <c:v>9.8976399999999992E-3</c:v>
                </c:pt>
                <c:pt idx="6">
                  <c:v>1.5870200000000001E-2</c:v>
                </c:pt>
                <c:pt idx="7">
                  <c:v>2.51673E-2</c:v>
                </c:pt>
                <c:pt idx="8">
                  <c:v>3.9754999999999999E-2</c:v>
                </c:pt>
                <c:pt idx="9">
                  <c:v>6.3293000000000002E-2</c:v>
                </c:pt>
                <c:pt idx="10">
                  <c:v>0.10072200000000001</c:v>
                </c:pt>
                <c:pt idx="11">
                  <c:v>0.15912200000000001</c:v>
                </c:pt>
                <c:pt idx="12">
                  <c:v>0.25213999999999998</c:v>
                </c:pt>
                <c:pt idx="13">
                  <c:v>0.39935900000000002</c:v>
                </c:pt>
                <c:pt idx="14">
                  <c:v>0.63076299999999996</c:v>
                </c:pt>
                <c:pt idx="15">
                  <c:v>0.998865</c:v>
                </c:pt>
                <c:pt idx="16">
                  <c:v>1.5805899999999999</c:v>
                </c:pt>
                <c:pt idx="17">
                  <c:v>2.5372300000000001</c:v>
                </c:pt>
                <c:pt idx="18">
                  <c:v>3.9692699999999999</c:v>
                </c:pt>
                <c:pt idx="19">
                  <c:v>6.2216699999999996</c:v>
                </c:pt>
                <c:pt idx="20">
                  <c:v>10.105499999999999</c:v>
                </c:pt>
                <c:pt idx="21">
                  <c:v>15.9384</c:v>
                </c:pt>
                <c:pt idx="22">
                  <c:v>25.6769</c:v>
                </c:pt>
                <c:pt idx="23">
                  <c:v>40.9236</c:v>
                </c:pt>
                <c:pt idx="24">
                  <c:v>66.099999999999994</c:v>
                </c:pt>
                <c:pt idx="25">
                  <c:v>128.441</c:v>
                </c:pt>
                <c:pt idx="26">
                  <c:v>165.60300000000001</c:v>
                </c:pt>
                <c:pt idx="27">
                  <c:v>256.11200000000002</c:v>
                </c:pt>
                <c:pt idx="28">
                  <c:v>397.49099999999999</c:v>
                </c:pt>
                <c:pt idx="29">
                  <c:v>629.53599999999994</c:v>
                </c:pt>
                <c:pt idx="30">
                  <c:v>996.25400000000002</c:v>
                </c:pt>
              </c:numCache>
            </c:numRef>
          </c:xVal>
          <c:yVal>
            <c:numRef>
              <c:f>'[2]Amplitude sweep - 2'!$K$4:$K$34</c:f>
              <c:numCache>
                <c:formatCode>General</c:formatCode>
                <c:ptCount val="31"/>
                <c:pt idx="0">
                  <c:v>8.1021100000000007E-9</c:v>
                </c:pt>
                <c:pt idx="1">
                  <c:v>8.1102699999999995E-9</c:v>
                </c:pt>
                <c:pt idx="2">
                  <c:v>8.10353E-9</c:v>
                </c:pt>
                <c:pt idx="3">
                  <c:v>1.0815299999999999E-8</c:v>
                </c:pt>
                <c:pt idx="4">
                  <c:v>1.73585E-8</c:v>
                </c:pt>
                <c:pt idx="5">
                  <c:v>2.7470399999999999E-8</c:v>
                </c:pt>
                <c:pt idx="6">
                  <c:v>4.2085100000000001E-8</c:v>
                </c:pt>
                <c:pt idx="7">
                  <c:v>6.6932599999999999E-8</c:v>
                </c:pt>
                <c:pt idx="8">
                  <c:v>1.05129E-7</c:v>
                </c:pt>
                <c:pt idx="9">
                  <c:v>1.6372499999999999E-7</c:v>
                </c:pt>
                <c:pt idx="10">
                  <c:v>2.4988600000000002E-7</c:v>
                </c:pt>
                <c:pt idx="11">
                  <c:v>3.8309700000000001E-7</c:v>
                </c:pt>
                <c:pt idx="12">
                  <c:v>5.8099600000000002E-7</c:v>
                </c:pt>
                <c:pt idx="13">
                  <c:v>8.6678200000000004E-7</c:v>
                </c:pt>
                <c:pt idx="14">
                  <c:v>1.27325E-6</c:v>
                </c:pt>
                <c:pt idx="15">
                  <c:v>1.8299799999999999E-6</c:v>
                </c:pt>
                <c:pt idx="16">
                  <c:v>2.5596500000000001E-6</c:v>
                </c:pt>
                <c:pt idx="17">
                  <c:v>3.5134300000000001E-6</c:v>
                </c:pt>
                <c:pt idx="18">
                  <c:v>4.6440799999999996E-6</c:v>
                </c:pt>
                <c:pt idx="19">
                  <c:v>5.8125300000000002E-6</c:v>
                </c:pt>
                <c:pt idx="20">
                  <c:v>7.4549499999999997E-6</c:v>
                </c:pt>
                <c:pt idx="21">
                  <c:v>8.5128799999999997E-6</c:v>
                </c:pt>
                <c:pt idx="22">
                  <c:v>9.4545900000000002E-6</c:v>
                </c:pt>
                <c:pt idx="23">
                  <c:v>9.8996099999999999E-6</c:v>
                </c:pt>
                <c:pt idx="24">
                  <c:v>1.06786E-5</c:v>
                </c:pt>
                <c:pt idx="25">
                  <c:v>1.22471E-5</c:v>
                </c:pt>
                <c:pt idx="26">
                  <c:v>1.09237E-5</c:v>
                </c:pt>
                <c:pt idx="27">
                  <c:v>9.482E-6</c:v>
                </c:pt>
                <c:pt idx="28">
                  <c:v>1.0141E-5</c:v>
                </c:pt>
                <c:pt idx="29">
                  <c:v>6.4104999999999999E-6</c:v>
                </c:pt>
                <c:pt idx="30">
                  <c:v>5.6665200000000004E-6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88-459E-B358-9FEBB2F3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699263"/>
        <c:axId val="1"/>
      </c:scatterChart>
      <c:valAx>
        <c:axId val="37869926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869926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73406517935258098"/>
                  <c:y val="-0.643870967741935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'[2]Amplitude sweep - 2'!$J$10:$J$18</c:f>
              <c:numCache>
                <c:formatCode>General</c:formatCode>
                <c:ptCount val="9"/>
                <c:pt idx="0">
                  <c:v>1.5870200000000001E-2</c:v>
                </c:pt>
                <c:pt idx="1">
                  <c:v>2.51673E-2</c:v>
                </c:pt>
                <c:pt idx="2">
                  <c:v>3.9754999999999999E-2</c:v>
                </c:pt>
                <c:pt idx="3">
                  <c:v>6.3293000000000002E-2</c:v>
                </c:pt>
                <c:pt idx="4">
                  <c:v>0.10072200000000001</c:v>
                </c:pt>
                <c:pt idx="5">
                  <c:v>0.15912200000000001</c:v>
                </c:pt>
                <c:pt idx="6">
                  <c:v>0.25213999999999998</c:v>
                </c:pt>
                <c:pt idx="7">
                  <c:v>0.39935900000000002</c:v>
                </c:pt>
                <c:pt idx="8">
                  <c:v>0.63076299999999996</c:v>
                </c:pt>
              </c:numCache>
            </c:numRef>
          </c:xVal>
          <c:yVal>
            <c:numRef>
              <c:f>'[2]Amplitude sweep - 2'!$A$10:$A$18</c:f>
              <c:numCache>
                <c:formatCode>General</c:formatCode>
                <c:ptCount val="9"/>
                <c:pt idx="0">
                  <c:v>2.59048E-4</c:v>
                </c:pt>
                <c:pt idx="1">
                  <c:v>2.6165200000000002E-4</c:v>
                </c:pt>
                <c:pt idx="2">
                  <c:v>2.61055E-4</c:v>
                </c:pt>
                <c:pt idx="3">
                  <c:v>2.5403200000000001E-4</c:v>
                </c:pt>
                <c:pt idx="4">
                  <c:v>2.4350500000000001E-4</c:v>
                </c:pt>
                <c:pt idx="5">
                  <c:v>2.3674500000000001E-4</c:v>
                </c:pt>
                <c:pt idx="6">
                  <c:v>2.2687299999999999E-4</c:v>
                </c:pt>
                <c:pt idx="7">
                  <c:v>2.13124E-4</c:v>
                </c:pt>
                <c:pt idx="8">
                  <c:v>1.97942E-4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4B-4C89-A66A-B3ED7CE42C7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76184295713035866"/>
                  <c:y val="-6.10678907072099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'[2]Amplitude sweep - 2'!$J$10:$J$18</c:f>
              <c:numCache>
                <c:formatCode>General</c:formatCode>
                <c:ptCount val="9"/>
                <c:pt idx="0">
                  <c:v>1.5870200000000001E-2</c:v>
                </c:pt>
                <c:pt idx="1">
                  <c:v>2.51673E-2</c:v>
                </c:pt>
                <c:pt idx="2">
                  <c:v>3.9754999999999999E-2</c:v>
                </c:pt>
                <c:pt idx="3">
                  <c:v>6.3293000000000002E-2</c:v>
                </c:pt>
                <c:pt idx="4">
                  <c:v>0.10072200000000001</c:v>
                </c:pt>
                <c:pt idx="5">
                  <c:v>0.15912200000000001</c:v>
                </c:pt>
                <c:pt idx="6">
                  <c:v>0.25213999999999998</c:v>
                </c:pt>
                <c:pt idx="7">
                  <c:v>0.39935900000000002</c:v>
                </c:pt>
                <c:pt idx="8">
                  <c:v>0.63076299999999996</c:v>
                </c:pt>
              </c:numCache>
            </c:numRef>
          </c:xVal>
          <c:yVal>
            <c:numRef>
              <c:f>'[2]Amplitude sweep - 2'!$B$10:$B$18</c:f>
              <c:numCache>
                <c:formatCode>General</c:formatCode>
                <c:ptCount val="9"/>
                <c:pt idx="0">
                  <c:v>5.6712000000000002E-5</c:v>
                </c:pt>
                <c:pt idx="1">
                  <c:v>4.7621599999999998E-5</c:v>
                </c:pt>
                <c:pt idx="2">
                  <c:v>4.2184200000000002E-5</c:v>
                </c:pt>
                <c:pt idx="3">
                  <c:v>4.8804999999999998E-5</c:v>
                </c:pt>
                <c:pt idx="4">
                  <c:v>4.7506500000000003E-5</c:v>
                </c:pt>
                <c:pt idx="5">
                  <c:v>4.3770499999999997E-5</c:v>
                </c:pt>
                <c:pt idx="6">
                  <c:v>4.0308500000000002E-5</c:v>
                </c:pt>
                <c:pt idx="7">
                  <c:v>4.1059300000000002E-5</c:v>
                </c:pt>
                <c:pt idx="8">
                  <c:v>3.9567300000000003E-5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4B-4C89-A66A-B3ED7CE42C7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71184295713035872"/>
                  <c:y val="0.150821873072317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'[2]Amplitude sweep - 2'!$J$10:$J$18</c:f>
              <c:numCache>
                <c:formatCode>General</c:formatCode>
                <c:ptCount val="9"/>
                <c:pt idx="0">
                  <c:v>1.5870200000000001E-2</c:v>
                </c:pt>
                <c:pt idx="1">
                  <c:v>2.51673E-2</c:v>
                </c:pt>
                <c:pt idx="2">
                  <c:v>3.9754999999999999E-2</c:v>
                </c:pt>
                <c:pt idx="3">
                  <c:v>6.3293000000000002E-2</c:v>
                </c:pt>
                <c:pt idx="4">
                  <c:v>0.10072200000000001</c:v>
                </c:pt>
                <c:pt idx="5">
                  <c:v>0.15912200000000001</c:v>
                </c:pt>
                <c:pt idx="6">
                  <c:v>0.25213999999999998</c:v>
                </c:pt>
                <c:pt idx="7">
                  <c:v>0.39935900000000002</c:v>
                </c:pt>
                <c:pt idx="8">
                  <c:v>0.63076299999999996</c:v>
                </c:pt>
              </c:numCache>
            </c:numRef>
          </c:xVal>
          <c:yVal>
            <c:numRef>
              <c:f>'[2]Amplitude sweep - 2'!$K$10:$K$18</c:f>
              <c:numCache>
                <c:formatCode>General</c:formatCode>
                <c:ptCount val="9"/>
                <c:pt idx="0">
                  <c:v>4.2085100000000001E-8</c:v>
                </c:pt>
                <c:pt idx="1">
                  <c:v>6.6932599999999999E-8</c:v>
                </c:pt>
                <c:pt idx="2">
                  <c:v>1.05129E-7</c:v>
                </c:pt>
                <c:pt idx="3">
                  <c:v>1.6372499999999999E-7</c:v>
                </c:pt>
                <c:pt idx="4">
                  <c:v>2.4988600000000002E-7</c:v>
                </c:pt>
                <c:pt idx="5">
                  <c:v>3.8309700000000001E-7</c:v>
                </c:pt>
                <c:pt idx="6">
                  <c:v>5.8099600000000002E-7</c:v>
                </c:pt>
                <c:pt idx="7">
                  <c:v>8.6678200000000004E-7</c:v>
                </c:pt>
                <c:pt idx="8">
                  <c:v>1.27325E-6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74B-4C89-A66A-B3ED7CE4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697599"/>
        <c:axId val="1"/>
      </c:scatterChart>
      <c:valAx>
        <c:axId val="3786975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869759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(17biii)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'[3]Amplitude sweep - 2'!$J$4:$J$34</c:f>
              <c:numCache>
                <c:formatCode>General</c:formatCode>
                <c:ptCount val="31"/>
                <c:pt idx="0">
                  <c:v>4.8479200000000004E-3</c:v>
                </c:pt>
                <c:pt idx="1">
                  <c:v>4.9941200000000003E-3</c:v>
                </c:pt>
                <c:pt idx="2">
                  <c:v>4.4945000000000002E-3</c:v>
                </c:pt>
                <c:pt idx="3">
                  <c:v>4.9654399999999998E-3</c:v>
                </c:pt>
                <c:pt idx="4">
                  <c:v>6.3124799999999997E-3</c:v>
                </c:pt>
                <c:pt idx="5">
                  <c:v>1.0075799999999999E-2</c:v>
                </c:pt>
                <c:pt idx="6">
                  <c:v>1.5991999999999999E-2</c:v>
                </c:pt>
                <c:pt idx="7">
                  <c:v>2.52696E-2</c:v>
                </c:pt>
                <c:pt idx="8">
                  <c:v>3.9346399999999997E-2</c:v>
                </c:pt>
                <c:pt idx="9">
                  <c:v>6.3641799999999998E-2</c:v>
                </c:pt>
                <c:pt idx="10">
                  <c:v>0.100132</c:v>
                </c:pt>
                <c:pt idx="11">
                  <c:v>0.158556</c:v>
                </c:pt>
                <c:pt idx="12">
                  <c:v>0.24968000000000001</c:v>
                </c:pt>
                <c:pt idx="13">
                  <c:v>0.39778599999999997</c:v>
                </c:pt>
                <c:pt idx="14">
                  <c:v>0.62777499999999997</c:v>
                </c:pt>
                <c:pt idx="15">
                  <c:v>0.99385500000000004</c:v>
                </c:pt>
                <c:pt idx="16">
                  <c:v>1.56568</c:v>
                </c:pt>
                <c:pt idx="17">
                  <c:v>2.53653</c:v>
                </c:pt>
                <c:pt idx="18">
                  <c:v>4.0084299999999997</c:v>
                </c:pt>
                <c:pt idx="19">
                  <c:v>6.3766800000000003</c:v>
                </c:pt>
                <c:pt idx="20">
                  <c:v>10.2217</c:v>
                </c:pt>
                <c:pt idx="21">
                  <c:v>16.235800000000001</c:v>
                </c:pt>
                <c:pt idx="22">
                  <c:v>25.651800000000001</c:v>
                </c:pt>
                <c:pt idx="23">
                  <c:v>41.185299999999998</c:v>
                </c:pt>
                <c:pt idx="24">
                  <c:v>68.215299999999999</c:v>
                </c:pt>
                <c:pt idx="25">
                  <c:v>105.334</c:v>
                </c:pt>
                <c:pt idx="26">
                  <c:v>160.70500000000001</c:v>
                </c:pt>
                <c:pt idx="27">
                  <c:v>253.00399999999999</c:v>
                </c:pt>
                <c:pt idx="28">
                  <c:v>394.18</c:v>
                </c:pt>
                <c:pt idx="29">
                  <c:v>633.29600000000005</c:v>
                </c:pt>
                <c:pt idx="30">
                  <c:v>995.72</c:v>
                </c:pt>
              </c:numCache>
            </c:numRef>
          </c:xVal>
          <c:yVal>
            <c:numRef>
              <c:f>'[3]Amplitude sweep - 2'!$A$4:$A$34</c:f>
              <c:numCache>
                <c:formatCode>General</c:formatCode>
                <c:ptCount val="31"/>
                <c:pt idx="0">
                  <c:v>1.6421799999999999E-4</c:v>
                </c:pt>
                <c:pt idx="1">
                  <c:v>1.6107599999999999E-4</c:v>
                </c:pt>
                <c:pt idx="2">
                  <c:v>1.7845200000000001E-4</c:v>
                </c:pt>
                <c:pt idx="3">
                  <c:v>1.5711800000000001E-4</c:v>
                </c:pt>
                <c:pt idx="4">
                  <c:v>1.64544E-4</c:v>
                </c:pt>
                <c:pt idx="5">
                  <c:v>1.6480100000000001E-4</c:v>
                </c:pt>
                <c:pt idx="6">
                  <c:v>1.6486800000000001E-4</c:v>
                </c:pt>
                <c:pt idx="7">
                  <c:v>1.6633300000000001E-4</c:v>
                </c:pt>
                <c:pt idx="8">
                  <c:v>1.65823E-4</c:v>
                </c:pt>
                <c:pt idx="9">
                  <c:v>1.6463400000000001E-4</c:v>
                </c:pt>
                <c:pt idx="10">
                  <c:v>1.5927399999999999E-4</c:v>
                </c:pt>
                <c:pt idx="11">
                  <c:v>1.55601E-4</c:v>
                </c:pt>
                <c:pt idx="12">
                  <c:v>1.5120800000000001E-4</c:v>
                </c:pt>
                <c:pt idx="13">
                  <c:v>1.4327900000000001E-4</c:v>
                </c:pt>
                <c:pt idx="14">
                  <c:v>1.34389E-4</c:v>
                </c:pt>
                <c:pt idx="15">
                  <c:v>1.21644E-4</c:v>
                </c:pt>
                <c:pt idx="16">
                  <c:v>1.06536E-4</c:v>
                </c:pt>
                <c:pt idx="17">
                  <c:v>9.1133999999999999E-5</c:v>
                </c:pt>
                <c:pt idx="18">
                  <c:v>7.5529800000000003E-5</c:v>
                </c:pt>
                <c:pt idx="19">
                  <c:v>6.1614799999999998E-5</c:v>
                </c:pt>
                <c:pt idx="20">
                  <c:v>4.6233799999999998E-5</c:v>
                </c:pt>
                <c:pt idx="21">
                  <c:v>3.2944100000000002E-5</c:v>
                </c:pt>
                <c:pt idx="22">
                  <c:v>2.0607100000000001E-5</c:v>
                </c:pt>
                <c:pt idx="23">
                  <c:v>1.2867000000000001E-5</c:v>
                </c:pt>
                <c:pt idx="24">
                  <c:v>7.0218799999999999E-6</c:v>
                </c:pt>
                <c:pt idx="25">
                  <c:v>3.5852699999999998E-6</c:v>
                </c:pt>
                <c:pt idx="26">
                  <c:v>1.9793599999999998E-6</c:v>
                </c:pt>
                <c:pt idx="27">
                  <c:v>9.8281200000000005E-7</c:v>
                </c:pt>
                <c:pt idx="28">
                  <c:v>5.4686300000000004E-7</c:v>
                </c:pt>
                <c:pt idx="29">
                  <c:v>1.4270500000000001E-7</c:v>
                </c:pt>
                <c:pt idx="30">
                  <c:v>1.02914E-7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4A-410E-86BF-66A8BE7DDA27}"/>
            </c:ext>
          </c:extLst>
        </c:ser>
        <c:ser>
          <c:idx val="1"/>
          <c:order val="1"/>
          <c:tx>
            <c:v>G'' (17biii)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'[3]Amplitude sweep - 2'!$J$4:$J$34</c:f>
              <c:numCache>
                <c:formatCode>General</c:formatCode>
                <c:ptCount val="31"/>
                <c:pt idx="0">
                  <c:v>4.8479200000000004E-3</c:v>
                </c:pt>
                <c:pt idx="1">
                  <c:v>4.9941200000000003E-3</c:v>
                </c:pt>
                <c:pt idx="2">
                  <c:v>4.4945000000000002E-3</c:v>
                </c:pt>
                <c:pt idx="3">
                  <c:v>4.9654399999999998E-3</c:v>
                </c:pt>
                <c:pt idx="4">
                  <c:v>6.3124799999999997E-3</c:v>
                </c:pt>
                <c:pt idx="5">
                  <c:v>1.0075799999999999E-2</c:v>
                </c:pt>
                <c:pt idx="6">
                  <c:v>1.5991999999999999E-2</c:v>
                </c:pt>
                <c:pt idx="7">
                  <c:v>2.52696E-2</c:v>
                </c:pt>
                <c:pt idx="8">
                  <c:v>3.9346399999999997E-2</c:v>
                </c:pt>
                <c:pt idx="9">
                  <c:v>6.3641799999999998E-2</c:v>
                </c:pt>
                <c:pt idx="10">
                  <c:v>0.100132</c:v>
                </c:pt>
                <c:pt idx="11">
                  <c:v>0.158556</c:v>
                </c:pt>
                <c:pt idx="12">
                  <c:v>0.24968000000000001</c:v>
                </c:pt>
                <c:pt idx="13">
                  <c:v>0.39778599999999997</c:v>
                </c:pt>
                <c:pt idx="14">
                  <c:v>0.62777499999999997</c:v>
                </c:pt>
                <c:pt idx="15">
                  <c:v>0.99385500000000004</c:v>
                </c:pt>
                <c:pt idx="16">
                  <c:v>1.56568</c:v>
                </c:pt>
                <c:pt idx="17">
                  <c:v>2.53653</c:v>
                </c:pt>
                <c:pt idx="18">
                  <c:v>4.0084299999999997</c:v>
                </c:pt>
                <c:pt idx="19">
                  <c:v>6.3766800000000003</c:v>
                </c:pt>
                <c:pt idx="20">
                  <c:v>10.2217</c:v>
                </c:pt>
                <c:pt idx="21">
                  <c:v>16.235800000000001</c:v>
                </c:pt>
                <c:pt idx="22">
                  <c:v>25.651800000000001</c:v>
                </c:pt>
                <c:pt idx="23">
                  <c:v>41.185299999999998</c:v>
                </c:pt>
                <c:pt idx="24">
                  <c:v>68.215299999999999</c:v>
                </c:pt>
                <c:pt idx="25">
                  <c:v>105.334</c:v>
                </c:pt>
                <c:pt idx="26">
                  <c:v>160.70500000000001</c:v>
                </c:pt>
                <c:pt idx="27">
                  <c:v>253.00399999999999</c:v>
                </c:pt>
                <c:pt idx="28">
                  <c:v>394.18</c:v>
                </c:pt>
                <c:pt idx="29">
                  <c:v>633.29600000000005</c:v>
                </c:pt>
                <c:pt idx="30">
                  <c:v>995.72</c:v>
                </c:pt>
              </c:numCache>
            </c:numRef>
          </c:xVal>
          <c:yVal>
            <c:numRef>
              <c:f>'[3]Amplitude sweep - 2'!$B$4:$B$34</c:f>
              <c:numCache>
                <c:formatCode>General</c:formatCode>
                <c:ptCount val="31"/>
                <c:pt idx="0">
                  <c:v>3.75511E-5</c:v>
                </c:pt>
                <c:pt idx="1">
                  <c:v>2.91326E-5</c:v>
                </c:pt>
                <c:pt idx="2">
                  <c:v>3.2632300000000003E-5</c:v>
                </c:pt>
                <c:pt idx="3">
                  <c:v>4.86637E-5</c:v>
                </c:pt>
                <c:pt idx="4">
                  <c:v>2.7718199999999998E-5</c:v>
                </c:pt>
                <c:pt idx="5">
                  <c:v>3.1275500000000002E-5</c:v>
                </c:pt>
                <c:pt idx="6">
                  <c:v>3.0722400000000003E-5</c:v>
                </c:pt>
                <c:pt idx="7">
                  <c:v>2.4873300000000001E-5</c:v>
                </c:pt>
                <c:pt idx="8">
                  <c:v>2.4943299999999999E-5</c:v>
                </c:pt>
                <c:pt idx="9">
                  <c:v>2.4089600000000001E-5</c:v>
                </c:pt>
                <c:pt idx="10">
                  <c:v>3.1015400000000001E-5</c:v>
                </c:pt>
                <c:pt idx="11">
                  <c:v>2.9246100000000001E-5</c:v>
                </c:pt>
                <c:pt idx="12">
                  <c:v>2.60979E-5</c:v>
                </c:pt>
                <c:pt idx="13">
                  <c:v>2.6797299999999998E-5</c:v>
                </c:pt>
                <c:pt idx="14">
                  <c:v>2.7225599999999999E-5</c:v>
                </c:pt>
                <c:pt idx="15">
                  <c:v>2.6177E-5</c:v>
                </c:pt>
                <c:pt idx="16">
                  <c:v>2.4642099999999999E-5</c:v>
                </c:pt>
                <c:pt idx="17">
                  <c:v>2.2301299999999999E-5</c:v>
                </c:pt>
                <c:pt idx="18">
                  <c:v>1.96826E-5</c:v>
                </c:pt>
                <c:pt idx="19">
                  <c:v>1.7269899999999999E-5</c:v>
                </c:pt>
                <c:pt idx="20">
                  <c:v>1.4317E-5</c:v>
                </c:pt>
                <c:pt idx="21">
                  <c:v>1.2228800000000001E-5</c:v>
                </c:pt>
                <c:pt idx="22">
                  <c:v>1.13253E-5</c:v>
                </c:pt>
                <c:pt idx="23">
                  <c:v>9.6719699999999995E-6</c:v>
                </c:pt>
                <c:pt idx="24">
                  <c:v>7.5397799999999997E-6</c:v>
                </c:pt>
                <c:pt idx="25">
                  <c:v>5.1938600000000001E-6</c:v>
                </c:pt>
                <c:pt idx="26">
                  <c:v>3.6922699999999998E-6</c:v>
                </c:pt>
                <c:pt idx="27">
                  <c:v>2.3883500000000002E-6</c:v>
                </c:pt>
                <c:pt idx="28">
                  <c:v>1.57039E-6</c:v>
                </c:pt>
                <c:pt idx="29">
                  <c:v>5.63635E-7</c:v>
                </c:pt>
                <c:pt idx="30">
                  <c:v>4.5161200000000001E-7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4A-410E-86BF-66A8BE7DDA27}"/>
            </c:ext>
          </c:extLst>
        </c:ser>
        <c:ser>
          <c:idx val="2"/>
          <c:order val="2"/>
          <c:tx>
            <c:v>o (17biii)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2.5000000000000102E-2"/>
                  <c:y val="-8.76585928489042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A-410E-86BF-66A8BE7DDA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'[3]Amplitude sweep - 2'!$J$4:$J$34</c:f>
              <c:numCache>
                <c:formatCode>General</c:formatCode>
                <c:ptCount val="31"/>
                <c:pt idx="0">
                  <c:v>4.8479200000000004E-3</c:v>
                </c:pt>
                <c:pt idx="1">
                  <c:v>4.9941200000000003E-3</c:v>
                </c:pt>
                <c:pt idx="2">
                  <c:v>4.4945000000000002E-3</c:v>
                </c:pt>
                <c:pt idx="3">
                  <c:v>4.9654399999999998E-3</c:v>
                </c:pt>
                <c:pt idx="4">
                  <c:v>6.3124799999999997E-3</c:v>
                </c:pt>
                <c:pt idx="5">
                  <c:v>1.0075799999999999E-2</c:v>
                </c:pt>
                <c:pt idx="6">
                  <c:v>1.5991999999999999E-2</c:v>
                </c:pt>
                <c:pt idx="7">
                  <c:v>2.52696E-2</c:v>
                </c:pt>
                <c:pt idx="8">
                  <c:v>3.9346399999999997E-2</c:v>
                </c:pt>
                <c:pt idx="9">
                  <c:v>6.3641799999999998E-2</c:v>
                </c:pt>
                <c:pt idx="10">
                  <c:v>0.100132</c:v>
                </c:pt>
                <c:pt idx="11">
                  <c:v>0.158556</c:v>
                </c:pt>
                <c:pt idx="12">
                  <c:v>0.24968000000000001</c:v>
                </c:pt>
                <c:pt idx="13">
                  <c:v>0.39778599999999997</c:v>
                </c:pt>
                <c:pt idx="14">
                  <c:v>0.62777499999999997</c:v>
                </c:pt>
                <c:pt idx="15">
                  <c:v>0.99385500000000004</c:v>
                </c:pt>
                <c:pt idx="16">
                  <c:v>1.56568</c:v>
                </c:pt>
                <c:pt idx="17">
                  <c:v>2.53653</c:v>
                </c:pt>
                <c:pt idx="18">
                  <c:v>4.0084299999999997</c:v>
                </c:pt>
                <c:pt idx="19">
                  <c:v>6.3766800000000003</c:v>
                </c:pt>
                <c:pt idx="20">
                  <c:v>10.2217</c:v>
                </c:pt>
                <c:pt idx="21">
                  <c:v>16.235800000000001</c:v>
                </c:pt>
                <c:pt idx="22">
                  <c:v>25.651800000000001</c:v>
                </c:pt>
                <c:pt idx="23">
                  <c:v>41.185299999999998</c:v>
                </c:pt>
                <c:pt idx="24">
                  <c:v>68.215299999999999</c:v>
                </c:pt>
                <c:pt idx="25">
                  <c:v>105.334</c:v>
                </c:pt>
                <c:pt idx="26">
                  <c:v>160.70500000000001</c:v>
                </c:pt>
                <c:pt idx="27">
                  <c:v>253.00399999999999</c:v>
                </c:pt>
                <c:pt idx="28">
                  <c:v>394.18</c:v>
                </c:pt>
                <c:pt idx="29">
                  <c:v>633.29600000000005</c:v>
                </c:pt>
                <c:pt idx="30">
                  <c:v>995.72</c:v>
                </c:pt>
              </c:numCache>
            </c:numRef>
          </c:xVal>
          <c:yVal>
            <c:numRef>
              <c:f>'[3]Amplitude sweep - 2'!$K$4:$K$34</c:f>
              <c:numCache>
                <c:formatCode>General</c:formatCode>
                <c:ptCount val="31"/>
                <c:pt idx="0">
                  <c:v>8.1666300000000008E-9</c:v>
                </c:pt>
                <c:pt idx="1">
                  <c:v>8.1748199999999993E-9</c:v>
                </c:pt>
                <c:pt idx="2">
                  <c:v>8.1535200000000006E-9</c:v>
                </c:pt>
                <c:pt idx="3">
                  <c:v>8.1672599999999998E-9</c:v>
                </c:pt>
                <c:pt idx="4">
                  <c:v>1.05331E-8</c:v>
                </c:pt>
                <c:pt idx="5">
                  <c:v>1.69013E-8</c:v>
                </c:pt>
                <c:pt idx="6">
                  <c:v>2.6819500000000001E-8</c:v>
                </c:pt>
                <c:pt idx="7">
                  <c:v>4.2499100000000001E-8</c:v>
                </c:pt>
                <c:pt idx="8">
                  <c:v>6.5979400000000006E-8</c:v>
                </c:pt>
                <c:pt idx="9">
                  <c:v>1.0589200000000001E-7</c:v>
                </c:pt>
                <c:pt idx="10">
                  <c:v>1.6247900000000001E-7</c:v>
                </c:pt>
                <c:pt idx="11">
                  <c:v>2.5103500000000002E-7</c:v>
                </c:pt>
                <c:pt idx="12">
                  <c:v>3.83118E-7</c:v>
                </c:pt>
                <c:pt idx="13">
                  <c:v>5.7982600000000002E-7</c:v>
                </c:pt>
                <c:pt idx="14">
                  <c:v>8.6079599999999997E-7</c:v>
                </c:pt>
                <c:pt idx="15">
                  <c:v>1.23664E-6</c:v>
                </c:pt>
                <c:pt idx="16">
                  <c:v>1.71206E-6</c:v>
                </c:pt>
                <c:pt idx="17">
                  <c:v>2.3798399999999999E-6</c:v>
                </c:pt>
                <c:pt idx="18">
                  <c:v>3.1286699999999998E-6</c:v>
                </c:pt>
                <c:pt idx="19">
                  <c:v>4.0803999999999999E-6</c:v>
                </c:pt>
                <c:pt idx="20">
                  <c:v>4.9473E-6</c:v>
                </c:pt>
                <c:pt idx="21">
                  <c:v>5.7053500000000004E-6</c:v>
                </c:pt>
                <c:pt idx="22">
                  <c:v>6.0317899999999997E-6</c:v>
                </c:pt>
                <c:pt idx="23">
                  <c:v>6.6294899999999999E-6</c:v>
                </c:pt>
                <c:pt idx="24">
                  <c:v>7.0283299999999997E-6</c:v>
                </c:pt>
                <c:pt idx="25">
                  <c:v>6.6477400000000002E-6</c:v>
                </c:pt>
                <c:pt idx="26">
                  <c:v>6.73252E-6</c:v>
                </c:pt>
                <c:pt idx="27">
                  <c:v>6.5342299999999996E-6</c:v>
                </c:pt>
                <c:pt idx="28">
                  <c:v>6.5547299999999997E-6</c:v>
                </c:pt>
                <c:pt idx="29">
                  <c:v>3.6821100000000001E-6</c:v>
                </c:pt>
                <c:pt idx="30">
                  <c:v>4.6120699999999999E-6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4A-410E-86BF-66A8BE7DD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486399"/>
        <c:axId val="1"/>
      </c:scatterChart>
      <c:valAx>
        <c:axId val="21314863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48639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7478624234470691"/>
                  <c:y val="-0.435852836734508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'[3]Amplitude sweep - 2'!$J$15:$J$22</c:f>
              <c:numCache>
                <c:formatCode>General</c:formatCode>
                <c:ptCount val="8"/>
                <c:pt idx="0">
                  <c:v>0.158556</c:v>
                </c:pt>
                <c:pt idx="1">
                  <c:v>0.24968000000000001</c:v>
                </c:pt>
                <c:pt idx="2">
                  <c:v>0.39778599999999997</c:v>
                </c:pt>
                <c:pt idx="3">
                  <c:v>0.62777499999999997</c:v>
                </c:pt>
                <c:pt idx="4">
                  <c:v>0.99385500000000004</c:v>
                </c:pt>
                <c:pt idx="5">
                  <c:v>1.56568</c:v>
                </c:pt>
                <c:pt idx="6">
                  <c:v>2.53653</c:v>
                </c:pt>
                <c:pt idx="7">
                  <c:v>4.0084299999999997</c:v>
                </c:pt>
              </c:numCache>
            </c:numRef>
          </c:xVal>
          <c:yVal>
            <c:numRef>
              <c:f>'[3]Amplitude sweep - 2'!$A$15:$A$22</c:f>
              <c:numCache>
                <c:formatCode>General</c:formatCode>
                <c:ptCount val="8"/>
                <c:pt idx="0">
                  <c:v>1.55601E-4</c:v>
                </c:pt>
                <c:pt idx="1">
                  <c:v>1.5120800000000001E-4</c:v>
                </c:pt>
                <c:pt idx="2">
                  <c:v>1.4327900000000001E-4</c:v>
                </c:pt>
                <c:pt idx="3">
                  <c:v>1.34389E-4</c:v>
                </c:pt>
                <c:pt idx="4">
                  <c:v>1.21644E-4</c:v>
                </c:pt>
                <c:pt idx="5">
                  <c:v>1.06536E-4</c:v>
                </c:pt>
                <c:pt idx="6">
                  <c:v>9.1133999999999999E-5</c:v>
                </c:pt>
                <c:pt idx="7">
                  <c:v>7.5529800000000003E-5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F9-4BCA-ABC4-9C15DEC6A67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8569006999125106"/>
                  <c:y val="4.11904567292410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'[3]Amplitude sweep - 2'!$J$15:$J$22</c:f>
              <c:numCache>
                <c:formatCode>General</c:formatCode>
                <c:ptCount val="8"/>
                <c:pt idx="0">
                  <c:v>0.158556</c:v>
                </c:pt>
                <c:pt idx="1">
                  <c:v>0.24968000000000001</c:v>
                </c:pt>
                <c:pt idx="2">
                  <c:v>0.39778599999999997</c:v>
                </c:pt>
                <c:pt idx="3">
                  <c:v>0.62777499999999997</c:v>
                </c:pt>
                <c:pt idx="4">
                  <c:v>0.99385500000000004</c:v>
                </c:pt>
                <c:pt idx="5">
                  <c:v>1.56568</c:v>
                </c:pt>
                <c:pt idx="6">
                  <c:v>2.53653</c:v>
                </c:pt>
                <c:pt idx="7">
                  <c:v>4.0084299999999997</c:v>
                </c:pt>
              </c:numCache>
            </c:numRef>
          </c:xVal>
          <c:yVal>
            <c:numRef>
              <c:f>'[3]Amplitude sweep - 2'!$B$15:$B$22</c:f>
              <c:numCache>
                <c:formatCode>General</c:formatCode>
                <c:ptCount val="8"/>
                <c:pt idx="0">
                  <c:v>2.9246100000000001E-5</c:v>
                </c:pt>
                <c:pt idx="1">
                  <c:v>2.60979E-5</c:v>
                </c:pt>
                <c:pt idx="2">
                  <c:v>2.6797299999999998E-5</c:v>
                </c:pt>
                <c:pt idx="3">
                  <c:v>2.7225599999999999E-5</c:v>
                </c:pt>
                <c:pt idx="4">
                  <c:v>2.6177E-5</c:v>
                </c:pt>
                <c:pt idx="5">
                  <c:v>2.4642099999999999E-5</c:v>
                </c:pt>
                <c:pt idx="6">
                  <c:v>2.2301299999999999E-5</c:v>
                </c:pt>
                <c:pt idx="7">
                  <c:v>1.96826E-5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F9-4BCA-ABC4-9C15DEC6A670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74230686789151357"/>
                  <c:y val="0.145625153257226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'[3]Amplitude sweep - 2'!$J$15:$J$22</c:f>
              <c:numCache>
                <c:formatCode>General</c:formatCode>
                <c:ptCount val="8"/>
                <c:pt idx="0">
                  <c:v>0.158556</c:v>
                </c:pt>
                <c:pt idx="1">
                  <c:v>0.24968000000000001</c:v>
                </c:pt>
                <c:pt idx="2">
                  <c:v>0.39778599999999997</c:v>
                </c:pt>
                <c:pt idx="3">
                  <c:v>0.62777499999999997</c:v>
                </c:pt>
                <c:pt idx="4">
                  <c:v>0.99385500000000004</c:v>
                </c:pt>
                <c:pt idx="5">
                  <c:v>1.56568</c:v>
                </c:pt>
                <c:pt idx="6">
                  <c:v>2.53653</c:v>
                </c:pt>
                <c:pt idx="7">
                  <c:v>4.0084299999999997</c:v>
                </c:pt>
              </c:numCache>
            </c:numRef>
          </c:xVal>
          <c:yVal>
            <c:numRef>
              <c:f>'[3]Amplitude sweep - 2'!$K$15:$K$22</c:f>
              <c:numCache>
                <c:formatCode>General</c:formatCode>
                <c:ptCount val="8"/>
                <c:pt idx="0">
                  <c:v>2.5103500000000002E-7</c:v>
                </c:pt>
                <c:pt idx="1">
                  <c:v>3.83118E-7</c:v>
                </c:pt>
                <c:pt idx="2">
                  <c:v>5.7982600000000002E-7</c:v>
                </c:pt>
                <c:pt idx="3">
                  <c:v>8.6079599999999997E-7</c:v>
                </c:pt>
                <c:pt idx="4">
                  <c:v>1.23664E-6</c:v>
                </c:pt>
                <c:pt idx="5">
                  <c:v>1.71206E-6</c:v>
                </c:pt>
                <c:pt idx="6">
                  <c:v>2.3798399999999999E-6</c:v>
                </c:pt>
                <c:pt idx="7">
                  <c:v>3.1286699999999998E-6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F9-4BCA-ABC4-9C15DEC6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712703"/>
        <c:axId val="1"/>
      </c:scatterChart>
      <c:valAx>
        <c:axId val="53571270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1.0000000000000001E-9"/>
        <c:crossBetween val="midCat"/>
      </c:valAx>
      <c:valAx>
        <c:axId val="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71270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Black</a:t>
            </a:r>
            <a:r>
              <a:rPr lang="en-GB" baseline="0"/>
              <a:t> coupons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b_avgSD!$A$45:$A$69</c:f>
                <c:numCache>
                  <c:formatCode>General</c:formatCode>
                  <c:ptCount val="25"/>
                  <c:pt idx="0">
                    <c:v>9.040854616404401E-5</c:v>
                  </c:pt>
                  <c:pt idx="1">
                    <c:v>9.1350565840262704E-5</c:v>
                  </c:pt>
                  <c:pt idx="2">
                    <c:v>9.1187489966062778E-5</c:v>
                  </c:pt>
                  <c:pt idx="3">
                    <c:v>8.8959738748369064E-5</c:v>
                  </c:pt>
                  <c:pt idx="4">
                    <c:v>8.546082089776121E-5</c:v>
                  </c:pt>
                  <c:pt idx="5">
                    <c:v>8.3152228826475054E-5</c:v>
                  </c:pt>
                  <c:pt idx="6">
                    <c:v>7.9742446165494073E-5</c:v>
                  </c:pt>
                  <c:pt idx="7">
                    <c:v>7.4993960270642454E-5</c:v>
                  </c:pt>
                  <c:pt idx="8">
                    <c:v>6.9750017211259654E-5</c:v>
                  </c:pt>
                  <c:pt idx="9">
                    <c:v>6.320956163850267E-5</c:v>
                  </c:pt>
                  <c:pt idx="10">
                    <c:v>5.5791418207032693E-5</c:v>
                  </c:pt>
                  <c:pt idx="11">
                    <c:v>4.7705583142528248E-5</c:v>
                  </c:pt>
                  <c:pt idx="12">
                    <c:v>4.0094577979578097E-5</c:v>
                  </c:pt>
                  <c:pt idx="13">
                    <c:v>3.2034443147682075E-5</c:v>
                  </c:pt>
                  <c:pt idx="14">
                    <c:v>2.5134179880785221E-5</c:v>
                  </c:pt>
                  <c:pt idx="15">
                    <c:v>1.8078846011669966E-5</c:v>
                  </c:pt>
                  <c:pt idx="16">
                    <c:v>1.2092737320037128E-5</c:v>
                  </c:pt>
                  <c:pt idx="17">
                    <c:v>7.4940015781808282E-6</c:v>
                  </c:pt>
                  <c:pt idx="18">
                    <c:v>4.4701236505019354E-6</c:v>
                  </c:pt>
                  <c:pt idx="19">
                    <c:v>2.25526744179421E-6</c:v>
                  </c:pt>
                  <c:pt idx="20">
                    <c:v>1.3934466013016744E-6</c:v>
                  </c:pt>
                  <c:pt idx="21">
                    <c:v>6.6321416266693223E-7</c:v>
                  </c:pt>
                  <c:pt idx="22">
                    <c:v>3.6786752024370131E-7</c:v>
                  </c:pt>
                  <c:pt idx="23">
                    <c:v>1.6823465226484071E-7</c:v>
                  </c:pt>
                  <c:pt idx="24">
                    <c:v>6.1527017378790594E-8</c:v>
                  </c:pt>
                </c:numCache>
              </c:numRef>
            </c:plus>
            <c:minus>
              <c:numRef>
                <c:f>b_avgSD!$A$45:$A$69</c:f>
                <c:numCache>
                  <c:formatCode>General</c:formatCode>
                  <c:ptCount val="25"/>
                  <c:pt idx="0">
                    <c:v>9.040854616404401E-5</c:v>
                  </c:pt>
                  <c:pt idx="1">
                    <c:v>9.1350565840262704E-5</c:v>
                  </c:pt>
                  <c:pt idx="2">
                    <c:v>9.1187489966062778E-5</c:v>
                  </c:pt>
                  <c:pt idx="3">
                    <c:v>8.8959738748369064E-5</c:v>
                  </c:pt>
                  <c:pt idx="4">
                    <c:v>8.546082089776121E-5</c:v>
                  </c:pt>
                  <c:pt idx="5">
                    <c:v>8.3152228826475054E-5</c:v>
                  </c:pt>
                  <c:pt idx="6">
                    <c:v>7.9742446165494073E-5</c:v>
                  </c:pt>
                  <c:pt idx="7">
                    <c:v>7.4993960270642454E-5</c:v>
                  </c:pt>
                  <c:pt idx="8">
                    <c:v>6.9750017211259654E-5</c:v>
                  </c:pt>
                  <c:pt idx="9">
                    <c:v>6.320956163850267E-5</c:v>
                  </c:pt>
                  <c:pt idx="10">
                    <c:v>5.5791418207032693E-5</c:v>
                  </c:pt>
                  <c:pt idx="11">
                    <c:v>4.7705583142528248E-5</c:v>
                  </c:pt>
                  <c:pt idx="12">
                    <c:v>4.0094577979578097E-5</c:v>
                  </c:pt>
                  <c:pt idx="13">
                    <c:v>3.2034443147682075E-5</c:v>
                  </c:pt>
                  <c:pt idx="14">
                    <c:v>2.5134179880785221E-5</c:v>
                  </c:pt>
                  <c:pt idx="15">
                    <c:v>1.8078846011669966E-5</c:v>
                  </c:pt>
                  <c:pt idx="16">
                    <c:v>1.2092737320037128E-5</c:v>
                  </c:pt>
                  <c:pt idx="17">
                    <c:v>7.4940015781808282E-6</c:v>
                  </c:pt>
                  <c:pt idx="18">
                    <c:v>4.4701236505019354E-6</c:v>
                  </c:pt>
                  <c:pt idx="19">
                    <c:v>2.25526744179421E-6</c:v>
                  </c:pt>
                  <c:pt idx="20">
                    <c:v>1.3934466013016744E-6</c:v>
                  </c:pt>
                  <c:pt idx="21">
                    <c:v>6.6321416266693223E-7</c:v>
                  </c:pt>
                  <c:pt idx="22">
                    <c:v>3.6786752024370131E-7</c:v>
                  </c:pt>
                  <c:pt idx="23">
                    <c:v>1.6823465226484071E-7</c:v>
                  </c:pt>
                  <c:pt idx="24">
                    <c:v>6.1527017378790594E-8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0.106242775</c:v>
                </c:pt>
                <c:pt idx="1">
                  <c:v>0.11266935</c:v>
                </c:pt>
                <c:pt idx="2">
                  <c:v>0.13055797499999999</c:v>
                </c:pt>
                <c:pt idx="3">
                  <c:v>0.147792225</c:v>
                </c:pt>
                <c:pt idx="4">
                  <c:v>0.18159449999999999</c:v>
                </c:pt>
                <c:pt idx="5">
                  <c:v>0.22749025</c:v>
                </c:pt>
                <c:pt idx="6">
                  <c:v>0.29489425000000002</c:v>
                </c:pt>
                <c:pt idx="7">
                  <c:v>0.40441424999999998</c:v>
                </c:pt>
                <c:pt idx="8">
                  <c:v>0.62757200000000002</c:v>
                </c:pt>
                <c:pt idx="9">
                  <c:v>1.0028650000000001</c:v>
                </c:pt>
                <c:pt idx="10">
                  <c:v>1.5856224999999999</c:v>
                </c:pt>
                <c:pt idx="11">
                  <c:v>2.483905</c:v>
                </c:pt>
                <c:pt idx="12">
                  <c:v>3.9862500000000001</c:v>
                </c:pt>
                <c:pt idx="13">
                  <c:v>6.2311300000000003</c:v>
                </c:pt>
                <c:pt idx="14">
                  <c:v>9.9937799999999992</c:v>
                </c:pt>
                <c:pt idx="15">
                  <c:v>15.903675</c:v>
                </c:pt>
                <c:pt idx="16">
                  <c:v>25.43215</c:v>
                </c:pt>
                <c:pt idx="17">
                  <c:v>40.488849999999999</c:v>
                </c:pt>
                <c:pt idx="18">
                  <c:v>65.261124999999993</c:v>
                </c:pt>
                <c:pt idx="19">
                  <c:v>109.48795</c:v>
                </c:pt>
                <c:pt idx="20">
                  <c:v>160.358</c:v>
                </c:pt>
                <c:pt idx="21">
                  <c:v>253.57975000000002</c:v>
                </c:pt>
                <c:pt idx="22">
                  <c:v>398.47624999999999</c:v>
                </c:pt>
                <c:pt idx="23">
                  <c:v>631.03199999999993</c:v>
                </c:pt>
                <c:pt idx="24">
                  <c:v>995.40650000000005</c:v>
                </c:pt>
              </c:numCache>
            </c:numRef>
          </c:xVal>
          <c:yVal>
            <c:numRef>
              <c:f>b_avgSD!$A$10:$A$34</c:f>
              <c:numCache>
                <c:formatCode>General</c:formatCode>
                <c:ptCount val="25"/>
                <c:pt idx="0">
                  <c:v>1.4652120500000001E-4</c:v>
                </c:pt>
                <c:pt idx="1">
                  <c:v>1.4818780750000001E-4</c:v>
                </c:pt>
                <c:pt idx="2">
                  <c:v>1.4799706E-4</c:v>
                </c:pt>
                <c:pt idx="3">
                  <c:v>1.4564360500000001E-4</c:v>
                </c:pt>
                <c:pt idx="4">
                  <c:v>1.412406375E-4</c:v>
                </c:pt>
                <c:pt idx="5">
                  <c:v>1.377954125E-4</c:v>
                </c:pt>
                <c:pt idx="6">
                  <c:v>1.331732625E-4</c:v>
                </c:pt>
                <c:pt idx="7">
                  <c:v>1.2633607E-4</c:v>
                </c:pt>
                <c:pt idx="8">
                  <c:v>1.183762775E-4</c:v>
                </c:pt>
                <c:pt idx="9">
                  <c:v>1.0775933250000001E-4</c:v>
                </c:pt>
                <c:pt idx="10">
                  <c:v>9.5610197499999998E-5</c:v>
                </c:pt>
                <c:pt idx="11">
                  <c:v>8.2327585000000007E-5</c:v>
                </c:pt>
                <c:pt idx="12">
                  <c:v>6.9172212499999999E-5</c:v>
                </c:pt>
                <c:pt idx="13">
                  <c:v>5.5676054999999997E-5</c:v>
                </c:pt>
                <c:pt idx="14">
                  <c:v>4.3124832499999996E-5</c:v>
                </c:pt>
                <c:pt idx="15">
                  <c:v>3.1025815000000005E-5</c:v>
                </c:pt>
                <c:pt idx="16">
                  <c:v>2.0508742500000002E-5</c:v>
                </c:pt>
                <c:pt idx="17">
                  <c:v>1.29244435E-5</c:v>
                </c:pt>
                <c:pt idx="18">
                  <c:v>7.5426035E-6</c:v>
                </c:pt>
                <c:pt idx="19">
                  <c:v>3.8544129999999996E-6</c:v>
                </c:pt>
                <c:pt idx="20">
                  <c:v>2.31708575E-6</c:v>
                </c:pt>
                <c:pt idx="21">
                  <c:v>1.14559E-6</c:v>
                </c:pt>
                <c:pt idx="22">
                  <c:v>6.6405050000000014E-7</c:v>
                </c:pt>
                <c:pt idx="23">
                  <c:v>2.6196637499999999E-7</c:v>
                </c:pt>
                <c:pt idx="24">
                  <c:v>1.3976589999999999E-7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97-47FA-943C-3CF2B7226C5A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b_avgSD!$B$45:$B$69</c:f>
                <c:numCache>
                  <c:formatCode>General</c:formatCode>
                  <c:ptCount val="25"/>
                  <c:pt idx="0">
                    <c:v>1.9600169819226059E-5</c:v>
                  </c:pt>
                  <c:pt idx="1">
                    <c:v>1.6547045147284416E-5</c:v>
                  </c:pt>
                  <c:pt idx="2">
                    <c:v>1.465803584725521E-5</c:v>
                  </c:pt>
                  <c:pt idx="3">
                    <c:v>1.6852991852517426E-5</c:v>
                  </c:pt>
                  <c:pt idx="4">
                    <c:v>1.6606408343187128E-5</c:v>
                  </c:pt>
                  <c:pt idx="5">
                    <c:v>1.5287330451798965E-5</c:v>
                  </c:pt>
                  <c:pt idx="6">
                    <c:v>1.4065281997571182E-5</c:v>
                  </c:pt>
                  <c:pt idx="7">
                    <c:v>1.4308898919381429E-5</c:v>
                  </c:pt>
                  <c:pt idx="8">
                    <c:v>1.3810795522984005E-5</c:v>
                  </c:pt>
                  <c:pt idx="9">
                    <c:v>1.3295725562821871E-5</c:v>
                  </c:pt>
                  <c:pt idx="10">
                    <c:v>1.2587578484037348E-5</c:v>
                  </c:pt>
                  <c:pt idx="11">
                    <c:v>1.1325340624255799E-5</c:v>
                  </c:pt>
                  <c:pt idx="12">
                    <c:v>1.029743754823348E-5</c:v>
                  </c:pt>
                  <c:pt idx="13">
                    <c:v>8.9050216800605927E-6</c:v>
                  </c:pt>
                  <c:pt idx="14">
                    <c:v>7.3319176266434683E-6</c:v>
                  </c:pt>
                  <c:pt idx="15">
                    <c:v>6.0758963458507916E-6</c:v>
                  </c:pt>
                  <c:pt idx="16">
                    <c:v>5.3090005629748244E-6</c:v>
                  </c:pt>
                  <c:pt idx="17">
                    <c:v>4.7971136133794821E-6</c:v>
                  </c:pt>
                  <c:pt idx="18">
                    <c:v>3.9212323669562338E-6</c:v>
                  </c:pt>
                  <c:pt idx="19">
                    <c:v>2.93604874021093E-6</c:v>
                  </c:pt>
                  <c:pt idx="20">
                    <c:v>2.257092086227487E-6</c:v>
                  </c:pt>
                  <c:pt idx="21">
                    <c:v>1.4435713692176773E-6</c:v>
                  </c:pt>
                  <c:pt idx="22">
                    <c:v>9.2767649275201945E-7</c:v>
                  </c:pt>
                  <c:pt idx="23">
                    <c:v>4.8151251288745085E-7</c:v>
                  </c:pt>
                  <c:pt idx="24">
                    <c:v>2.2779596328195081E-7</c:v>
                  </c:pt>
                </c:numCache>
              </c:numRef>
            </c:plus>
            <c:minus>
              <c:numRef>
                <c:f>b_avgSD!$B$45:$B$69</c:f>
                <c:numCache>
                  <c:formatCode>General</c:formatCode>
                  <c:ptCount val="25"/>
                  <c:pt idx="0">
                    <c:v>1.9600169819226059E-5</c:v>
                  </c:pt>
                  <c:pt idx="1">
                    <c:v>1.6547045147284416E-5</c:v>
                  </c:pt>
                  <c:pt idx="2">
                    <c:v>1.465803584725521E-5</c:v>
                  </c:pt>
                  <c:pt idx="3">
                    <c:v>1.6852991852517426E-5</c:v>
                  </c:pt>
                  <c:pt idx="4">
                    <c:v>1.6606408343187128E-5</c:v>
                  </c:pt>
                  <c:pt idx="5">
                    <c:v>1.5287330451798965E-5</c:v>
                  </c:pt>
                  <c:pt idx="6">
                    <c:v>1.4065281997571182E-5</c:v>
                  </c:pt>
                  <c:pt idx="7">
                    <c:v>1.4308898919381429E-5</c:v>
                  </c:pt>
                  <c:pt idx="8">
                    <c:v>1.3810795522984005E-5</c:v>
                  </c:pt>
                  <c:pt idx="9">
                    <c:v>1.3295725562821871E-5</c:v>
                  </c:pt>
                  <c:pt idx="10">
                    <c:v>1.2587578484037348E-5</c:v>
                  </c:pt>
                  <c:pt idx="11">
                    <c:v>1.1325340624255799E-5</c:v>
                  </c:pt>
                  <c:pt idx="12">
                    <c:v>1.029743754823348E-5</c:v>
                  </c:pt>
                  <c:pt idx="13">
                    <c:v>8.9050216800605927E-6</c:v>
                  </c:pt>
                  <c:pt idx="14">
                    <c:v>7.3319176266434683E-6</c:v>
                  </c:pt>
                  <c:pt idx="15">
                    <c:v>6.0758963458507916E-6</c:v>
                  </c:pt>
                  <c:pt idx="16">
                    <c:v>5.3090005629748244E-6</c:v>
                  </c:pt>
                  <c:pt idx="17">
                    <c:v>4.7971136133794821E-6</c:v>
                  </c:pt>
                  <c:pt idx="18">
                    <c:v>3.9212323669562338E-6</c:v>
                  </c:pt>
                  <c:pt idx="19">
                    <c:v>2.93604874021093E-6</c:v>
                  </c:pt>
                  <c:pt idx="20">
                    <c:v>2.257092086227487E-6</c:v>
                  </c:pt>
                  <c:pt idx="21">
                    <c:v>1.4435713692176773E-6</c:v>
                  </c:pt>
                  <c:pt idx="22">
                    <c:v>9.2767649275201945E-7</c:v>
                  </c:pt>
                  <c:pt idx="23">
                    <c:v>4.8151251288745085E-7</c:v>
                  </c:pt>
                  <c:pt idx="24">
                    <c:v>2.2779596328195081E-7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0.106242775</c:v>
                </c:pt>
                <c:pt idx="1">
                  <c:v>0.11266935</c:v>
                </c:pt>
                <c:pt idx="2">
                  <c:v>0.13055797499999999</c:v>
                </c:pt>
                <c:pt idx="3">
                  <c:v>0.147792225</c:v>
                </c:pt>
                <c:pt idx="4">
                  <c:v>0.18159449999999999</c:v>
                </c:pt>
                <c:pt idx="5">
                  <c:v>0.22749025</c:v>
                </c:pt>
                <c:pt idx="6">
                  <c:v>0.29489425000000002</c:v>
                </c:pt>
                <c:pt idx="7">
                  <c:v>0.40441424999999998</c:v>
                </c:pt>
                <c:pt idx="8">
                  <c:v>0.62757200000000002</c:v>
                </c:pt>
                <c:pt idx="9">
                  <c:v>1.0028650000000001</c:v>
                </c:pt>
                <c:pt idx="10">
                  <c:v>1.5856224999999999</c:v>
                </c:pt>
                <c:pt idx="11">
                  <c:v>2.483905</c:v>
                </c:pt>
                <c:pt idx="12">
                  <c:v>3.9862500000000001</c:v>
                </c:pt>
                <c:pt idx="13">
                  <c:v>6.2311300000000003</c:v>
                </c:pt>
                <c:pt idx="14">
                  <c:v>9.9937799999999992</c:v>
                </c:pt>
                <c:pt idx="15">
                  <c:v>15.903675</c:v>
                </c:pt>
                <c:pt idx="16">
                  <c:v>25.43215</c:v>
                </c:pt>
                <c:pt idx="17">
                  <c:v>40.488849999999999</c:v>
                </c:pt>
                <c:pt idx="18">
                  <c:v>65.261124999999993</c:v>
                </c:pt>
                <c:pt idx="19">
                  <c:v>109.48795</c:v>
                </c:pt>
                <c:pt idx="20">
                  <c:v>160.358</c:v>
                </c:pt>
                <c:pt idx="21">
                  <c:v>253.57975000000002</c:v>
                </c:pt>
                <c:pt idx="22">
                  <c:v>398.47624999999999</c:v>
                </c:pt>
                <c:pt idx="23">
                  <c:v>631.03199999999993</c:v>
                </c:pt>
                <c:pt idx="24">
                  <c:v>995.40650000000005</c:v>
                </c:pt>
              </c:numCache>
            </c:numRef>
          </c:xVal>
          <c:yVal>
            <c:numRef>
              <c:f>b_avgSD!$B$10:$B$34</c:f>
              <c:numCache>
                <c:formatCode>General</c:formatCode>
                <c:ptCount val="25"/>
                <c:pt idx="0">
                  <c:v>2.9312849999999998E-5</c:v>
                </c:pt>
                <c:pt idx="1">
                  <c:v>2.5995352499999999E-5</c:v>
                </c:pt>
                <c:pt idx="2">
                  <c:v>2.3780042499999999E-5</c:v>
                </c:pt>
                <c:pt idx="3">
                  <c:v>2.54746225E-5</c:v>
                </c:pt>
                <c:pt idx="4">
                  <c:v>2.6224785000000002E-5</c:v>
                </c:pt>
                <c:pt idx="5">
                  <c:v>2.5118750000000001E-5</c:v>
                </c:pt>
                <c:pt idx="6">
                  <c:v>2.3279820000000002E-5</c:v>
                </c:pt>
                <c:pt idx="7">
                  <c:v>2.3521995000000002E-5</c:v>
                </c:pt>
                <c:pt idx="8">
                  <c:v>2.3232965E-5</c:v>
                </c:pt>
                <c:pt idx="9">
                  <c:v>2.2540425E-5</c:v>
                </c:pt>
                <c:pt idx="10">
                  <c:v>2.142666E-5</c:v>
                </c:pt>
                <c:pt idx="11">
                  <c:v>1.9487257499999999E-5</c:v>
                </c:pt>
                <c:pt idx="12">
                  <c:v>1.7574627499999998E-5</c:v>
                </c:pt>
                <c:pt idx="13">
                  <c:v>1.5319418249999999E-5</c:v>
                </c:pt>
                <c:pt idx="14">
                  <c:v>1.286802225E-5</c:v>
                </c:pt>
                <c:pt idx="15">
                  <c:v>1.0925671E-5</c:v>
                </c:pt>
                <c:pt idx="16">
                  <c:v>9.6903169999999992E-6</c:v>
                </c:pt>
                <c:pt idx="17">
                  <c:v>8.5277745000000002E-6</c:v>
                </c:pt>
                <c:pt idx="18">
                  <c:v>6.9476677500000005E-6</c:v>
                </c:pt>
                <c:pt idx="19">
                  <c:v>5.1231717499999997E-6</c:v>
                </c:pt>
                <c:pt idx="20">
                  <c:v>3.8432644999999997E-6</c:v>
                </c:pt>
                <c:pt idx="21">
                  <c:v>2.4628450000000001E-6</c:v>
                </c:pt>
                <c:pt idx="22">
                  <c:v>1.6195487499999999E-6</c:v>
                </c:pt>
                <c:pt idx="23">
                  <c:v>7.5232124999999998E-7</c:v>
                </c:pt>
                <c:pt idx="24">
                  <c:v>4.3205797499999998E-7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97-47FA-943C-3CF2B7226C5A}"/>
            </c:ext>
          </c:extLst>
        </c:ser>
        <c:ser>
          <c:idx val="2"/>
          <c:order val="2"/>
          <c:tx>
            <c:v>Stress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1.1111111111111112E-2"/>
                  <c:y val="-8.3333333333333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97-47FA-943C-3CF2B7226C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b_avgSD!$K$45:$K$69</c:f>
                <c:numCache>
                  <c:formatCode>General</c:formatCode>
                  <c:ptCount val="25"/>
                  <c:pt idx="0">
                    <c:v>7.2244132805024382E-9</c:v>
                  </c:pt>
                  <c:pt idx="1">
                    <c:v>1.5029243246251622E-8</c:v>
                  </c:pt>
                  <c:pt idx="2">
                    <c:v>2.7878940455297079E-8</c:v>
                  </c:pt>
                  <c:pt idx="3">
                    <c:v>4.8912577792731389E-8</c:v>
                  </c:pt>
                  <c:pt idx="4">
                    <c:v>7.9530804636992708E-8</c:v>
                  </c:pt>
                  <c:pt idx="5">
                    <c:v>1.2763030652141364E-7</c:v>
                  </c:pt>
                  <c:pt idx="6">
                    <c:v>1.9949147148205829E-7</c:v>
                  </c:pt>
                  <c:pt idx="7">
                    <c:v>3.0399809282011957E-7</c:v>
                  </c:pt>
                  <c:pt idx="8">
                    <c:v>4.481899821138095E-7</c:v>
                  </c:pt>
                  <c:pt idx="9">
                    <c:v>6.4443938789283156E-7</c:v>
                  </c:pt>
                  <c:pt idx="10">
                    <c:v>9.0289837343079057E-7</c:v>
                  </c:pt>
                  <c:pt idx="11">
                    <c:v>1.2448062120815231E-6</c:v>
                  </c:pt>
                  <c:pt idx="12">
                    <c:v>1.6488390153719334E-6</c:v>
                  </c:pt>
                  <c:pt idx="13">
                    <c:v>2.091020045690664E-6</c:v>
                  </c:pt>
                  <c:pt idx="14">
                    <c:v>2.6497069716881315E-6</c:v>
                  </c:pt>
                  <c:pt idx="15">
                    <c:v>3.0490669247632441E-6</c:v>
                  </c:pt>
                  <c:pt idx="16">
                    <c:v>3.3796197929030417E-6</c:v>
                  </c:pt>
                  <c:pt idx="17">
                    <c:v>3.6203221166067789E-6</c:v>
                  </c:pt>
                  <c:pt idx="18">
                    <c:v>3.8996301005277644E-6</c:v>
                  </c:pt>
                  <c:pt idx="19">
                    <c:v>4.4457471624024222E-6</c:v>
                  </c:pt>
                  <c:pt idx="20">
                    <c:v>4.2571713750346239E-6</c:v>
                  </c:pt>
                  <c:pt idx="21">
                    <c:v>4.0502322363561759E-6</c:v>
                  </c:pt>
                  <c:pt idx="22">
                    <c:v>3.9828553181566549E-6</c:v>
                  </c:pt>
                  <c:pt idx="23">
                    <c:v>3.1954394252310195E-6</c:v>
                  </c:pt>
                  <c:pt idx="24">
                    <c:v>2.281533556655301E-6</c:v>
                  </c:pt>
                </c:numCache>
              </c:numRef>
            </c:plus>
            <c:minus>
              <c:numRef>
                <c:f>b_avgSD!$K$45:$K$69</c:f>
                <c:numCache>
                  <c:formatCode>General</c:formatCode>
                  <c:ptCount val="25"/>
                  <c:pt idx="0">
                    <c:v>7.2244132805024382E-9</c:v>
                  </c:pt>
                  <c:pt idx="1">
                    <c:v>1.5029243246251622E-8</c:v>
                  </c:pt>
                  <c:pt idx="2">
                    <c:v>2.7878940455297079E-8</c:v>
                  </c:pt>
                  <c:pt idx="3">
                    <c:v>4.8912577792731389E-8</c:v>
                  </c:pt>
                  <c:pt idx="4">
                    <c:v>7.9530804636992708E-8</c:v>
                  </c:pt>
                  <c:pt idx="5">
                    <c:v>1.2763030652141364E-7</c:v>
                  </c:pt>
                  <c:pt idx="6">
                    <c:v>1.9949147148205829E-7</c:v>
                  </c:pt>
                  <c:pt idx="7">
                    <c:v>3.0399809282011957E-7</c:v>
                  </c:pt>
                  <c:pt idx="8">
                    <c:v>4.481899821138095E-7</c:v>
                  </c:pt>
                  <c:pt idx="9">
                    <c:v>6.4443938789283156E-7</c:v>
                  </c:pt>
                  <c:pt idx="10">
                    <c:v>9.0289837343079057E-7</c:v>
                  </c:pt>
                  <c:pt idx="11">
                    <c:v>1.2448062120815231E-6</c:v>
                  </c:pt>
                  <c:pt idx="12">
                    <c:v>1.6488390153719334E-6</c:v>
                  </c:pt>
                  <c:pt idx="13">
                    <c:v>2.091020045690664E-6</c:v>
                  </c:pt>
                  <c:pt idx="14">
                    <c:v>2.6497069716881315E-6</c:v>
                  </c:pt>
                  <c:pt idx="15">
                    <c:v>3.0490669247632441E-6</c:v>
                  </c:pt>
                  <c:pt idx="16">
                    <c:v>3.3796197929030417E-6</c:v>
                  </c:pt>
                  <c:pt idx="17">
                    <c:v>3.6203221166067789E-6</c:v>
                  </c:pt>
                  <c:pt idx="18">
                    <c:v>3.8996301005277644E-6</c:v>
                  </c:pt>
                  <c:pt idx="19">
                    <c:v>4.4457471624024222E-6</c:v>
                  </c:pt>
                  <c:pt idx="20">
                    <c:v>4.2571713750346239E-6</c:v>
                  </c:pt>
                  <c:pt idx="21">
                    <c:v>4.0502322363561759E-6</c:v>
                  </c:pt>
                  <c:pt idx="22">
                    <c:v>3.9828553181566549E-6</c:v>
                  </c:pt>
                  <c:pt idx="23">
                    <c:v>3.1954394252310195E-6</c:v>
                  </c:pt>
                  <c:pt idx="24">
                    <c:v>2.281533556655301E-6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0.106242775</c:v>
                </c:pt>
                <c:pt idx="1">
                  <c:v>0.11266935</c:v>
                </c:pt>
                <c:pt idx="2">
                  <c:v>0.13055797499999999</c:v>
                </c:pt>
                <c:pt idx="3">
                  <c:v>0.147792225</c:v>
                </c:pt>
                <c:pt idx="4">
                  <c:v>0.18159449999999999</c:v>
                </c:pt>
                <c:pt idx="5">
                  <c:v>0.22749025</c:v>
                </c:pt>
                <c:pt idx="6">
                  <c:v>0.29489425000000002</c:v>
                </c:pt>
                <c:pt idx="7">
                  <c:v>0.40441424999999998</c:v>
                </c:pt>
                <c:pt idx="8">
                  <c:v>0.62757200000000002</c:v>
                </c:pt>
                <c:pt idx="9">
                  <c:v>1.0028650000000001</c:v>
                </c:pt>
                <c:pt idx="10">
                  <c:v>1.5856224999999999</c:v>
                </c:pt>
                <c:pt idx="11">
                  <c:v>2.483905</c:v>
                </c:pt>
                <c:pt idx="12">
                  <c:v>3.9862500000000001</c:v>
                </c:pt>
                <c:pt idx="13">
                  <c:v>6.2311300000000003</c:v>
                </c:pt>
                <c:pt idx="14">
                  <c:v>9.9937799999999992</c:v>
                </c:pt>
                <c:pt idx="15">
                  <c:v>15.903675</c:v>
                </c:pt>
                <c:pt idx="16">
                  <c:v>25.43215</c:v>
                </c:pt>
                <c:pt idx="17">
                  <c:v>40.488849999999999</c:v>
                </c:pt>
                <c:pt idx="18">
                  <c:v>65.261124999999993</c:v>
                </c:pt>
                <c:pt idx="19">
                  <c:v>109.48795</c:v>
                </c:pt>
                <c:pt idx="20">
                  <c:v>160.358</c:v>
                </c:pt>
                <c:pt idx="21">
                  <c:v>253.57975000000002</c:v>
                </c:pt>
                <c:pt idx="22">
                  <c:v>398.47624999999999</c:v>
                </c:pt>
                <c:pt idx="23">
                  <c:v>631.03199999999993</c:v>
                </c:pt>
                <c:pt idx="24">
                  <c:v>995.40650000000005</c:v>
                </c:pt>
              </c:numCache>
            </c:numRef>
          </c:xVal>
          <c:yVal>
            <c:numRef>
              <c:f>b_avgSD!$K$10:$K$34</c:f>
              <c:numCache>
                <c:formatCode>General</c:formatCode>
                <c:ptCount val="25"/>
                <c:pt idx="0">
                  <c:v>2.965065E-8</c:v>
                </c:pt>
                <c:pt idx="1">
                  <c:v>4.3801000000000003E-8</c:v>
                </c:pt>
                <c:pt idx="2">
                  <c:v>6.5371100000000002E-8</c:v>
                </c:pt>
                <c:pt idx="3">
                  <c:v>9.9013100000000007E-8</c:v>
                </c:pt>
                <c:pt idx="4">
                  <c:v>1.4956895000000001E-7</c:v>
                </c:pt>
                <c:pt idx="5">
                  <c:v>2.2667049999999999E-7</c:v>
                </c:pt>
                <c:pt idx="6">
                  <c:v>3.4242627500000002E-7</c:v>
                </c:pt>
                <c:pt idx="7">
                  <c:v>5.1233470000000004E-7</c:v>
                </c:pt>
                <c:pt idx="8">
                  <c:v>7.5889952499999992E-7</c:v>
                </c:pt>
                <c:pt idx="9">
                  <c:v>1.0989027499999998E-6</c:v>
                </c:pt>
                <c:pt idx="10">
                  <c:v>1.54665635E-6</c:v>
                </c:pt>
                <c:pt idx="11">
                  <c:v>2.1363635000000001E-6</c:v>
                </c:pt>
                <c:pt idx="12">
                  <c:v>2.8519552500000001E-6</c:v>
                </c:pt>
                <c:pt idx="13">
                  <c:v>3.64909225E-6</c:v>
                </c:pt>
                <c:pt idx="14">
                  <c:v>4.55087475E-6</c:v>
                </c:pt>
                <c:pt idx="15">
                  <c:v>5.2750177500000005E-6</c:v>
                </c:pt>
                <c:pt idx="16">
                  <c:v>5.8119919999999994E-6</c:v>
                </c:pt>
                <c:pt idx="17">
                  <c:v>6.31788625E-6</c:v>
                </c:pt>
                <c:pt idx="18">
                  <c:v>6.7801562500000002E-6</c:v>
                </c:pt>
                <c:pt idx="19">
                  <c:v>7.2929357500000004E-6</c:v>
                </c:pt>
                <c:pt idx="20">
                  <c:v>7.2207642499999992E-6</c:v>
                </c:pt>
                <c:pt idx="21">
                  <c:v>6.9274375E-6</c:v>
                </c:pt>
                <c:pt idx="22">
                  <c:v>6.9991474999999996E-6</c:v>
                </c:pt>
                <c:pt idx="23">
                  <c:v>5.0491804999999999E-6</c:v>
                </c:pt>
                <c:pt idx="24">
                  <c:v>4.5547882500000004E-6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97-47FA-943C-3CF2B7226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489759"/>
        <c:axId val="539490591"/>
      </c:scatterChart>
      <c:valAx>
        <c:axId val="5394897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0591"/>
        <c:crossesAt val="1.0000000000000005E-9"/>
        <c:crossBetween val="midCat"/>
      </c:valAx>
      <c:valAx>
        <c:axId val="53949059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89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(4ciii)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'[4]Amplitude sweep - 2'!$J$4:$J$34</c:f>
              <c:numCache>
                <c:formatCode>General</c:formatCode>
                <c:ptCount val="31"/>
                <c:pt idx="0">
                  <c:v>2.4577399999999999E-2</c:v>
                </c:pt>
                <c:pt idx="1">
                  <c:v>0.104883</c:v>
                </c:pt>
                <c:pt idx="2">
                  <c:v>3.18605E-2</c:v>
                </c:pt>
                <c:pt idx="3">
                  <c:v>8.0223499999999993E-3</c:v>
                </c:pt>
                <c:pt idx="4">
                  <c:v>6.36822E-3</c:v>
                </c:pt>
                <c:pt idx="5">
                  <c:v>9.8873099999999998E-3</c:v>
                </c:pt>
                <c:pt idx="6">
                  <c:v>1.39655E-2</c:v>
                </c:pt>
                <c:pt idx="7">
                  <c:v>2.42495E-2</c:v>
                </c:pt>
                <c:pt idx="8">
                  <c:v>4.0156799999999999E-2</c:v>
                </c:pt>
                <c:pt idx="9">
                  <c:v>6.24194E-2</c:v>
                </c:pt>
                <c:pt idx="10">
                  <c:v>9.9650100000000005E-2</c:v>
                </c:pt>
                <c:pt idx="11">
                  <c:v>0.157612</c:v>
                </c:pt>
                <c:pt idx="12">
                  <c:v>0.25175500000000001</c:v>
                </c:pt>
                <c:pt idx="13">
                  <c:v>0.39842499999999997</c:v>
                </c:pt>
                <c:pt idx="14">
                  <c:v>0.62421599999999999</c:v>
                </c:pt>
                <c:pt idx="15">
                  <c:v>1.00074</c:v>
                </c:pt>
                <c:pt idx="16">
                  <c:v>1.58501</c:v>
                </c:pt>
                <c:pt idx="17">
                  <c:v>2.5302500000000001</c:v>
                </c:pt>
                <c:pt idx="18">
                  <c:v>4.0277099999999999</c:v>
                </c:pt>
                <c:pt idx="19">
                  <c:v>6.3415800000000004</c:v>
                </c:pt>
                <c:pt idx="20">
                  <c:v>10.1172</c:v>
                </c:pt>
                <c:pt idx="21">
                  <c:v>15.8111</c:v>
                </c:pt>
                <c:pt idx="22">
                  <c:v>33.356999999999999</c:v>
                </c:pt>
                <c:pt idx="23">
                  <c:v>89.293300000000002</c:v>
                </c:pt>
                <c:pt idx="24">
                  <c:v>71.860299999999995</c:v>
                </c:pt>
                <c:pt idx="25">
                  <c:v>98.683000000000007</c:v>
                </c:pt>
                <c:pt idx="26">
                  <c:v>160.054</c:v>
                </c:pt>
                <c:pt idx="27">
                  <c:v>249.512</c:v>
                </c:pt>
                <c:pt idx="28">
                  <c:v>398.911</c:v>
                </c:pt>
                <c:pt idx="29">
                  <c:v>628.81799999999998</c:v>
                </c:pt>
                <c:pt idx="30">
                  <c:v>996.36500000000001</c:v>
                </c:pt>
              </c:numCache>
            </c:numRef>
          </c:xVal>
          <c:yVal>
            <c:numRef>
              <c:f>'[4]Amplitude sweep - 2'!$A$4:$A$34</c:f>
              <c:numCache>
                <c:formatCode>General</c:formatCode>
                <c:ptCount val="31"/>
                <c:pt idx="0">
                  <c:v>-1.7869399999999999E-5</c:v>
                </c:pt>
                <c:pt idx="1">
                  <c:v>1.02447E-5</c:v>
                </c:pt>
                <c:pt idx="2">
                  <c:v>9.1978399999999997E-6</c:v>
                </c:pt>
                <c:pt idx="3">
                  <c:v>1.0160199999999999E-4</c:v>
                </c:pt>
                <c:pt idx="4">
                  <c:v>1.63559E-4</c:v>
                </c:pt>
                <c:pt idx="5">
                  <c:v>1.7583599999999999E-4</c:v>
                </c:pt>
                <c:pt idx="6">
                  <c:v>1.69061E-4</c:v>
                </c:pt>
                <c:pt idx="7">
                  <c:v>1.7277899999999999E-4</c:v>
                </c:pt>
                <c:pt idx="8">
                  <c:v>1.70729E-4</c:v>
                </c:pt>
                <c:pt idx="9">
                  <c:v>1.7065200000000001E-4</c:v>
                </c:pt>
                <c:pt idx="10">
                  <c:v>1.6706199999999999E-4</c:v>
                </c:pt>
                <c:pt idx="11">
                  <c:v>1.62227E-4</c:v>
                </c:pt>
                <c:pt idx="12">
                  <c:v>1.5344499999999999E-4</c:v>
                </c:pt>
                <c:pt idx="13">
                  <c:v>1.4332400000000001E-4</c:v>
                </c:pt>
                <c:pt idx="14">
                  <c:v>1.3619700000000001E-4</c:v>
                </c:pt>
                <c:pt idx="15">
                  <c:v>1.2637E-4</c:v>
                </c:pt>
                <c:pt idx="16">
                  <c:v>1.1134899999999999E-4</c:v>
                </c:pt>
                <c:pt idx="17">
                  <c:v>9.6136200000000003E-5</c:v>
                </c:pt>
                <c:pt idx="18">
                  <c:v>8.3901199999999996E-5</c:v>
                </c:pt>
                <c:pt idx="19">
                  <c:v>6.2774599999999994E-5</c:v>
                </c:pt>
                <c:pt idx="20">
                  <c:v>4.6450399999999998E-5</c:v>
                </c:pt>
                <c:pt idx="21">
                  <c:v>3.2579900000000003E-5</c:v>
                </c:pt>
                <c:pt idx="22">
                  <c:v>1.6655199999999999E-5</c:v>
                </c:pt>
                <c:pt idx="23">
                  <c:v>4.7199899999999998E-6</c:v>
                </c:pt>
                <c:pt idx="24">
                  <c:v>5.1337200000000002E-6</c:v>
                </c:pt>
                <c:pt idx="25">
                  <c:v>3.26957E-6</c:v>
                </c:pt>
                <c:pt idx="26">
                  <c:v>1.70043E-6</c:v>
                </c:pt>
                <c:pt idx="27">
                  <c:v>9.4573600000000005E-7</c:v>
                </c:pt>
                <c:pt idx="28">
                  <c:v>5.6482500000000003E-7</c:v>
                </c:pt>
                <c:pt idx="29">
                  <c:v>2.1832399999999999E-7</c:v>
                </c:pt>
                <c:pt idx="30">
                  <c:v>1.45569E-7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88-439A-B218-377DE280DA9A}"/>
            </c:ext>
          </c:extLst>
        </c:ser>
        <c:ser>
          <c:idx val="1"/>
          <c:order val="1"/>
          <c:tx>
            <c:v>G"(4ciii)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'[4]Amplitude sweep - 2'!$J$4:$J$34</c:f>
              <c:numCache>
                <c:formatCode>General</c:formatCode>
                <c:ptCount val="31"/>
                <c:pt idx="0">
                  <c:v>2.4577399999999999E-2</c:v>
                </c:pt>
                <c:pt idx="1">
                  <c:v>0.104883</c:v>
                </c:pt>
                <c:pt idx="2">
                  <c:v>3.18605E-2</c:v>
                </c:pt>
                <c:pt idx="3">
                  <c:v>8.0223499999999993E-3</c:v>
                </c:pt>
                <c:pt idx="4">
                  <c:v>6.36822E-3</c:v>
                </c:pt>
                <c:pt idx="5">
                  <c:v>9.8873099999999998E-3</c:v>
                </c:pt>
                <c:pt idx="6">
                  <c:v>1.39655E-2</c:v>
                </c:pt>
                <c:pt idx="7">
                  <c:v>2.42495E-2</c:v>
                </c:pt>
                <c:pt idx="8">
                  <c:v>4.0156799999999999E-2</c:v>
                </c:pt>
                <c:pt idx="9">
                  <c:v>6.24194E-2</c:v>
                </c:pt>
                <c:pt idx="10">
                  <c:v>9.9650100000000005E-2</c:v>
                </c:pt>
                <c:pt idx="11">
                  <c:v>0.157612</c:v>
                </c:pt>
                <c:pt idx="12">
                  <c:v>0.25175500000000001</c:v>
                </c:pt>
                <c:pt idx="13">
                  <c:v>0.39842499999999997</c:v>
                </c:pt>
                <c:pt idx="14">
                  <c:v>0.62421599999999999</c:v>
                </c:pt>
                <c:pt idx="15">
                  <c:v>1.00074</c:v>
                </c:pt>
                <c:pt idx="16">
                  <c:v>1.58501</c:v>
                </c:pt>
                <c:pt idx="17">
                  <c:v>2.5302500000000001</c:v>
                </c:pt>
                <c:pt idx="18">
                  <c:v>4.0277099999999999</c:v>
                </c:pt>
                <c:pt idx="19">
                  <c:v>6.3415800000000004</c:v>
                </c:pt>
                <c:pt idx="20">
                  <c:v>10.1172</c:v>
                </c:pt>
                <c:pt idx="21">
                  <c:v>15.8111</c:v>
                </c:pt>
                <c:pt idx="22">
                  <c:v>33.356999999999999</c:v>
                </c:pt>
                <c:pt idx="23">
                  <c:v>89.293300000000002</c:v>
                </c:pt>
                <c:pt idx="24">
                  <c:v>71.860299999999995</c:v>
                </c:pt>
                <c:pt idx="25">
                  <c:v>98.683000000000007</c:v>
                </c:pt>
                <c:pt idx="26">
                  <c:v>160.054</c:v>
                </c:pt>
                <c:pt idx="27">
                  <c:v>249.512</c:v>
                </c:pt>
                <c:pt idx="28">
                  <c:v>398.911</c:v>
                </c:pt>
                <c:pt idx="29">
                  <c:v>628.81799999999998</c:v>
                </c:pt>
                <c:pt idx="30">
                  <c:v>996.36500000000001</c:v>
                </c:pt>
              </c:numCache>
            </c:numRef>
          </c:xVal>
          <c:yVal>
            <c:numRef>
              <c:f>'[4]Amplitude sweep - 2'!$B$4:$B$34</c:f>
              <c:numCache>
                <c:formatCode>General</c:formatCode>
                <c:ptCount val="31"/>
                <c:pt idx="0">
                  <c:v>2.0398E-5</c:v>
                </c:pt>
                <c:pt idx="1">
                  <c:v>6.9829599999999996E-6</c:v>
                </c:pt>
                <c:pt idx="2">
                  <c:v>2.4907999999999999E-5</c:v>
                </c:pt>
                <c:pt idx="3">
                  <c:v>-3.0946499999999999E-5</c:v>
                </c:pt>
                <c:pt idx="4">
                  <c:v>1.5382900000000001E-5</c:v>
                </c:pt>
                <c:pt idx="5">
                  <c:v>2.7484800000000002E-5</c:v>
                </c:pt>
                <c:pt idx="6">
                  <c:v>3.2910600000000003E-5</c:v>
                </c:pt>
                <c:pt idx="7">
                  <c:v>2.8076500000000001E-5</c:v>
                </c:pt>
                <c:pt idx="8">
                  <c:v>2.6838900000000001E-5</c:v>
                </c:pt>
                <c:pt idx="9">
                  <c:v>2.94187E-5</c:v>
                </c:pt>
                <c:pt idx="10">
                  <c:v>2.9876400000000001E-5</c:v>
                </c:pt>
                <c:pt idx="11">
                  <c:v>2.9580000000000001E-5</c:v>
                </c:pt>
                <c:pt idx="12">
                  <c:v>2.8500599999999999E-5</c:v>
                </c:pt>
                <c:pt idx="13">
                  <c:v>2.7781999999999999E-5</c:v>
                </c:pt>
                <c:pt idx="14">
                  <c:v>2.6823899999999999E-5</c:v>
                </c:pt>
                <c:pt idx="15">
                  <c:v>2.62015E-5</c:v>
                </c:pt>
                <c:pt idx="16">
                  <c:v>2.5072E-5</c:v>
                </c:pt>
                <c:pt idx="17">
                  <c:v>2.5229199999999999E-5</c:v>
                </c:pt>
                <c:pt idx="18">
                  <c:v>2.1928300000000001E-5</c:v>
                </c:pt>
                <c:pt idx="19">
                  <c:v>1.8531600000000001E-5</c:v>
                </c:pt>
                <c:pt idx="20">
                  <c:v>1.76058E-5</c:v>
                </c:pt>
                <c:pt idx="21">
                  <c:v>1.6448199999999999E-5</c:v>
                </c:pt>
                <c:pt idx="22">
                  <c:v>1.33764E-5</c:v>
                </c:pt>
                <c:pt idx="23">
                  <c:v>7.59231E-6</c:v>
                </c:pt>
                <c:pt idx="24">
                  <c:v>7.5786599999999997E-6</c:v>
                </c:pt>
                <c:pt idx="25">
                  <c:v>6.0875800000000003E-6</c:v>
                </c:pt>
                <c:pt idx="26">
                  <c:v>4.0810999999999998E-6</c:v>
                </c:pt>
                <c:pt idx="27">
                  <c:v>2.7466800000000002E-6</c:v>
                </c:pt>
                <c:pt idx="28">
                  <c:v>1.7498899999999999E-6</c:v>
                </c:pt>
                <c:pt idx="29">
                  <c:v>9.06545E-7</c:v>
                </c:pt>
                <c:pt idx="30">
                  <c:v>5.2968300000000005E-7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88-439A-B218-377DE280DA9A}"/>
            </c:ext>
          </c:extLst>
        </c:ser>
        <c:ser>
          <c:idx val="2"/>
          <c:order val="2"/>
          <c:tx>
            <c:v>o (4ciii)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8-439A-B218-377DE280DA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'[4]Amplitude sweep - 2'!$J$4:$J$34</c:f>
              <c:numCache>
                <c:formatCode>General</c:formatCode>
                <c:ptCount val="31"/>
                <c:pt idx="0">
                  <c:v>2.4577399999999999E-2</c:v>
                </c:pt>
                <c:pt idx="1">
                  <c:v>0.104883</c:v>
                </c:pt>
                <c:pt idx="2">
                  <c:v>3.18605E-2</c:v>
                </c:pt>
                <c:pt idx="3">
                  <c:v>8.0223499999999993E-3</c:v>
                </c:pt>
                <c:pt idx="4">
                  <c:v>6.36822E-3</c:v>
                </c:pt>
                <c:pt idx="5">
                  <c:v>9.8873099999999998E-3</c:v>
                </c:pt>
                <c:pt idx="6">
                  <c:v>1.39655E-2</c:v>
                </c:pt>
                <c:pt idx="7">
                  <c:v>2.42495E-2</c:v>
                </c:pt>
                <c:pt idx="8">
                  <c:v>4.0156799999999999E-2</c:v>
                </c:pt>
                <c:pt idx="9">
                  <c:v>6.24194E-2</c:v>
                </c:pt>
                <c:pt idx="10">
                  <c:v>9.9650100000000005E-2</c:v>
                </c:pt>
                <c:pt idx="11">
                  <c:v>0.157612</c:v>
                </c:pt>
                <c:pt idx="12">
                  <c:v>0.25175500000000001</c:v>
                </c:pt>
                <c:pt idx="13">
                  <c:v>0.39842499999999997</c:v>
                </c:pt>
                <c:pt idx="14">
                  <c:v>0.62421599999999999</c:v>
                </c:pt>
                <c:pt idx="15">
                  <c:v>1.00074</c:v>
                </c:pt>
                <c:pt idx="16">
                  <c:v>1.58501</c:v>
                </c:pt>
                <c:pt idx="17">
                  <c:v>2.5302500000000001</c:v>
                </c:pt>
                <c:pt idx="18">
                  <c:v>4.0277099999999999</c:v>
                </c:pt>
                <c:pt idx="19">
                  <c:v>6.3415800000000004</c:v>
                </c:pt>
                <c:pt idx="20">
                  <c:v>10.1172</c:v>
                </c:pt>
                <c:pt idx="21">
                  <c:v>15.8111</c:v>
                </c:pt>
                <c:pt idx="22">
                  <c:v>33.356999999999999</c:v>
                </c:pt>
                <c:pt idx="23">
                  <c:v>89.293300000000002</c:v>
                </c:pt>
                <c:pt idx="24">
                  <c:v>71.860299999999995</c:v>
                </c:pt>
                <c:pt idx="25">
                  <c:v>98.683000000000007</c:v>
                </c:pt>
                <c:pt idx="26">
                  <c:v>160.054</c:v>
                </c:pt>
                <c:pt idx="27">
                  <c:v>249.512</c:v>
                </c:pt>
                <c:pt idx="28">
                  <c:v>398.911</c:v>
                </c:pt>
                <c:pt idx="29">
                  <c:v>628.81799999999998</c:v>
                </c:pt>
                <c:pt idx="30">
                  <c:v>996.36500000000001</c:v>
                </c:pt>
              </c:numCache>
            </c:numRef>
          </c:xVal>
          <c:yVal>
            <c:numRef>
              <c:f>'[4]Amplitude sweep - 2'!$K$4:$K$34</c:f>
              <c:numCache>
                <c:formatCode>General</c:formatCode>
                <c:ptCount val="31"/>
                <c:pt idx="0">
                  <c:v>6.6649199999999998E-9</c:v>
                </c:pt>
                <c:pt idx="1">
                  <c:v>1.30037E-8</c:v>
                </c:pt>
                <c:pt idx="2">
                  <c:v>8.4596100000000007E-9</c:v>
                </c:pt>
                <c:pt idx="3">
                  <c:v>8.5205299999999997E-9</c:v>
                </c:pt>
                <c:pt idx="4">
                  <c:v>1.04618E-8</c:v>
                </c:pt>
                <c:pt idx="5">
                  <c:v>1.7596500000000001E-8</c:v>
                </c:pt>
                <c:pt idx="6">
                  <c:v>2.4053500000000001E-8</c:v>
                </c:pt>
                <c:pt idx="7">
                  <c:v>4.2447700000000001E-8</c:v>
                </c:pt>
                <c:pt idx="8">
                  <c:v>6.9401199999999998E-8</c:v>
                </c:pt>
                <c:pt idx="9">
                  <c:v>1.08092E-7</c:v>
                </c:pt>
                <c:pt idx="10">
                  <c:v>1.6911799999999999E-7</c:v>
                </c:pt>
                <c:pt idx="11">
                  <c:v>2.5990500000000002E-7</c:v>
                </c:pt>
                <c:pt idx="12">
                  <c:v>3.9291199999999999E-7</c:v>
                </c:pt>
                <c:pt idx="13">
                  <c:v>5.8166899999999997E-7</c:v>
                </c:pt>
                <c:pt idx="14">
                  <c:v>8.6649599999999998E-7</c:v>
                </c:pt>
                <c:pt idx="15">
                  <c:v>1.29153E-6</c:v>
                </c:pt>
                <c:pt idx="16">
                  <c:v>1.8090800000000001E-6</c:v>
                </c:pt>
                <c:pt idx="17">
                  <c:v>2.5148500000000002E-6</c:v>
                </c:pt>
                <c:pt idx="18">
                  <c:v>3.4928100000000001E-6</c:v>
                </c:pt>
                <c:pt idx="19">
                  <c:v>4.1507400000000002E-6</c:v>
                </c:pt>
                <c:pt idx="20">
                  <c:v>5.0257E-6</c:v>
                </c:pt>
                <c:pt idx="21">
                  <c:v>5.7704900000000002E-6</c:v>
                </c:pt>
                <c:pt idx="22">
                  <c:v>7.1256500000000001E-6</c:v>
                </c:pt>
                <c:pt idx="23">
                  <c:v>7.9827200000000004E-6</c:v>
                </c:pt>
                <c:pt idx="24">
                  <c:v>6.5779199999999999E-6</c:v>
                </c:pt>
                <c:pt idx="25">
                  <c:v>6.8190399999999997E-6</c:v>
                </c:pt>
                <c:pt idx="26">
                  <c:v>7.0762699999999999E-6</c:v>
                </c:pt>
                <c:pt idx="27">
                  <c:v>7.2481799999999998E-6</c:v>
                </c:pt>
                <c:pt idx="28">
                  <c:v>7.3351299999999999E-6</c:v>
                </c:pt>
                <c:pt idx="29">
                  <c:v>5.8635099999999997E-6</c:v>
                </c:pt>
                <c:pt idx="30">
                  <c:v>5.4732499999999996E-6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988-439A-B218-377DE280D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0529855"/>
        <c:axId val="1"/>
      </c:scatterChart>
      <c:valAx>
        <c:axId val="38052985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05298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7018328958880136"/>
                  <c:y val="-0.284647945018433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'[4]Amplitude sweep - 2'!$J$10:$J$18</c:f>
              <c:numCache>
                <c:formatCode>General</c:formatCode>
                <c:ptCount val="9"/>
                <c:pt idx="0">
                  <c:v>1.39655E-2</c:v>
                </c:pt>
                <c:pt idx="1">
                  <c:v>2.42495E-2</c:v>
                </c:pt>
                <c:pt idx="2">
                  <c:v>4.0156799999999999E-2</c:v>
                </c:pt>
                <c:pt idx="3">
                  <c:v>6.24194E-2</c:v>
                </c:pt>
                <c:pt idx="4">
                  <c:v>9.9650100000000005E-2</c:v>
                </c:pt>
                <c:pt idx="5">
                  <c:v>0.157612</c:v>
                </c:pt>
                <c:pt idx="6">
                  <c:v>0.25175500000000001</c:v>
                </c:pt>
                <c:pt idx="7">
                  <c:v>0.39842499999999997</c:v>
                </c:pt>
                <c:pt idx="8">
                  <c:v>0.62421599999999999</c:v>
                </c:pt>
              </c:numCache>
            </c:numRef>
          </c:xVal>
          <c:yVal>
            <c:numRef>
              <c:f>'[4]Amplitude sweep - 2'!$A$10:$A$18</c:f>
              <c:numCache>
                <c:formatCode>General</c:formatCode>
                <c:ptCount val="9"/>
                <c:pt idx="0">
                  <c:v>1.69061E-4</c:v>
                </c:pt>
                <c:pt idx="1">
                  <c:v>1.7277899999999999E-4</c:v>
                </c:pt>
                <c:pt idx="2">
                  <c:v>1.70729E-4</c:v>
                </c:pt>
                <c:pt idx="3">
                  <c:v>1.7065200000000001E-4</c:v>
                </c:pt>
                <c:pt idx="4">
                  <c:v>1.6706199999999999E-4</c:v>
                </c:pt>
                <c:pt idx="5">
                  <c:v>1.62227E-4</c:v>
                </c:pt>
                <c:pt idx="6">
                  <c:v>1.5344499999999999E-4</c:v>
                </c:pt>
                <c:pt idx="7">
                  <c:v>1.4332400000000001E-4</c:v>
                </c:pt>
                <c:pt idx="8">
                  <c:v>1.3619700000000001E-4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5C-479D-A1CB-8D9A4752EAC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351417322834646"/>
                  <c:y val="9.24385781257111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'[4]Amplitude sweep - 2'!$J$10:$J$18</c:f>
              <c:numCache>
                <c:formatCode>General</c:formatCode>
                <c:ptCount val="9"/>
                <c:pt idx="0">
                  <c:v>1.39655E-2</c:v>
                </c:pt>
                <c:pt idx="1">
                  <c:v>2.42495E-2</c:v>
                </c:pt>
                <c:pt idx="2">
                  <c:v>4.0156799999999999E-2</c:v>
                </c:pt>
                <c:pt idx="3">
                  <c:v>6.24194E-2</c:v>
                </c:pt>
                <c:pt idx="4">
                  <c:v>9.9650100000000005E-2</c:v>
                </c:pt>
                <c:pt idx="5">
                  <c:v>0.157612</c:v>
                </c:pt>
                <c:pt idx="6">
                  <c:v>0.25175500000000001</c:v>
                </c:pt>
                <c:pt idx="7">
                  <c:v>0.39842499999999997</c:v>
                </c:pt>
                <c:pt idx="8">
                  <c:v>0.62421599999999999</c:v>
                </c:pt>
              </c:numCache>
            </c:numRef>
          </c:xVal>
          <c:yVal>
            <c:numRef>
              <c:f>'[4]Amplitude sweep - 2'!$B$10:$B$18</c:f>
              <c:numCache>
                <c:formatCode>General</c:formatCode>
                <c:ptCount val="9"/>
                <c:pt idx="0">
                  <c:v>3.2910600000000003E-5</c:v>
                </c:pt>
                <c:pt idx="1">
                  <c:v>2.8076500000000001E-5</c:v>
                </c:pt>
                <c:pt idx="2">
                  <c:v>2.6838900000000001E-5</c:v>
                </c:pt>
                <c:pt idx="3">
                  <c:v>2.94187E-5</c:v>
                </c:pt>
                <c:pt idx="4">
                  <c:v>2.9876400000000001E-5</c:v>
                </c:pt>
                <c:pt idx="5">
                  <c:v>2.9580000000000001E-5</c:v>
                </c:pt>
                <c:pt idx="6">
                  <c:v>2.8500599999999999E-5</c:v>
                </c:pt>
                <c:pt idx="7">
                  <c:v>2.7781999999999999E-5</c:v>
                </c:pt>
                <c:pt idx="8">
                  <c:v>2.6823899999999999E-5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5C-479D-A1CB-8D9A4752EAC4}"/>
            </c:ext>
          </c:extLst>
        </c:ser>
        <c:ser>
          <c:idx val="2"/>
          <c:order val="2"/>
          <c:tx>
            <c:v>o (4ciii)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7280839895013123"/>
                  <c:y val="0.101848436575485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'[4]Amplitude sweep - 2'!$J$10:$J$18</c:f>
              <c:numCache>
                <c:formatCode>General</c:formatCode>
                <c:ptCount val="9"/>
                <c:pt idx="0">
                  <c:v>1.39655E-2</c:v>
                </c:pt>
                <c:pt idx="1">
                  <c:v>2.42495E-2</c:v>
                </c:pt>
                <c:pt idx="2">
                  <c:v>4.0156799999999999E-2</c:v>
                </c:pt>
                <c:pt idx="3">
                  <c:v>6.24194E-2</c:v>
                </c:pt>
                <c:pt idx="4">
                  <c:v>9.9650100000000005E-2</c:v>
                </c:pt>
                <c:pt idx="5">
                  <c:v>0.157612</c:v>
                </c:pt>
                <c:pt idx="6">
                  <c:v>0.25175500000000001</c:v>
                </c:pt>
                <c:pt idx="7">
                  <c:v>0.39842499999999997</c:v>
                </c:pt>
                <c:pt idx="8">
                  <c:v>0.62421599999999999</c:v>
                </c:pt>
              </c:numCache>
            </c:numRef>
          </c:xVal>
          <c:yVal>
            <c:numRef>
              <c:f>'[4]Amplitude sweep - 2'!$K$10:$K$18</c:f>
              <c:numCache>
                <c:formatCode>General</c:formatCode>
                <c:ptCount val="9"/>
                <c:pt idx="0">
                  <c:v>2.4053500000000001E-8</c:v>
                </c:pt>
                <c:pt idx="1">
                  <c:v>4.2447700000000001E-8</c:v>
                </c:pt>
                <c:pt idx="2">
                  <c:v>6.9401199999999998E-8</c:v>
                </c:pt>
                <c:pt idx="3">
                  <c:v>1.08092E-7</c:v>
                </c:pt>
                <c:pt idx="4">
                  <c:v>1.6911799999999999E-7</c:v>
                </c:pt>
                <c:pt idx="5">
                  <c:v>2.5990500000000002E-7</c:v>
                </c:pt>
                <c:pt idx="6">
                  <c:v>3.9291199999999999E-7</c:v>
                </c:pt>
                <c:pt idx="7">
                  <c:v>5.8166899999999997E-7</c:v>
                </c:pt>
                <c:pt idx="8">
                  <c:v>8.6649599999999998E-7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5C-479D-A1CB-8D9A4752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0521951"/>
        <c:axId val="1"/>
      </c:scatterChart>
      <c:valAx>
        <c:axId val="38052195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052195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3</xdr:row>
      <xdr:rowOff>50800</xdr:rowOff>
    </xdr:from>
    <xdr:to>
      <xdr:col>28</xdr:col>
      <xdr:colOff>19050</xdr:colOff>
      <xdr:row>21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60E636-A46F-4F5C-B8A8-6D2B6080C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114300</xdr:colOff>
      <xdr:row>24</xdr:row>
      <xdr:rowOff>95250</xdr:rowOff>
    </xdr:from>
    <xdr:to>
      <xdr:col>27</xdr:col>
      <xdr:colOff>571500</xdr:colOff>
      <xdr:row>42</xdr:row>
      <xdr:rowOff>133350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6EF2137-A1EA-44CE-A885-7D6453B8F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298450</xdr:colOff>
      <xdr:row>1</xdr:row>
      <xdr:rowOff>101600</xdr:rowOff>
    </xdr:from>
    <xdr:to>
      <xdr:col>27</xdr:col>
      <xdr:colOff>603250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C9B875-0D25-4744-B1D3-AFA4595F7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304800</xdr:colOff>
      <xdr:row>19</xdr:row>
      <xdr:rowOff>88900</xdr:rowOff>
    </xdr:from>
    <xdr:to>
      <xdr:col>28</xdr:col>
      <xdr:colOff>0</xdr:colOff>
      <xdr:row>34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7FF880-C6CE-4180-A1DC-0C27C4F69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374650</xdr:colOff>
      <xdr:row>1</xdr:row>
      <xdr:rowOff>50800</xdr:rowOff>
    </xdr:from>
    <xdr:to>
      <xdr:col>28</xdr:col>
      <xdr:colOff>69850</xdr:colOff>
      <xdr:row>16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FD96FA-4B23-4F7C-8AD5-3A8751458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374650</xdr:colOff>
      <xdr:row>1</xdr:row>
      <xdr:rowOff>50800</xdr:rowOff>
    </xdr:from>
    <xdr:to>
      <xdr:col>28</xdr:col>
      <xdr:colOff>69850</xdr:colOff>
      <xdr:row>16</xdr:row>
      <xdr:rowOff>82550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AE82587-AD0B-46EA-8A05-E156197E5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342900</xdr:colOff>
      <xdr:row>0</xdr:row>
      <xdr:rowOff>203200</xdr:rowOff>
    </xdr:from>
    <xdr:to>
      <xdr:col>27</xdr:col>
      <xdr:colOff>800100</xdr:colOff>
      <xdr:row>15</xdr:row>
      <xdr:rowOff>247650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04AC52-0893-4475-817C-145CB79FC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355600</xdr:colOff>
      <xdr:row>18</xdr:row>
      <xdr:rowOff>152400</xdr:rowOff>
    </xdr:from>
    <xdr:to>
      <xdr:col>28</xdr:col>
      <xdr:colOff>12700</xdr:colOff>
      <xdr:row>33</xdr:row>
      <xdr:rowOff>152400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A85B7DE-C1D8-4882-9799-D4F4B3A57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169862</xdr:colOff>
      <xdr:row>5</xdr:row>
      <xdr:rowOff>65087</xdr:rowOff>
    </xdr:from>
    <xdr:to>
      <xdr:col>27</xdr:col>
      <xdr:colOff>474662</xdr:colOff>
      <xdr:row>20</xdr:row>
      <xdr:rowOff>103187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2184C9-C691-460C-9D4D-10290BBE3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149225</xdr:rowOff>
    </xdr:from>
    <xdr:to>
      <xdr:col>15</xdr:col>
      <xdr:colOff>352425</xdr:colOff>
      <xdr:row>15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887799-0E26-4CAA-87D2-85CAC03F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0</xdr:row>
      <xdr:rowOff>149225</xdr:rowOff>
    </xdr:from>
    <xdr:to>
      <xdr:col>7</xdr:col>
      <xdr:colOff>466725</xdr:colOff>
      <xdr:row>15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9D7344-2AC7-43CC-8CFB-24C0DC0CC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476250</xdr:colOff>
      <xdr:row>0</xdr:row>
      <xdr:rowOff>152400</xdr:rowOff>
    </xdr:from>
    <xdr:to>
      <xdr:col>23</xdr:col>
      <xdr:colOff>171450</xdr:colOff>
      <xdr:row>16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F79243-86C5-46F4-8FBA-4E5852C87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184150</xdr:colOff>
      <xdr:row>1</xdr:row>
      <xdr:rowOff>114300</xdr:rowOff>
    </xdr:from>
    <xdr:to>
      <xdr:col>27</xdr:col>
      <xdr:colOff>488950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6696DC-53F7-41A1-9CAE-714E5B396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152400</xdr:colOff>
      <xdr:row>19</xdr:row>
      <xdr:rowOff>152400</xdr:rowOff>
    </xdr:from>
    <xdr:to>
      <xdr:col>27</xdr:col>
      <xdr:colOff>457200</xdr:colOff>
      <xdr:row>35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2E7BEA-7C30-4FBD-8C82-38C76D61C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127000</xdr:colOff>
      <xdr:row>0</xdr:row>
      <xdr:rowOff>165100</xdr:rowOff>
    </xdr:from>
    <xdr:to>
      <xdr:col>27</xdr:col>
      <xdr:colOff>431800</xdr:colOff>
      <xdr:row>16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1C90A1-64D6-4482-910C-C0467C081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18</xdr:row>
      <xdr:rowOff>95250</xdr:rowOff>
    </xdr:from>
    <xdr:to>
      <xdr:col>27</xdr:col>
      <xdr:colOff>381000</xdr:colOff>
      <xdr:row>33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01E139-1F00-479B-8F77-F27B24F1B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149225</xdr:colOff>
      <xdr:row>4</xdr:row>
      <xdr:rowOff>53975</xdr:rowOff>
    </xdr:from>
    <xdr:to>
      <xdr:col>27</xdr:col>
      <xdr:colOff>454025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81CFD1-AC98-40DC-A241-398B640F8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0</xdr:row>
      <xdr:rowOff>177800</xdr:rowOff>
    </xdr:from>
    <xdr:to>
      <xdr:col>27</xdr:col>
      <xdr:colOff>476250</xdr:colOff>
      <xdr:row>16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5FDB2E-3E24-471C-9405-5EE0E80E0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82550</xdr:colOff>
      <xdr:row>18</xdr:row>
      <xdr:rowOff>177800</xdr:rowOff>
    </xdr:from>
    <xdr:to>
      <xdr:col>27</xdr:col>
      <xdr:colOff>387350</xdr:colOff>
      <xdr:row>34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370D1-EA73-4D5C-8434-4D01E15A8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139700</xdr:colOff>
      <xdr:row>1</xdr:row>
      <xdr:rowOff>38100</xdr:rowOff>
    </xdr:from>
    <xdr:to>
      <xdr:col>27</xdr:col>
      <xdr:colOff>444500</xdr:colOff>
      <xdr:row>16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612D4-1A8A-4D34-B1F0-AE37FCD02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146050</xdr:colOff>
      <xdr:row>18</xdr:row>
      <xdr:rowOff>107950</xdr:rowOff>
    </xdr:from>
    <xdr:to>
      <xdr:col>27</xdr:col>
      <xdr:colOff>450850</xdr:colOff>
      <xdr:row>33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F8CD5E-6013-4004-8A4E-A91189BFC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222250</xdr:colOff>
      <xdr:row>1</xdr:row>
      <xdr:rowOff>171450</xdr:rowOff>
    </xdr:from>
    <xdr:to>
      <xdr:col>27</xdr:col>
      <xdr:colOff>527050</xdr:colOff>
      <xdr:row>17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852992-4287-4543-A703-3657BCF28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279400</xdr:colOff>
      <xdr:row>20</xdr:row>
      <xdr:rowOff>63500</xdr:rowOff>
    </xdr:from>
    <xdr:to>
      <xdr:col>27</xdr:col>
      <xdr:colOff>584200</xdr:colOff>
      <xdr:row>35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4AD641-A12C-4DFE-9501-7498AF858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65087</xdr:colOff>
      <xdr:row>3</xdr:row>
      <xdr:rowOff>123825</xdr:rowOff>
    </xdr:from>
    <xdr:to>
      <xdr:col>27</xdr:col>
      <xdr:colOff>369887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71B74D-19F1-4B67-8521-E901DD0F8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203200</xdr:colOff>
      <xdr:row>0</xdr:row>
      <xdr:rowOff>171450</xdr:rowOff>
    </xdr:from>
    <xdr:to>
      <xdr:col>27</xdr:col>
      <xdr:colOff>508000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07A705-73F2-4613-B9C7-ACD19277A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241300</xdr:colOff>
      <xdr:row>19</xdr:row>
      <xdr:rowOff>0</xdr:rowOff>
    </xdr:from>
    <xdr:to>
      <xdr:col>27</xdr:col>
      <xdr:colOff>546100</xdr:colOff>
      <xdr:row>34</xdr:row>
      <xdr:rowOff>38100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A30039B-8364-4AAF-8E63-7E30FBDE2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Amp%20sweeps/4biii_0.1Nampswee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Amp%20sweeps/12aiii_0.1Nampswe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Amp%20sweeps/9biii_0.1Nampsweep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Amp%20sweeps/17biii_ampsweep_0.1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Amp%20sweeps/4ciii_ampsweep_0.1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Amp%20sweeps/7ciii_0.1Nampswe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Amp%20sweeps/13ciii_0.1Nampswe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Amp%20sweeps/1aiii_ampsweep_0.1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Amp%20sweeps/6aiii_0.1Nampswee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Amp%20sweeps/8aiii_0.1Nampsweep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10">
          <cell r="A10">
            <v>1.5569E-4</v>
          </cell>
          <cell r="B10">
            <v>2.84915E-5</v>
          </cell>
          <cell r="J10">
            <v>1.56279E-2</v>
          </cell>
          <cell r="K10">
            <v>2.4735100000000002E-8</v>
          </cell>
        </row>
        <row r="11">
          <cell r="A11">
            <v>1.58264E-4</v>
          </cell>
          <cell r="B11">
            <v>3.01664E-5</v>
          </cell>
          <cell r="J11">
            <v>2.5386499999999999E-2</v>
          </cell>
          <cell r="K11">
            <v>4.0901100000000002E-8</v>
          </cell>
        </row>
        <row r="12">
          <cell r="A12">
            <v>1.58698E-4</v>
          </cell>
          <cell r="B12">
            <v>2.68011E-5</v>
          </cell>
          <cell r="J12">
            <v>3.9809499999999998E-2</v>
          </cell>
          <cell r="K12">
            <v>6.40714E-8</v>
          </cell>
        </row>
        <row r="13">
          <cell r="A13">
            <v>1.57565E-4</v>
          </cell>
          <cell r="B13">
            <v>2.7713100000000001E-5</v>
          </cell>
          <cell r="J13">
            <v>6.2786099999999997E-2</v>
          </cell>
          <cell r="K13">
            <v>1.00448E-7</v>
          </cell>
        </row>
        <row r="14">
          <cell r="A14">
            <v>1.55909E-4</v>
          </cell>
          <cell r="B14">
            <v>2.5174999999999999E-5</v>
          </cell>
          <cell r="J14">
            <v>0.100526</v>
          </cell>
          <cell r="K14">
            <v>1.58759E-7</v>
          </cell>
        </row>
        <row r="15">
          <cell r="A15">
            <v>1.5267500000000001E-4</v>
          </cell>
          <cell r="B15">
            <v>2.6188000000000001E-5</v>
          </cell>
          <cell r="J15">
            <v>0.15832599999999999</v>
          </cell>
          <cell r="K15">
            <v>2.4525299999999998E-7</v>
          </cell>
        </row>
        <row r="16">
          <cell r="A16">
            <v>1.4832800000000001E-4</v>
          </cell>
          <cell r="B16">
            <v>2.5531500000000001E-5</v>
          </cell>
          <cell r="J16">
            <v>0.25136399999999998</v>
          </cell>
          <cell r="K16">
            <v>3.78327E-7</v>
          </cell>
        </row>
        <row r="17">
          <cell r="A17">
            <v>1.4265099999999999E-4</v>
          </cell>
          <cell r="B17">
            <v>2.5034399999999999E-5</v>
          </cell>
          <cell r="J17">
            <v>0.39745799999999998</v>
          </cell>
          <cell r="K17">
            <v>5.7564200000000004E-7</v>
          </cell>
        </row>
        <row r="18">
          <cell r="A18">
            <v>1.35029E-4</v>
          </cell>
          <cell r="B18">
            <v>2.4765799999999999E-5</v>
          </cell>
          <cell r="J18">
            <v>0.62811600000000001</v>
          </cell>
          <cell r="K18">
            <v>8.6228399999999997E-7</v>
          </cell>
        </row>
        <row r="19">
          <cell r="A19">
            <v>1.2446500000000001E-4</v>
          </cell>
          <cell r="B19">
            <v>2.4414799999999999E-5</v>
          </cell>
          <cell r="J19">
            <v>1.0003299999999999</v>
          </cell>
          <cell r="K19">
            <v>1.26879E-6</v>
          </cell>
        </row>
        <row r="20">
          <cell r="A20">
            <v>1.12792E-4</v>
          </cell>
          <cell r="B20">
            <v>2.3492399999999999E-5</v>
          </cell>
          <cell r="J20">
            <v>1.5859799999999999</v>
          </cell>
          <cell r="K20">
            <v>1.82725E-6</v>
          </cell>
        </row>
        <row r="21">
          <cell r="A21">
            <v>9.8830400000000002E-5</v>
          </cell>
          <cell r="B21">
            <v>2.18378E-5</v>
          </cell>
          <cell r="J21">
            <v>2.5059300000000002</v>
          </cell>
          <cell r="K21">
            <v>2.5363600000000001E-6</v>
          </cell>
        </row>
        <row r="22">
          <cell r="A22">
            <v>8.3826399999999994E-5</v>
          </cell>
          <cell r="B22">
            <v>2.0069200000000001E-5</v>
          </cell>
          <cell r="J22">
            <v>4.0231199999999996</v>
          </cell>
          <cell r="K22">
            <v>3.4677400000000001E-6</v>
          </cell>
        </row>
        <row r="23">
          <cell r="A23">
            <v>6.7890099999999996E-5</v>
          </cell>
          <cell r="B23">
            <v>1.7799300000000001E-5</v>
          </cell>
          <cell r="J23">
            <v>6.4160399999999997</v>
          </cell>
          <cell r="K23">
            <v>4.5030699999999997E-6</v>
          </cell>
        </row>
        <row r="24">
          <cell r="A24">
            <v>5.3018800000000001E-5</v>
          </cell>
          <cell r="B24">
            <v>1.5517300000000001E-5</v>
          </cell>
          <cell r="J24">
            <v>10.0479</v>
          </cell>
          <cell r="K24">
            <v>5.5507500000000002E-6</v>
          </cell>
        </row>
        <row r="25">
          <cell r="A25">
            <v>3.8747E-5</v>
          </cell>
          <cell r="B25">
            <v>1.37962E-5</v>
          </cell>
          <cell r="J25">
            <v>16.014199999999999</v>
          </cell>
          <cell r="K25">
            <v>6.5865899999999999E-6</v>
          </cell>
        </row>
        <row r="26">
          <cell r="A26">
            <v>2.6209099999999999E-5</v>
          </cell>
          <cell r="B26">
            <v>1.25733E-5</v>
          </cell>
          <cell r="J26">
            <v>25.491299999999999</v>
          </cell>
          <cell r="K26">
            <v>7.4100600000000002E-6</v>
          </cell>
        </row>
        <row r="27">
          <cell r="A27">
            <v>1.7813999999999999E-5</v>
          </cell>
          <cell r="B27">
            <v>1.0640499999999999E-5</v>
          </cell>
          <cell r="J27">
            <v>40.32</v>
          </cell>
          <cell r="K27">
            <v>8.36635E-6</v>
          </cell>
        </row>
        <row r="28">
          <cell r="A28">
            <v>1.0558E-5</v>
          </cell>
          <cell r="B28">
            <v>9.1120300000000006E-6</v>
          </cell>
          <cell r="J28">
            <v>64.578699999999998</v>
          </cell>
          <cell r="K28">
            <v>9.0063700000000003E-6</v>
          </cell>
        </row>
        <row r="29">
          <cell r="A29">
            <v>5.7249E-6</v>
          </cell>
          <cell r="B29">
            <v>7.45309E-6</v>
          </cell>
          <cell r="J29">
            <v>105.044</v>
          </cell>
          <cell r="K29">
            <v>9.8721100000000006E-6</v>
          </cell>
        </row>
        <row r="30">
          <cell r="A30">
            <v>3.4986900000000002E-6</v>
          </cell>
          <cell r="B30">
            <v>5.9430999999999999E-6</v>
          </cell>
          <cell r="J30">
            <v>156.304</v>
          </cell>
          <cell r="K30">
            <v>1.0779500000000001E-5</v>
          </cell>
        </row>
        <row r="31">
          <cell r="A31">
            <v>1.79609E-6</v>
          </cell>
          <cell r="B31">
            <v>3.9949499999999998E-6</v>
          </cell>
          <cell r="J31">
            <v>254.93700000000001</v>
          </cell>
          <cell r="K31">
            <v>1.1166600000000001E-5</v>
          </cell>
        </row>
        <row r="32">
          <cell r="A32">
            <v>1.00801E-6</v>
          </cell>
          <cell r="B32">
            <v>2.4333800000000002E-6</v>
          </cell>
          <cell r="J32">
            <v>403.87599999999998</v>
          </cell>
          <cell r="K32">
            <v>1.06377E-5</v>
          </cell>
        </row>
        <row r="33">
          <cell r="A33">
            <v>5.1172400000000004E-7</v>
          </cell>
          <cell r="B33">
            <v>1.3886200000000001E-6</v>
          </cell>
          <cell r="J33">
            <v>632.49</v>
          </cell>
          <cell r="K33">
            <v>9.3602599999999997E-6</v>
          </cell>
        </row>
        <row r="34">
          <cell r="A34">
            <v>2.2881E-7</v>
          </cell>
          <cell r="B34">
            <v>6.7008300000000001E-7</v>
          </cell>
          <cell r="J34">
            <v>994.85500000000002</v>
          </cell>
          <cell r="K34">
            <v>7.0442899999999998E-6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9.3763299999999997E-5</v>
          </cell>
          <cell r="B4">
            <v>8.9925200000000004E-6</v>
          </cell>
          <cell r="J4">
            <v>8.9917899999999995E-3</v>
          </cell>
          <cell r="K4">
            <v>8.4696899999999995E-9</v>
          </cell>
        </row>
        <row r="5">
          <cell r="A5">
            <v>9.6924700000000004E-5</v>
          </cell>
          <cell r="B5">
            <v>1.12181E-5</v>
          </cell>
          <cell r="J5">
            <v>8.6601899999999999E-3</v>
          </cell>
          <cell r="K5">
            <v>8.4498899999999992E-9</v>
          </cell>
        </row>
        <row r="6">
          <cell r="A6">
            <v>9.46022E-5</v>
          </cell>
          <cell r="B6">
            <v>2.1040099999999999E-5</v>
          </cell>
          <cell r="J6">
            <v>8.7126500000000006E-3</v>
          </cell>
          <cell r="K6">
            <v>8.4437500000000007E-9</v>
          </cell>
        </row>
        <row r="7">
          <cell r="A7">
            <v>8.2403400000000005E-5</v>
          </cell>
          <cell r="B7">
            <v>3.4718100000000002E-5</v>
          </cell>
          <cell r="J7">
            <v>9.4536800000000008E-3</v>
          </cell>
          <cell r="K7">
            <v>8.4533400000000005E-9</v>
          </cell>
        </row>
        <row r="8">
          <cell r="A8">
            <v>9.7710100000000005E-5</v>
          </cell>
          <cell r="B8">
            <v>1.1005900000000001E-5</v>
          </cell>
          <cell r="J8">
            <v>8.5897400000000002E-3</v>
          </cell>
          <cell r="K8">
            <v>8.4461200000000002E-9</v>
          </cell>
        </row>
        <row r="9">
          <cell r="A9">
            <v>9.7527499999999998E-5</v>
          </cell>
          <cell r="B9">
            <v>1.9746E-5</v>
          </cell>
          <cell r="J9">
            <v>9.9025199999999997E-3</v>
          </cell>
          <cell r="K9">
            <v>9.8536399999999995E-9</v>
          </cell>
        </row>
        <row r="10">
          <cell r="A10">
            <v>9.8500999999999998E-5</v>
          </cell>
          <cell r="B10">
            <v>1.6423399999999999E-5</v>
          </cell>
          <cell r="J10">
            <v>1.5801300000000001E-2</v>
          </cell>
          <cell r="K10">
            <v>1.5779300000000002E-8</v>
          </cell>
        </row>
        <row r="11">
          <cell r="A11">
            <v>9.9373699999999994E-5</v>
          </cell>
          <cell r="B11">
            <v>1.4674100000000001E-5</v>
          </cell>
          <cell r="J11">
            <v>2.4865100000000001E-2</v>
          </cell>
          <cell r="K11">
            <v>2.4977299999999999E-8</v>
          </cell>
        </row>
        <row r="12">
          <cell r="A12">
            <v>9.7456199999999997E-5</v>
          </cell>
          <cell r="B12">
            <v>1.68207E-5</v>
          </cell>
          <cell r="J12">
            <v>4.0134400000000001E-2</v>
          </cell>
          <cell r="K12">
            <v>3.9691799999999998E-8</v>
          </cell>
        </row>
        <row r="13">
          <cell r="A13">
            <v>9.5901099999999996E-5</v>
          </cell>
          <cell r="B13">
            <v>1.7113799999999999E-5</v>
          </cell>
          <cell r="J13">
            <v>6.3162700000000002E-2</v>
          </cell>
          <cell r="K13">
            <v>6.1530699999999994E-8</v>
          </cell>
        </row>
        <row r="14">
          <cell r="A14">
            <v>9.5344299999999994E-5</v>
          </cell>
          <cell r="B14">
            <v>1.49301E-5</v>
          </cell>
          <cell r="J14">
            <v>9.9511799999999997E-2</v>
          </cell>
          <cell r="K14">
            <v>9.6034999999999999E-8</v>
          </cell>
        </row>
        <row r="15">
          <cell r="A15">
            <v>9.2396400000000002E-5</v>
          </cell>
          <cell r="B15">
            <v>1.50414E-5</v>
          </cell>
          <cell r="J15">
            <v>0.158776</v>
          </cell>
          <cell r="K15">
            <v>1.4863500000000001E-7</v>
          </cell>
        </row>
        <row r="16">
          <cell r="A16">
            <v>8.8965600000000001E-5</v>
          </cell>
          <cell r="B16">
            <v>1.4884E-5</v>
          </cell>
          <cell r="J16">
            <v>0.24992800000000001</v>
          </cell>
          <cell r="K16">
            <v>2.2544000000000001E-7</v>
          </cell>
        </row>
        <row r="17">
          <cell r="A17">
            <v>8.3930600000000006E-5</v>
          </cell>
          <cell r="B17">
            <v>1.50826E-5</v>
          </cell>
          <cell r="J17">
            <v>0.39608199999999999</v>
          </cell>
          <cell r="K17">
            <v>3.37759E-7</v>
          </cell>
        </row>
        <row r="18">
          <cell r="A18">
            <v>7.7715599999999998E-5</v>
          </cell>
          <cell r="B18">
            <v>1.4735200000000001E-5</v>
          </cell>
          <cell r="J18">
            <v>0.63032999999999995</v>
          </cell>
          <cell r="K18">
            <v>4.9859199999999997E-7</v>
          </cell>
        </row>
        <row r="19">
          <cell r="A19">
            <v>6.8421600000000002E-5</v>
          </cell>
          <cell r="B19">
            <v>1.40355E-5</v>
          </cell>
          <cell r="J19">
            <v>1.00841</v>
          </cell>
          <cell r="K19">
            <v>7.0433499999999999E-7</v>
          </cell>
        </row>
        <row r="20">
          <cell r="A20">
            <v>6.0336600000000001E-5</v>
          </cell>
          <cell r="B20">
            <v>1.33064E-5</v>
          </cell>
          <cell r="J20">
            <v>1.6019600000000001</v>
          </cell>
          <cell r="K20">
            <v>9.89791E-7</v>
          </cell>
        </row>
        <row r="21">
          <cell r="A21">
            <v>5.1264200000000003E-5</v>
          </cell>
          <cell r="B21">
            <v>1.2346E-5</v>
          </cell>
          <cell r="J21">
            <v>2.5216799999999999</v>
          </cell>
          <cell r="K21">
            <v>1.32968E-6</v>
          </cell>
        </row>
        <row r="22">
          <cell r="A22">
            <v>4.0451999999999998E-5</v>
          </cell>
          <cell r="B22">
            <v>1.13548E-5</v>
          </cell>
          <cell r="J22">
            <v>4.0250399999999997</v>
          </cell>
          <cell r="K22">
            <v>1.69114E-6</v>
          </cell>
        </row>
        <row r="23">
          <cell r="A23">
            <v>3.0993700000000001E-5</v>
          </cell>
          <cell r="B23">
            <v>9.9580300000000006E-6</v>
          </cell>
          <cell r="J23">
            <v>6.3902999999999999</v>
          </cell>
          <cell r="K23">
            <v>2.0803100000000001E-6</v>
          </cell>
        </row>
        <row r="24">
          <cell r="A24">
            <v>2.3532000000000001E-5</v>
          </cell>
          <cell r="B24">
            <v>8.3528999999999993E-6</v>
          </cell>
          <cell r="J24">
            <v>10.1304</v>
          </cell>
          <cell r="K24">
            <v>2.5296100000000002E-6</v>
          </cell>
        </row>
        <row r="25">
          <cell r="A25">
            <v>1.68874E-5</v>
          </cell>
          <cell r="B25">
            <v>7.00528E-6</v>
          </cell>
          <cell r="J25">
            <v>16.0108</v>
          </cell>
          <cell r="K25">
            <v>2.92721E-6</v>
          </cell>
        </row>
        <row r="26">
          <cell r="A26">
            <v>1.0353899999999999E-5</v>
          </cell>
          <cell r="B26">
            <v>6.0044100000000003E-6</v>
          </cell>
          <cell r="J26">
            <v>24.106300000000001</v>
          </cell>
          <cell r="K26">
            <v>2.8852700000000002E-6</v>
          </cell>
        </row>
        <row r="27">
          <cell r="A27">
            <v>6.3682899999999998E-6</v>
          </cell>
          <cell r="B27">
            <v>5.1223199999999998E-6</v>
          </cell>
          <cell r="J27">
            <v>40.3123</v>
          </cell>
          <cell r="K27">
            <v>3.29461E-6</v>
          </cell>
        </row>
        <row r="28">
          <cell r="A28">
            <v>3.66561E-6</v>
          </cell>
          <cell r="B28">
            <v>3.8357200000000001E-6</v>
          </cell>
          <cell r="J28">
            <v>63.955399999999997</v>
          </cell>
          <cell r="K28">
            <v>3.3932200000000001E-6</v>
          </cell>
        </row>
        <row r="29">
          <cell r="A29">
            <v>2.0451600000000001E-6</v>
          </cell>
          <cell r="B29">
            <v>2.7877099999999999E-6</v>
          </cell>
          <cell r="J29">
            <v>98.897900000000007</v>
          </cell>
          <cell r="K29">
            <v>3.4193500000000001E-6</v>
          </cell>
        </row>
        <row r="30">
          <cell r="A30">
            <v>1.0025200000000001E-6</v>
          </cell>
          <cell r="B30">
            <v>1.73201E-6</v>
          </cell>
          <cell r="J30">
            <v>156.68700000000001</v>
          </cell>
          <cell r="K30">
            <v>3.1356600000000001E-6</v>
          </cell>
        </row>
        <row r="31">
          <cell r="A31">
            <v>4.8220400000000002E-7</v>
          </cell>
          <cell r="B31">
            <v>1.05383E-6</v>
          </cell>
          <cell r="J31">
            <v>248.54</v>
          </cell>
          <cell r="K31">
            <v>2.88037E-6</v>
          </cell>
        </row>
        <row r="32">
          <cell r="A32">
            <v>2.5017799999999998E-7</v>
          </cell>
          <cell r="B32">
            <v>6.6982300000000003E-7</v>
          </cell>
          <cell r="J32">
            <v>397.25700000000001</v>
          </cell>
          <cell r="K32">
            <v>2.8404599999999999E-6</v>
          </cell>
        </row>
        <row r="33">
          <cell r="A33">
            <v>1.42886E-7</v>
          </cell>
          <cell r="B33">
            <v>4.3727499999999998E-7</v>
          </cell>
          <cell r="J33">
            <v>628.67999999999995</v>
          </cell>
          <cell r="K33">
            <v>2.8920999999999998E-6</v>
          </cell>
        </row>
        <row r="34">
          <cell r="A34">
            <v>8.7755700000000005E-8</v>
          </cell>
          <cell r="B34">
            <v>2.5446200000000002E-7</v>
          </cell>
          <cell r="J34">
            <v>997.26599999999996</v>
          </cell>
          <cell r="K34">
            <v>2.6843299999999998E-6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2.7384300000000001E-4</v>
          </cell>
          <cell r="B4">
            <v>-4.8996199999999997E-5</v>
          </cell>
          <cell r="J4">
            <v>2.9124200000000002E-3</v>
          </cell>
          <cell r="K4">
            <v>8.1021100000000007E-9</v>
          </cell>
        </row>
        <row r="5">
          <cell r="A5">
            <v>2.6017899999999998E-4</v>
          </cell>
          <cell r="B5">
            <v>4.2579800000000002E-5</v>
          </cell>
          <cell r="J5">
            <v>3.0762599999999999E-3</v>
          </cell>
          <cell r="K5">
            <v>8.1102699999999995E-9</v>
          </cell>
        </row>
        <row r="6">
          <cell r="A6">
            <v>2.15763E-4</v>
          </cell>
          <cell r="B6">
            <v>1.16679E-4</v>
          </cell>
          <cell r="J6">
            <v>3.3036300000000001E-3</v>
          </cell>
          <cell r="K6">
            <v>8.10353E-9</v>
          </cell>
        </row>
        <row r="7">
          <cell r="A7">
            <v>2.7391699999999999E-4</v>
          </cell>
          <cell r="B7">
            <v>3.67198E-5</v>
          </cell>
          <cell r="J7">
            <v>3.9133600000000003E-3</v>
          </cell>
          <cell r="K7">
            <v>1.0815299999999999E-8</v>
          </cell>
        </row>
        <row r="8">
          <cell r="A8">
            <v>2.71067E-4</v>
          </cell>
          <cell r="B8">
            <v>3.3225700000000003E-5</v>
          </cell>
          <cell r="J8">
            <v>6.3562000000000002E-3</v>
          </cell>
          <cell r="K8">
            <v>1.73585E-8</v>
          </cell>
        </row>
        <row r="9">
          <cell r="A9">
            <v>2.7539399999999999E-4</v>
          </cell>
          <cell r="B9">
            <v>3.4488800000000001E-5</v>
          </cell>
          <cell r="J9">
            <v>9.8976399999999992E-3</v>
          </cell>
          <cell r="K9">
            <v>2.7470399999999999E-8</v>
          </cell>
        </row>
        <row r="10">
          <cell r="A10">
            <v>2.59048E-4</v>
          </cell>
          <cell r="B10">
            <v>5.6712000000000002E-5</v>
          </cell>
          <cell r="J10">
            <v>1.5870200000000001E-2</v>
          </cell>
          <cell r="K10">
            <v>4.2085100000000001E-8</v>
          </cell>
        </row>
        <row r="11">
          <cell r="A11">
            <v>2.6165200000000002E-4</v>
          </cell>
          <cell r="B11">
            <v>4.7621599999999998E-5</v>
          </cell>
          <cell r="J11">
            <v>2.51673E-2</v>
          </cell>
          <cell r="K11">
            <v>6.6932599999999999E-8</v>
          </cell>
        </row>
        <row r="12">
          <cell r="A12">
            <v>2.61055E-4</v>
          </cell>
          <cell r="B12">
            <v>4.2184200000000002E-5</v>
          </cell>
          <cell r="J12">
            <v>3.9754999999999999E-2</v>
          </cell>
          <cell r="K12">
            <v>1.05129E-7</v>
          </cell>
        </row>
        <row r="13">
          <cell r="A13">
            <v>2.5403200000000001E-4</v>
          </cell>
          <cell r="B13">
            <v>4.8804999999999998E-5</v>
          </cell>
          <cell r="J13">
            <v>6.3293000000000002E-2</v>
          </cell>
          <cell r="K13">
            <v>1.6372499999999999E-7</v>
          </cell>
        </row>
        <row r="14">
          <cell r="A14">
            <v>2.4350500000000001E-4</v>
          </cell>
          <cell r="B14">
            <v>4.7506500000000003E-5</v>
          </cell>
          <cell r="J14">
            <v>0.10072200000000001</v>
          </cell>
          <cell r="K14">
            <v>2.4988600000000002E-7</v>
          </cell>
        </row>
        <row r="15">
          <cell r="A15">
            <v>2.3674500000000001E-4</v>
          </cell>
          <cell r="B15">
            <v>4.3770499999999997E-5</v>
          </cell>
          <cell r="J15">
            <v>0.15912200000000001</v>
          </cell>
          <cell r="K15">
            <v>3.8309700000000001E-7</v>
          </cell>
        </row>
        <row r="16">
          <cell r="A16">
            <v>2.2687299999999999E-4</v>
          </cell>
          <cell r="B16">
            <v>4.0308500000000002E-5</v>
          </cell>
          <cell r="J16">
            <v>0.25213999999999998</v>
          </cell>
          <cell r="K16">
            <v>5.8099600000000002E-7</v>
          </cell>
        </row>
        <row r="17">
          <cell r="A17">
            <v>2.13124E-4</v>
          </cell>
          <cell r="B17">
            <v>4.1059300000000002E-5</v>
          </cell>
          <cell r="J17">
            <v>0.39935900000000002</v>
          </cell>
          <cell r="K17">
            <v>8.6678200000000004E-7</v>
          </cell>
        </row>
        <row r="18">
          <cell r="A18">
            <v>1.97942E-4</v>
          </cell>
          <cell r="B18">
            <v>3.9567300000000003E-5</v>
          </cell>
          <cell r="J18">
            <v>0.63076299999999996</v>
          </cell>
          <cell r="K18">
            <v>1.27325E-6</v>
          </cell>
        </row>
        <row r="19">
          <cell r="A19">
            <v>1.7918799999999999E-4</v>
          </cell>
          <cell r="B19">
            <v>3.8158599999999997E-5</v>
          </cell>
          <cell r="J19">
            <v>0.998865</v>
          </cell>
          <cell r="K19">
            <v>1.8299799999999999E-6</v>
          </cell>
        </row>
        <row r="20">
          <cell r="A20">
            <v>1.57849E-4</v>
          </cell>
          <cell r="B20">
            <v>3.6182E-5</v>
          </cell>
          <cell r="J20">
            <v>1.5805899999999999</v>
          </cell>
          <cell r="K20">
            <v>2.5596500000000001E-6</v>
          </cell>
        </row>
        <row r="21">
          <cell r="A21">
            <v>1.3460800000000001E-4</v>
          </cell>
          <cell r="B21">
            <v>3.2497799999999999E-5</v>
          </cell>
          <cell r="J21">
            <v>2.5372300000000001</v>
          </cell>
          <cell r="K21">
            <v>3.5134300000000001E-6</v>
          </cell>
        </row>
        <row r="22">
          <cell r="A22">
            <v>1.1323E-4</v>
          </cell>
          <cell r="B22">
            <v>2.94665E-5</v>
          </cell>
          <cell r="J22">
            <v>3.9692699999999999</v>
          </cell>
          <cell r="K22">
            <v>4.6440799999999996E-6</v>
          </cell>
        </row>
        <row r="23">
          <cell r="A23">
            <v>8.9933300000000002E-5</v>
          </cell>
          <cell r="B23">
            <v>2.52991E-5</v>
          </cell>
          <cell r="J23">
            <v>6.2216699999999996</v>
          </cell>
          <cell r="K23">
            <v>5.8125300000000002E-6</v>
          </cell>
        </row>
        <row r="24">
          <cell r="A24">
            <v>7.07907E-5</v>
          </cell>
          <cell r="B24">
            <v>2.07565E-5</v>
          </cell>
          <cell r="J24">
            <v>10.105499999999999</v>
          </cell>
          <cell r="K24">
            <v>7.4549499999999997E-6</v>
          </cell>
        </row>
        <row r="25">
          <cell r="A25">
            <v>5.0676700000000002E-5</v>
          </cell>
          <cell r="B25">
            <v>1.6870600000000001E-5</v>
          </cell>
          <cell r="J25">
            <v>15.9384</v>
          </cell>
          <cell r="K25">
            <v>8.5128799999999997E-6</v>
          </cell>
        </row>
        <row r="26">
          <cell r="A26">
            <v>3.3974299999999998E-5</v>
          </cell>
          <cell r="B26">
            <v>1.41971E-5</v>
          </cell>
          <cell r="J26">
            <v>25.6769</v>
          </cell>
          <cell r="K26">
            <v>9.4545900000000002E-6</v>
          </cell>
        </row>
        <row r="27">
          <cell r="A27">
            <v>2.02309E-5</v>
          </cell>
          <cell r="B27">
            <v>1.32622E-5</v>
          </cell>
          <cell r="J27">
            <v>40.9236</v>
          </cell>
          <cell r="K27">
            <v>9.8996099999999999E-6</v>
          </cell>
        </row>
        <row r="28">
          <cell r="A28">
            <v>1.21027E-5</v>
          </cell>
          <cell r="B28">
            <v>1.07012E-5</v>
          </cell>
          <cell r="J28">
            <v>66.099999999999994</v>
          </cell>
          <cell r="K28">
            <v>1.06786E-5</v>
          </cell>
        </row>
        <row r="29">
          <cell r="A29">
            <v>5.8368700000000004E-6</v>
          </cell>
          <cell r="B29">
            <v>7.5399499999999997E-6</v>
          </cell>
          <cell r="J29">
            <v>128.441</v>
          </cell>
          <cell r="K29">
            <v>1.22471E-5</v>
          </cell>
        </row>
        <row r="30">
          <cell r="A30">
            <v>3.61277E-6</v>
          </cell>
          <cell r="B30">
            <v>5.5190099999999999E-6</v>
          </cell>
          <cell r="J30">
            <v>165.60300000000001</v>
          </cell>
          <cell r="K30">
            <v>1.09237E-5</v>
          </cell>
        </row>
        <row r="31">
          <cell r="A31">
            <v>1.6733600000000001E-6</v>
          </cell>
          <cell r="B31">
            <v>3.30254E-6</v>
          </cell>
          <cell r="J31">
            <v>256.11200000000002</v>
          </cell>
          <cell r="K31">
            <v>9.482E-6</v>
          </cell>
        </row>
        <row r="32">
          <cell r="A32">
            <v>9.8858700000000001E-7</v>
          </cell>
          <cell r="B32">
            <v>2.3519400000000001E-6</v>
          </cell>
          <cell r="J32">
            <v>397.49099999999999</v>
          </cell>
          <cell r="K32">
            <v>1.0141E-5</v>
          </cell>
        </row>
        <row r="33">
          <cell r="A33">
            <v>3.1524000000000001E-7</v>
          </cell>
          <cell r="B33">
            <v>9.68265E-7</v>
          </cell>
          <cell r="J33">
            <v>629.53599999999994</v>
          </cell>
          <cell r="K33">
            <v>6.4104999999999999E-6</v>
          </cell>
        </row>
        <row r="34">
          <cell r="A34">
            <v>1.61069E-7</v>
          </cell>
          <cell r="B34">
            <v>5.4550000000000001E-7</v>
          </cell>
          <cell r="J34">
            <v>996.25400000000002</v>
          </cell>
          <cell r="K34">
            <v>5.6665200000000004E-6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1.6421799999999999E-4</v>
          </cell>
          <cell r="B4">
            <v>3.75511E-5</v>
          </cell>
          <cell r="J4">
            <v>4.8479200000000004E-3</v>
          </cell>
          <cell r="K4">
            <v>8.1666300000000008E-9</v>
          </cell>
        </row>
        <row r="5">
          <cell r="A5">
            <v>1.6107599999999999E-4</v>
          </cell>
          <cell r="B5">
            <v>2.91326E-5</v>
          </cell>
          <cell r="J5">
            <v>4.9941200000000003E-3</v>
          </cell>
          <cell r="K5">
            <v>8.1748199999999993E-9</v>
          </cell>
        </row>
        <row r="6">
          <cell r="A6">
            <v>1.7845200000000001E-4</v>
          </cell>
          <cell r="B6">
            <v>3.2632300000000003E-5</v>
          </cell>
          <cell r="J6">
            <v>4.4945000000000002E-3</v>
          </cell>
          <cell r="K6">
            <v>8.1535200000000006E-9</v>
          </cell>
        </row>
        <row r="7">
          <cell r="A7">
            <v>1.5711800000000001E-4</v>
          </cell>
          <cell r="B7">
            <v>4.86637E-5</v>
          </cell>
          <cell r="J7">
            <v>4.9654399999999998E-3</v>
          </cell>
          <cell r="K7">
            <v>8.1672599999999998E-9</v>
          </cell>
        </row>
        <row r="8">
          <cell r="A8">
            <v>1.64544E-4</v>
          </cell>
          <cell r="B8">
            <v>2.7718199999999998E-5</v>
          </cell>
          <cell r="J8">
            <v>6.3124799999999997E-3</v>
          </cell>
          <cell r="K8">
            <v>1.05331E-8</v>
          </cell>
        </row>
        <row r="9">
          <cell r="A9">
            <v>1.6480100000000001E-4</v>
          </cell>
          <cell r="B9">
            <v>3.1275500000000002E-5</v>
          </cell>
          <cell r="J9">
            <v>1.0075799999999999E-2</v>
          </cell>
          <cell r="K9">
            <v>1.69013E-8</v>
          </cell>
        </row>
        <row r="10">
          <cell r="A10">
            <v>1.6486800000000001E-4</v>
          </cell>
          <cell r="B10">
            <v>3.0722400000000003E-5</v>
          </cell>
          <cell r="J10">
            <v>1.5991999999999999E-2</v>
          </cell>
          <cell r="K10">
            <v>2.6819500000000001E-8</v>
          </cell>
        </row>
        <row r="11">
          <cell r="A11">
            <v>1.6633300000000001E-4</v>
          </cell>
          <cell r="B11">
            <v>2.4873300000000001E-5</v>
          </cell>
          <cell r="J11">
            <v>2.52696E-2</v>
          </cell>
          <cell r="K11">
            <v>4.2499100000000001E-8</v>
          </cell>
        </row>
        <row r="12">
          <cell r="A12">
            <v>1.65823E-4</v>
          </cell>
          <cell r="B12">
            <v>2.4943299999999999E-5</v>
          </cell>
          <cell r="J12">
            <v>3.9346399999999997E-2</v>
          </cell>
          <cell r="K12">
            <v>6.5979400000000006E-8</v>
          </cell>
        </row>
        <row r="13">
          <cell r="A13">
            <v>1.6463400000000001E-4</v>
          </cell>
          <cell r="B13">
            <v>2.4089600000000001E-5</v>
          </cell>
          <cell r="J13">
            <v>6.3641799999999998E-2</v>
          </cell>
          <cell r="K13">
            <v>1.0589200000000001E-7</v>
          </cell>
        </row>
        <row r="14">
          <cell r="A14">
            <v>1.5927399999999999E-4</v>
          </cell>
          <cell r="B14">
            <v>3.1015400000000001E-5</v>
          </cell>
          <cell r="J14">
            <v>0.100132</v>
          </cell>
          <cell r="K14">
            <v>1.6247900000000001E-7</v>
          </cell>
        </row>
        <row r="15">
          <cell r="A15">
            <v>1.55601E-4</v>
          </cell>
          <cell r="B15">
            <v>2.9246100000000001E-5</v>
          </cell>
          <cell r="J15">
            <v>0.158556</v>
          </cell>
          <cell r="K15">
            <v>2.5103500000000002E-7</v>
          </cell>
        </row>
        <row r="16">
          <cell r="A16">
            <v>1.5120800000000001E-4</v>
          </cell>
          <cell r="B16">
            <v>2.60979E-5</v>
          </cell>
          <cell r="J16">
            <v>0.24968000000000001</v>
          </cell>
          <cell r="K16">
            <v>3.83118E-7</v>
          </cell>
        </row>
        <row r="17">
          <cell r="A17">
            <v>1.4327900000000001E-4</v>
          </cell>
          <cell r="B17">
            <v>2.6797299999999998E-5</v>
          </cell>
          <cell r="J17">
            <v>0.39778599999999997</v>
          </cell>
          <cell r="K17">
            <v>5.7982600000000002E-7</v>
          </cell>
        </row>
        <row r="18">
          <cell r="A18">
            <v>1.34389E-4</v>
          </cell>
          <cell r="B18">
            <v>2.7225599999999999E-5</v>
          </cell>
          <cell r="J18">
            <v>0.62777499999999997</v>
          </cell>
          <cell r="K18">
            <v>8.6079599999999997E-7</v>
          </cell>
        </row>
        <row r="19">
          <cell r="A19">
            <v>1.21644E-4</v>
          </cell>
          <cell r="B19">
            <v>2.6177E-5</v>
          </cell>
          <cell r="J19">
            <v>0.99385500000000004</v>
          </cell>
          <cell r="K19">
            <v>1.23664E-6</v>
          </cell>
        </row>
        <row r="20">
          <cell r="A20">
            <v>1.06536E-4</v>
          </cell>
          <cell r="B20">
            <v>2.4642099999999999E-5</v>
          </cell>
          <cell r="J20">
            <v>1.56568</v>
          </cell>
          <cell r="K20">
            <v>1.71206E-6</v>
          </cell>
        </row>
        <row r="21">
          <cell r="A21">
            <v>9.1133999999999999E-5</v>
          </cell>
          <cell r="B21">
            <v>2.2301299999999999E-5</v>
          </cell>
          <cell r="J21">
            <v>2.53653</v>
          </cell>
          <cell r="K21">
            <v>2.3798399999999999E-6</v>
          </cell>
        </row>
        <row r="22">
          <cell r="A22">
            <v>7.5529800000000003E-5</v>
          </cell>
          <cell r="B22">
            <v>1.96826E-5</v>
          </cell>
          <cell r="J22">
            <v>4.0084299999999997</v>
          </cell>
          <cell r="K22">
            <v>3.1286699999999998E-6</v>
          </cell>
        </row>
        <row r="23">
          <cell r="A23">
            <v>6.1614799999999998E-5</v>
          </cell>
          <cell r="B23">
            <v>1.7269899999999999E-5</v>
          </cell>
          <cell r="J23">
            <v>6.3766800000000003</v>
          </cell>
          <cell r="K23">
            <v>4.0803999999999999E-6</v>
          </cell>
        </row>
        <row r="24">
          <cell r="A24">
            <v>4.6233799999999998E-5</v>
          </cell>
          <cell r="B24">
            <v>1.4317E-5</v>
          </cell>
          <cell r="J24">
            <v>10.2217</v>
          </cell>
          <cell r="K24">
            <v>4.9473E-6</v>
          </cell>
        </row>
        <row r="25">
          <cell r="A25">
            <v>3.2944100000000002E-5</v>
          </cell>
          <cell r="B25">
            <v>1.2228800000000001E-5</v>
          </cell>
          <cell r="J25">
            <v>16.235800000000001</v>
          </cell>
          <cell r="K25">
            <v>5.7053500000000004E-6</v>
          </cell>
        </row>
        <row r="26">
          <cell r="A26">
            <v>2.0607100000000001E-5</v>
          </cell>
          <cell r="B26">
            <v>1.13253E-5</v>
          </cell>
          <cell r="J26">
            <v>25.651800000000001</v>
          </cell>
          <cell r="K26">
            <v>6.0317899999999997E-6</v>
          </cell>
        </row>
        <row r="27">
          <cell r="A27">
            <v>1.2867000000000001E-5</v>
          </cell>
          <cell r="B27">
            <v>9.6719699999999995E-6</v>
          </cell>
          <cell r="J27">
            <v>41.185299999999998</v>
          </cell>
          <cell r="K27">
            <v>6.6294899999999999E-6</v>
          </cell>
        </row>
        <row r="28">
          <cell r="A28">
            <v>7.0218799999999999E-6</v>
          </cell>
          <cell r="B28">
            <v>7.5397799999999997E-6</v>
          </cell>
          <cell r="J28">
            <v>68.215299999999999</v>
          </cell>
          <cell r="K28">
            <v>7.0283299999999997E-6</v>
          </cell>
        </row>
        <row r="29">
          <cell r="A29">
            <v>3.5852699999999998E-6</v>
          </cell>
          <cell r="B29">
            <v>5.1938600000000001E-6</v>
          </cell>
          <cell r="J29">
            <v>105.334</v>
          </cell>
          <cell r="K29">
            <v>6.6477400000000002E-6</v>
          </cell>
        </row>
        <row r="30">
          <cell r="A30">
            <v>1.9793599999999998E-6</v>
          </cell>
          <cell r="B30">
            <v>3.6922699999999998E-6</v>
          </cell>
          <cell r="J30">
            <v>160.70500000000001</v>
          </cell>
          <cell r="K30">
            <v>6.73252E-6</v>
          </cell>
        </row>
        <row r="31">
          <cell r="A31">
            <v>9.8281200000000005E-7</v>
          </cell>
          <cell r="B31">
            <v>2.3883500000000002E-6</v>
          </cell>
          <cell r="J31">
            <v>253.00399999999999</v>
          </cell>
          <cell r="K31">
            <v>6.5342299999999996E-6</v>
          </cell>
        </row>
        <row r="32">
          <cell r="A32">
            <v>5.4686300000000004E-7</v>
          </cell>
          <cell r="B32">
            <v>1.57039E-6</v>
          </cell>
          <cell r="J32">
            <v>394.18</v>
          </cell>
          <cell r="K32">
            <v>6.5547299999999997E-6</v>
          </cell>
        </row>
        <row r="33">
          <cell r="A33">
            <v>1.4270500000000001E-7</v>
          </cell>
          <cell r="B33">
            <v>5.63635E-7</v>
          </cell>
          <cell r="J33">
            <v>633.29600000000005</v>
          </cell>
          <cell r="K33">
            <v>3.6821100000000001E-6</v>
          </cell>
        </row>
        <row r="34">
          <cell r="A34">
            <v>1.02914E-7</v>
          </cell>
          <cell r="B34">
            <v>4.5161200000000001E-7</v>
          </cell>
          <cell r="J34">
            <v>995.72</v>
          </cell>
          <cell r="K34">
            <v>4.6120699999999999E-6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-1.7869399999999999E-5</v>
          </cell>
          <cell r="B4">
            <v>2.0398E-5</v>
          </cell>
          <cell r="J4">
            <v>2.4577399999999999E-2</v>
          </cell>
          <cell r="K4">
            <v>6.6649199999999998E-9</v>
          </cell>
        </row>
        <row r="5">
          <cell r="A5">
            <v>1.02447E-5</v>
          </cell>
          <cell r="B5">
            <v>6.9829599999999996E-6</v>
          </cell>
          <cell r="J5">
            <v>0.104883</v>
          </cell>
          <cell r="K5">
            <v>1.30037E-8</v>
          </cell>
        </row>
        <row r="6">
          <cell r="A6">
            <v>9.1978399999999997E-6</v>
          </cell>
          <cell r="B6">
            <v>2.4907999999999999E-5</v>
          </cell>
          <cell r="J6">
            <v>3.18605E-2</v>
          </cell>
          <cell r="K6">
            <v>8.4596100000000007E-9</v>
          </cell>
        </row>
        <row r="7">
          <cell r="A7">
            <v>1.0160199999999999E-4</v>
          </cell>
          <cell r="B7">
            <v>-3.0946499999999999E-5</v>
          </cell>
          <cell r="J7">
            <v>8.0223499999999993E-3</v>
          </cell>
          <cell r="K7">
            <v>8.5205299999999997E-9</v>
          </cell>
        </row>
        <row r="8">
          <cell r="A8">
            <v>1.63559E-4</v>
          </cell>
          <cell r="B8">
            <v>1.5382900000000001E-5</v>
          </cell>
          <cell r="J8">
            <v>6.36822E-3</v>
          </cell>
          <cell r="K8">
            <v>1.04618E-8</v>
          </cell>
        </row>
        <row r="9">
          <cell r="A9">
            <v>1.7583599999999999E-4</v>
          </cell>
          <cell r="B9">
            <v>2.7484800000000002E-5</v>
          </cell>
          <cell r="J9">
            <v>9.8873099999999998E-3</v>
          </cell>
          <cell r="K9">
            <v>1.7596500000000001E-8</v>
          </cell>
        </row>
        <row r="10">
          <cell r="A10">
            <v>1.69061E-4</v>
          </cell>
          <cell r="B10">
            <v>3.2910600000000003E-5</v>
          </cell>
          <cell r="J10">
            <v>1.39655E-2</v>
          </cell>
          <cell r="K10">
            <v>2.4053500000000001E-8</v>
          </cell>
        </row>
        <row r="11">
          <cell r="A11">
            <v>1.7277899999999999E-4</v>
          </cell>
          <cell r="B11">
            <v>2.8076500000000001E-5</v>
          </cell>
          <cell r="J11">
            <v>2.42495E-2</v>
          </cell>
          <cell r="K11">
            <v>4.2447700000000001E-8</v>
          </cell>
        </row>
        <row r="12">
          <cell r="A12">
            <v>1.70729E-4</v>
          </cell>
          <cell r="B12">
            <v>2.6838900000000001E-5</v>
          </cell>
          <cell r="J12">
            <v>4.0156799999999999E-2</v>
          </cell>
          <cell r="K12">
            <v>6.9401199999999998E-8</v>
          </cell>
        </row>
        <row r="13">
          <cell r="A13">
            <v>1.7065200000000001E-4</v>
          </cell>
          <cell r="B13">
            <v>2.94187E-5</v>
          </cell>
          <cell r="J13">
            <v>6.24194E-2</v>
          </cell>
          <cell r="K13">
            <v>1.08092E-7</v>
          </cell>
        </row>
        <row r="14">
          <cell r="A14">
            <v>1.6706199999999999E-4</v>
          </cell>
          <cell r="B14">
            <v>2.9876400000000001E-5</v>
          </cell>
          <cell r="J14">
            <v>9.9650100000000005E-2</v>
          </cell>
          <cell r="K14">
            <v>1.6911799999999999E-7</v>
          </cell>
        </row>
        <row r="15">
          <cell r="A15">
            <v>1.62227E-4</v>
          </cell>
          <cell r="B15">
            <v>2.9580000000000001E-5</v>
          </cell>
          <cell r="J15">
            <v>0.157612</v>
          </cell>
          <cell r="K15">
            <v>2.5990500000000002E-7</v>
          </cell>
        </row>
        <row r="16">
          <cell r="A16">
            <v>1.5344499999999999E-4</v>
          </cell>
          <cell r="B16">
            <v>2.8500599999999999E-5</v>
          </cell>
          <cell r="J16">
            <v>0.25175500000000001</v>
          </cell>
          <cell r="K16">
            <v>3.9291199999999999E-7</v>
          </cell>
        </row>
        <row r="17">
          <cell r="A17">
            <v>1.4332400000000001E-4</v>
          </cell>
          <cell r="B17">
            <v>2.7781999999999999E-5</v>
          </cell>
          <cell r="J17">
            <v>0.39842499999999997</v>
          </cell>
          <cell r="K17">
            <v>5.8166899999999997E-7</v>
          </cell>
        </row>
        <row r="18">
          <cell r="A18">
            <v>1.3619700000000001E-4</v>
          </cell>
          <cell r="B18">
            <v>2.6823899999999999E-5</v>
          </cell>
          <cell r="J18">
            <v>0.62421599999999999</v>
          </cell>
          <cell r="K18">
            <v>8.6649599999999998E-7</v>
          </cell>
        </row>
        <row r="19">
          <cell r="A19">
            <v>1.2637E-4</v>
          </cell>
          <cell r="B19">
            <v>2.62015E-5</v>
          </cell>
          <cell r="J19">
            <v>1.00074</v>
          </cell>
          <cell r="K19">
            <v>1.29153E-6</v>
          </cell>
        </row>
        <row r="20">
          <cell r="A20">
            <v>1.1134899999999999E-4</v>
          </cell>
          <cell r="B20">
            <v>2.5072E-5</v>
          </cell>
          <cell r="J20">
            <v>1.58501</v>
          </cell>
          <cell r="K20">
            <v>1.8090800000000001E-6</v>
          </cell>
        </row>
        <row r="21">
          <cell r="A21">
            <v>9.6136200000000003E-5</v>
          </cell>
          <cell r="B21">
            <v>2.5229199999999999E-5</v>
          </cell>
          <cell r="J21">
            <v>2.5302500000000001</v>
          </cell>
          <cell r="K21">
            <v>2.5148500000000002E-6</v>
          </cell>
        </row>
        <row r="22">
          <cell r="A22">
            <v>8.3901199999999996E-5</v>
          </cell>
          <cell r="B22">
            <v>2.1928300000000001E-5</v>
          </cell>
          <cell r="J22">
            <v>4.0277099999999999</v>
          </cell>
          <cell r="K22">
            <v>3.4928100000000001E-6</v>
          </cell>
        </row>
        <row r="23">
          <cell r="A23">
            <v>6.2774599999999994E-5</v>
          </cell>
          <cell r="B23">
            <v>1.8531600000000001E-5</v>
          </cell>
          <cell r="J23">
            <v>6.3415800000000004</v>
          </cell>
          <cell r="K23">
            <v>4.1507400000000002E-6</v>
          </cell>
        </row>
        <row r="24">
          <cell r="A24">
            <v>4.6450399999999998E-5</v>
          </cell>
          <cell r="B24">
            <v>1.76058E-5</v>
          </cell>
          <cell r="J24">
            <v>10.1172</v>
          </cell>
          <cell r="K24">
            <v>5.0257E-6</v>
          </cell>
        </row>
        <row r="25">
          <cell r="A25">
            <v>3.2579900000000003E-5</v>
          </cell>
          <cell r="B25">
            <v>1.6448199999999999E-5</v>
          </cell>
          <cell r="J25">
            <v>15.8111</v>
          </cell>
          <cell r="K25">
            <v>5.7704900000000002E-6</v>
          </cell>
        </row>
        <row r="26">
          <cell r="A26">
            <v>1.6655199999999999E-5</v>
          </cell>
          <cell r="B26">
            <v>1.33764E-5</v>
          </cell>
          <cell r="J26">
            <v>33.356999999999999</v>
          </cell>
          <cell r="K26">
            <v>7.1256500000000001E-6</v>
          </cell>
        </row>
        <row r="27">
          <cell r="A27">
            <v>4.7199899999999998E-6</v>
          </cell>
          <cell r="B27">
            <v>7.59231E-6</v>
          </cell>
          <cell r="J27">
            <v>89.293300000000002</v>
          </cell>
          <cell r="K27">
            <v>7.9827200000000004E-6</v>
          </cell>
        </row>
        <row r="28">
          <cell r="A28">
            <v>5.1337200000000002E-6</v>
          </cell>
          <cell r="B28">
            <v>7.5786599999999997E-6</v>
          </cell>
          <cell r="J28">
            <v>71.860299999999995</v>
          </cell>
          <cell r="K28">
            <v>6.5779199999999999E-6</v>
          </cell>
        </row>
        <row r="29">
          <cell r="A29">
            <v>3.26957E-6</v>
          </cell>
          <cell r="B29">
            <v>6.0875800000000003E-6</v>
          </cell>
          <cell r="J29">
            <v>98.683000000000007</v>
          </cell>
          <cell r="K29">
            <v>6.8190399999999997E-6</v>
          </cell>
        </row>
        <row r="30">
          <cell r="A30">
            <v>1.70043E-6</v>
          </cell>
          <cell r="B30">
            <v>4.0810999999999998E-6</v>
          </cell>
          <cell r="J30">
            <v>160.054</v>
          </cell>
          <cell r="K30">
            <v>7.0762699999999999E-6</v>
          </cell>
        </row>
        <row r="31">
          <cell r="A31">
            <v>9.4573600000000005E-7</v>
          </cell>
          <cell r="B31">
            <v>2.7466800000000002E-6</v>
          </cell>
          <cell r="J31">
            <v>249.512</v>
          </cell>
          <cell r="K31">
            <v>7.2481799999999998E-6</v>
          </cell>
        </row>
        <row r="32">
          <cell r="A32">
            <v>5.6482500000000003E-7</v>
          </cell>
          <cell r="B32">
            <v>1.7498899999999999E-6</v>
          </cell>
          <cell r="J32">
            <v>398.911</v>
          </cell>
          <cell r="K32">
            <v>7.3351299999999999E-6</v>
          </cell>
        </row>
        <row r="33">
          <cell r="A33">
            <v>2.1832399999999999E-7</v>
          </cell>
          <cell r="B33">
            <v>9.06545E-7</v>
          </cell>
          <cell r="J33">
            <v>628.81799999999998</v>
          </cell>
          <cell r="K33">
            <v>5.8635099999999997E-6</v>
          </cell>
        </row>
        <row r="34">
          <cell r="A34">
            <v>1.45569E-7</v>
          </cell>
          <cell r="B34">
            <v>5.2968300000000005E-7</v>
          </cell>
          <cell r="J34">
            <v>996.36500000000001</v>
          </cell>
          <cell r="K34">
            <v>5.4732499999999996E-6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4.4013899999999998E-4</v>
          </cell>
          <cell r="B4">
            <v>2.5783E-5</v>
          </cell>
          <cell r="J4">
            <v>1.8197199999999999E-3</v>
          </cell>
          <cell r="K4">
            <v>8.0230199999999999E-9</v>
          </cell>
        </row>
        <row r="5">
          <cell r="A5">
            <v>3.8376799999999999E-4</v>
          </cell>
          <cell r="B5">
            <v>-7.4741299999999997E-6</v>
          </cell>
          <cell r="J5">
            <v>2.0925900000000001E-3</v>
          </cell>
          <cell r="K5">
            <v>8.0322099999999995E-9</v>
          </cell>
        </row>
        <row r="6">
          <cell r="A6">
            <v>3.7811099999999999E-4</v>
          </cell>
          <cell r="B6">
            <v>1.9952E-7</v>
          </cell>
          <cell r="J6">
            <v>2.61327E-3</v>
          </cell>
          <cell r="K6">
            <v>9.8810600000000002E-9</v>
          </cell>
        </row>
        <row r="7">
          <cell r="A7">
            <v>3.6632899999999998E-4</v>
          </cell>
          <cell r="B7">
            <v>7.6952299999999998E-5</v>
          </cell>
          <cell r="J7">
            <v>4.4791299999999996E-3</v>
          </cell>
          <cell r="K7">
            <v>1.67665E-8</v>
          </cell>
        </row>
        <row r="8">
          <cell r="A8">
            <v>4.2072399999999998E-4</v>
          </cell>
          <cell r="B8">
            <v>6.6025400000000007E-5</v>
          </cell>
          <cell r="J8">
            <v>6.4407800000000001E-3</v>
          </cell>
          <cell r="K8">
            <v>2.74296E-8</v>
          </cell>
        </row>
        <row r="9">
          <cell r="A9">
            <v>4.08403E-4</v>
          </cell>
          <cell r="B9">
            <v>9.3476599999999999E-5</v>
          </cell>
          <cell r="J9">
            <v>9.8760800000000006E-3</v>
          </cell>
          <cell r="K9">
            <v>4.1377199999999998E-8</v>
          </cell>
        </row>
        <row r="10">
          <cell r="A10">
            <v>4.0943499999999999E-4</v>
          </cell>
          <cell r="B10">
            <v>9.0651999999999999E-5</v>
          </cell>
          <cell r="J10">
            <v>1.6066899999999999E-2</v>
          </cell>
          <cell r="K10">
            <v>6.73766E-8</v>
          </cell>
        </row>
        <row r="11">
          <cell r="A11">
            <v>4.2159100000000002E-4</v>
          </cell>
          <cell r="B11">
            <v>5.5208399999999998E-5</v>
          </cell>
          <cell r="J11">
            <v>2.49512E-2</v>
          </cell>
          <cell r="K11">
            <v>1.0609000000000001E-7</v>
          </cell>
        </row>
        <row r="12">
          <cell r="A12">
            <v>4.1926300000000001E-4</v>
          </cell>
          <cell r="B12">
            <v>5.6105700000000001E-5</v>
          </cell>
          <cell r="J12">
            <v>3.9229899999999998E-2</v>
          </cell>
          <cell r="K12">
            <v>1.6594199999999999E-7</v>
          </cell>
        </row>
        <row r="13">
          <cell r="A13">
            <v>4.1083299999999999E-4</v>
          </cell>
          <cell r="B13">
            <v>6.0096699999999997E-5</v>
          </cell>
          <cell r="J13">
            <v>6.3311500000000007E-2</v>
          </cell>
          <cell r="K13">
            <v>2.6287200000000003E-7</v>
          </cell>
        </row>
        <row r="14">
          <cell r="A14">
            <v>4.02378E-4</v>
          </cell>
          <cell r="B14">
            <v>6.4972499999999995E-5</v>
          </cell>
          <cell r="J14">
            <v>0.100171</v>
          </cell>
          <cell r="K14">
            <v>4.0828699999999998E-7</v>
          </cell>
        </row>
        <row r="15">
          <cell r="A15">
            <v>3.8508299999999999E-4</v>
          </cell>
          <cell r="B15">
            <v>4.9987100000000001E-5</v>
          </cell>
          <cell r="J15">
            <v>0.157581</v>
          </cell>
          <cell r="K15">
            <v>6.11907E-7</v>
          </cell>
        </row>
        <row r="16">
          <cell r="A16">
            <v>3.6151800000000002E-4</v>
          </cell>
          <cell r="B16">
            <v>6.4903899999999994E-5</v>
          </cell>
          <cell r="J16">
            <v>0.251469</v>
          </cell>
          <cell r="K16">
            <v>9.2363999999999998E-7</v>
          </cell>
        </row>
        <row r="17">
          <cell r="A17">
            <v>3.3691800000000002E-4</v>
          </cell>
          <cell r="B17">
            <v>6.18721E-5</v>
          </cell>
          <cell r="J17">
            <v>0.39843299999999998</v>
          </cell>
          <cell r="K17">
            <v>1.3648400000000001E-6</v>
          </cell>
        </row>
        <row r="18">
          <cell r="A18">
            <v>3.06058E-4</v>
          </cell>
          <cell r="B18">
            <v>5.4478399999999997E-5</v>
          </cell>
          <cell r="J18">
            <v>0.63004099999999996</v>
          </cell>
          <cell r="K18">
            <v>1.9586000000000002E-6</v>
          </cell>
        </row>
        <row r="19">
          <cell r="A19">
            <v>2.67366E-4</v>
          </cell>
          <cell r="B19">
            <v>5.2235299999999998E-5</v>
          </cell>
          <cell r="J19">
            <v>0.98966399999999999</v>
          </cell>
          <cell r="K19">
            <v>2.6960499999999998E-6</v>
          </cell>
        </row>
        <row r="20">
          <cell r="A20">
            <v>2.2505E-4</v>
          </cell>
          <cell r="B20">
            <v>4.8465799999999999E-5</v>
          </cell>
          <cell r="J20">
            <v>1.57544</v>
          </cell>
          <cell r="K20">
            <v>3.6268199999999999E-6</v>
          </cell>
        </row>
        <row r="21">
          <cell r="A21">
            <v>1.8273200000000001E-4</v>
          </cell>
          <cell r="B21">
            <v>4.2956600000000001E-5</v>
          </cell>
          <cell r="J21">
            <v>2.5298099999999999</v>
          </cell>
          <cell r="K21">
            <v>4.7487699999999998E-6</v>
          </cell>
        </row>
        <row r="22">
          <cell r="A22">
            <v>1.3972299999999999E-4</v>
          </cell>
          <cell r="B22">
            <v>3.5250899999999998E-5</v>
          </cell>
          <cell r="J22">
            <v>4.0158300000000002</v>
          </cell>
          <cell r="K22">
            <v>5.7868600000000002E-6</v>
          </cell>
        </row>
        <row r="23">
          <cell r="A23">
            <v>1.06035E-4</v>
          </cell>
          <cell r="B23">
            <v>2.8540100000000001E-5</v>
          </cell>
          <cell r="J23">
            <v>6.3649100000000001</v>
          </cell>
          <cell r="K23">
            <v>6.9892599999999999E-6</v>
          </cell>
        </row>
        <row r="24">
          <cell r="A24">
            <v>7.7935799999999993E-5</v>
          </cell>
          <cell r="B24">
            <v>2.2547700000000001E-5</v>
          </cell>
          <cell r="J24">
            <v>10.426299999999999</v>
          </cell>
          <cell r="K24">
            <v>8.4590499999999999E-6</v>
          </cell>
        </row>
        <row r="25">
          <cell r="A25">
            <v>5.4077399999999998E-5</v>
          </cell>
          <cell r="B25">
            <v>1.8210700000000002E-5</v>
          </cell>
          <cell r="J25">
            <v>16.862100000000002</v>
          </cell>
          <cell r="K25">
            <v>9.6217600000000005E-6</v>
          </cell>
        </row>
        <row r="26">
          <cell r="A26">
            <v>2.41217E-5</v>
          </cell>
          <cell r="B26">
            <v>1.51012E-5</v>
          </cell>
          <cell r="J26">
            <v>24.654599999999999</v>
          </cell>
          <cell r="K26">
            <v>7.0164000000000003E-6</v>
          </cell>
        </row>
        <row r="27">
          <cell r="A27">
            <v>1.0738E-5</v>
          </cell>
          <cell r="B27">
            <v>1.3341E-5</v>
          </cell>
          <cell r="J27">
            <v>42.872900000000001</v>
          </cell>
          <cell r="K27">
            <v>7.3422699999999996E-6</v>
          </cell>
        </row>
        <row r="28">
          <cell r="A28">
            <v>4.83519E-6</v>
          </cell>
          <cell r="B28">
            <v>9.0141599999999998E-6</v>
          </cell>
          <cell r="J28">
            <v>78.292100000000005</v>
          </cell>
          <cell r="K28">
            <v>8.0085600000000005E-6</v>
          </cell>
        </row>
        <row r="29">
          <cell r="A29">
            <v>1.66089E-6</v>
          </cell>
          <cell r="B29">
            <v>4.2027399999999998E-6</v>
          </cell>
          <cell r="J29">
            <v>133.46</v>
          </cell>
          <cell r="K29">
            <v>6.0310899999999999E-6</v>
          </cell>
        </row>
        <row r="30">
          <cell r="A30">
            <v>9.9370400000000002E-7</v>
          </cell>
          <cell r="B30">
            <v>2.8703400000000001E-6</v>
          </cell>
          <cell r="J30">
            <v>156.96</v>
          </cell>
          <cell r="K30">
            <v>4.7676400000000001E-6</v>
          </cell>
        </row>
        <row r="31">
          <cell r="A31">
            <v>4.63654E-7</v>
          </cell>
          <cell r="B31">
            <v>1.60308E-6</v>
          </cell>
          <cell r="J31">
            <v>253.93100000000001</v>
          </cell>
          <cell r="K31">
            <v>4.2375599999999996E-6</v>
          </cell>
        </row>
        <row r="32">
          <cell r="A32">
            <v>2.2124199999999999E-7</v>
          </cell>
          <cell r="B32">
            <v>9.927409999999999E-7</v>
          </cell>
          <cell r="J32">
            <v>399.36500000000001</v>
          </cell>
          <cell r="K32">
            <v>4.0619199999999997E-6</v>
          </cell>
        </row>
        <row r="33">
          <cell r="A33">
            <v>1.0335999999999999E-7</v>
          </cell>
          <cell r="B33">
            <v>5.52189E-7</v>
          </cell>
          <cell r="J33">
            <v>626.76</v>
          </cell>
          <cell r="K33">
            <v>3.5210100000000001E-6</v>
          </cell>
        </row>
        <row r="34">
          <cell r="A34">
            <v>6.6219999999999993E-8</v>
          </cell>
          <cell r="B34">
            <v>3.4239700000000002E-7</v>
          </cell>
          <cell r="J34">
            <v>1000.03</v>
          </cell>
          <cell r="K34">
            <v>3.4875099999999999E-6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4.5397400000000002E-6</v>
          </cell>
          <cell r="B4">
            <v>8.9360299999999998E-7</v>
          </cell>
          <cell r="J4">
            <v>0.30537900000000001</v>
          </cell>
          <cell r="K4">
            <v>1.41294E-8</v>
          </cell>
        </row>
        <row r="5">
          <cell r="A5">
            <v>4.5190399999999997E-6</v>
          </cell>
          <cell r="B5">
            <v>7.6955500000000004E-7</v>
          </cell>
          <cell r="J5">
            <v>0.30781599999999998</v>
          </cell>
          <cell r="K5">
            <v>1.41106E-8</v>
          </cell>
        </row>
        <row r="6">
          <cell r="A6">
            <v>4.4821800000000003E-6</v>
          </cell>
          <cell r="B6">
            <v>7.5775399999999997E-7</v>
          </cell>
          <cell r="J6">
            <v>0.30409700000000001</v>
          </cell>
          <cell r="K6">
            <v>1.38236E-8</v>
          </cell>
        </row>
        <row r="7">
          <cell r="A7">
            <v>4.4686800000000004E-6</v>
          </cell>
          <cell r="B7">
            <v>7.4365399999999997E-7</v>
          </cell>
          <cell r="J7">
            <v>0.30306499999999997</v>
          </cell>
          <cell r="K7">
            <v>1.3729199999999999E-8</v>
          </cell>
        </row>
        <row r="8">
          <cell r="A8">
            <v>4.5016999999999996E-6</v>
          </cell>
          <cell r="B8">
            <v>7.2803199999999999E-7</v>
          </cell>
          <cell r="J8">
            <v>0.30728299999999997</v>
          </cell>
          <cell r="K8">
            <v>1.40127E-8</v>
          </cell>
        </row>
        <row r="9">
          <cell r="A9">
            <v>4.4265400000000001E-6</v>
          </cell>
          <cell r="B9">
            <v>7.1265700000000005E-7</v>
          </cell>
          <cell r="J9">
            <v>0.29942999999999997</v>
          </cell>
          <cell r="K9">
            <v>1.34251E-8</v>
          </cell>
        </row>
        <row r="10">
          <cell r="A10">
            <v>4.52809E-6</v>
          </cell>
          <cell r="B10">
            <v>7.7207199999999995E-7</v>
          </cell>
          <cell r="J10">
            <v>0.30876100000000001</v>
          </cell>
          <cell r="K10">
            <v>1.4182700000000001E-8</v>
          </cell>
        </row>
        <row r="11">
          <cell r="A11">
            <v>4.4366300000000004E-6</v>
          </cell>
          <cell r="B11">
            <v>7.0818300000000001E-7</v>
          </cell>
          <cell r="J11">
            <v>0.300682</v>
          </cell>
          <cell r="K11">
            <v>1.3509E-8</v>
          </cell>
        </row>
        <row r="12">
          <cell r="A12">
            <v>4.3817099999999998E-6</v>
          </cell>
          <cell r="B12">
            <v>6.9511399999999999E-7</v>
          </cell>
          <cell r="J12">
            <v>0.29516900000000001</v>
          </cell>
          <cell r="K12">
            <v>1.30952E-8</v>
          </cell>
        </row>
        <row r="13">
          <cell r="A13">
            <v>4.43528E-6</v>
          </cell>
          <cell r="B13">
            <v>6.9481499999999999E-7</v>
          </cell>
          <cell r="J13">
            <v>0.30094300000000002</v>
          </cell>
          <cell r="K13">
            <v>1.35104E-8</v>
          </cell>
        </row>
        <row r="14">
          <cell r="A14">
            <v>4.4125999999999999E-6</v>
          </cell>
          <cell r="B14">
            <v>6.7024500000000003E-7</v>
          </cell>
          <cell r="J14">
            <v>0.29918699999999998</v>
          </cell>
          <cell r="K14">
            <v>1.33533E-8</v>
          </cell>
        </row>
        <row r="15">
          <cell r="A15">
            <v>4.4096199999999998E-6</v>
          </cell>
          <cell r="B15">
            <v>6.7566999999999996E-7</v>
          </cell>
          <cell r="J15">
            <v>0.29871300000000001</v>
          </cell>
          <cell r="K15">
            <v>1.3325899999999999E-8</v>
          </cell>
        </row>
        <row r="16">
          <cell r="A16">
            <v>4.39663E-6</v>
          </cell>
          <cell r="B16">
            <v>6.6439799999999999E-7</v>
          </cell>
          <cell r="J16">
            <v>0.29762100000000002</v>
          </cell>
          <cell r="K16">
            <v>1.32338E-8</v>
          </cell>
        </row>
        <row r="17">
          <cell r="A17">
            <v>3.9890500000000004E-6</v>
          </cell>
          <cell r="B17">
            <v>8.5524599999999998E-7</v>
          </cell>
          <cell r="J17">
            <v>0.39001200000000003</v>
          </cell>
          <cell r="K17">
            <v>1.5911299999999999E-8</v>
          </cell>
        </row>
        <row r="18">
          <cell r="A18">
            <v>3.8202899999999998E-6</v>
          </cell>
          <cell r="B18">
            <v>8.8458499999999998E-7</v>
          </cell>
          <cell r="J18">
            <v>0.64821899999999999</v>
          </cell>
          <cell r="K18">
            <v>2.5419000000000001E-8</v>
          </cell>
        </row>
        <row r="19">
          <cell r="A19">
            <v>3.4862799999999998E-6</v>
          </cell>
          <cell r="B19">
            <v>8.7181199999999997E-7</v>
          </cell>
          <cell r="J19">
            <v>0.99715100000000001</v>
          </cell>
          <cell r="K19">
            <v>3.5834000000000002E-8</v>
          </cell>
        </row>
        <row r="20">
          <cell r="A20">
            <v>3.0067099999999998E-6</v>
          </cell>
          <cell r="B20">
            <v>8.6445499999999997E-7</v>
          </cell>
          <cell r="J20">
            <v>1.5644100000000001</v>
          </cell>
          <cell r="K20">
            <v>4.8942700000000001E-8</v>
          </cell>
        </row>
        <row r="21">
          <cell r="A21">
            <v>2.58746E-6</v>
          </cell>
          <cell r="B21">
            <v>8.5612200000000002E-7</v>
          </cell>
          <cell r="J21">
            <v>2.5105400000000002</v>
          </cell>
          <cell r="K21">
            <v>6.8422500000000003E-8</v>
          </cell>
        </row>
        <row r="22">
          <cell r="A22">
            <v>2.3240399999999999E-6</v>
          </cell>
          <cell r="B22">
            <v>7.7283800000000003E-7</v>
          </cell>
          <cell r="J22">
            <v>4.0132300000000001</v>
          </cell>
          <cell r="K22">
            <v>9.8290899999999998E-8</v>
          </cell>
        </row>
        <row r="23">
          <cell r="A23">
            <v>2.0423899999999999E-6</v>
          </cell>
          <cell r="B23">
            <v>6.5222100000000003E-7</v>
          </cell>
          <cell r="J23">
            <v>6.2709000000000001</v>
          </cell>
          <cell r="K23">
            <v>1.3444799999999999E-7</v>
          </cell>
        </row>
        <row r="24">
          <cell r="A24">
            <v>1.6501699999999999E-6</v>
          </cell>
          <cell r="B24">
            <v>5.6866199999999996E-7</v>
          </cell>
          <cell r="J24">
            <v>9.9471500000000006</v>
          </cell>
          <cell r="K24">
            <v>1.7361800000000001E-7</v>
          </cell>
        </row>
        <row r="25">
          <cell r="A25">
            <v>1.1489299999999999E-6</v>
          </cell>
          <cell r="B25">
            <v>5.2015000000000001E-7</v>
          </cell>
          <cell r="J25">
            <v>15.7319</v>
          </cell>
          <cell r="K25">
            <v>1.9840800000000001E-7</v>
          </cell>
        </row>
        <row r="26">
          <cell r="A26">
            <v>8.4153900000000003E-7</v>
          </cell>
          <cell r="B26">
            <v>4.9063599999999995E-7</v>
          </cell>
          <cell r="J26">
            <v>24.894600000000001</v>
          </cell>
          <cell r="K26">
            <v>2.4250400000000001E-7</v>
          </cell>
        </row>
        <row r="27">
          <cell r="A27">
            <v>4.8437999999999995E-7</v>
          </cell>
          <cell r="B27">
            <v>4.1156099999999999E-7</v>
          </cell>
          <cell r="J27">
            <v>39.540999999999997</v>
          </cell>
          <cell r="K27">
            <v>2.5132800000000001E-7</v>
          </cell>
        </row>
        <row r="28">
          <cell r="A28">
            <v>3.3756000000000001E-7</v>
          </cell>
          <cell r="B28">
            <v>3.0980399999999999E-7</v>
          </cell>
          <cell r="J28">
            <v>63.099600000000002</v>
          </cell>
          <cell r="K28">
            <v>2.89107E-7</v>
          </cell>
        </row>
        <row r="29">
          <cell r="A29">
            <v>2.4088999999999998E-7</v>
          </cell>
          <cell r="B29">
            <v>2.3556E-7</v>
          </cell>
          <cell r="J29">
            <v>99.36</v>
          </cell>
          <cell r="K29">
            <v>3.3476600000000002E-7</v>
          </cell>
        </row>
        <row r="30">
          <cell r="A30">
            <v>1.96507E-7</v>
          </cell>
          <cell r="B30">
            <v>1.74098E-7</v>
          </cell>
          <cell r="J30">
            <v>157.65199999999999</v>
          </cell>
          <cell r="K30">
            <v>4.1389400000000001E-7</v>
          </cell>
        </row>
        <row r="31">
          <cell r="A31">
            <v>1.6344000000000001E-7</v>
          </cell>
          <cell r="B31">
            <v>1.3099399999999999E-7</v>
          </cell>
          <cell r="J31">
            <v>250.59100000000001</v>
          </cell>
          <cell r="K31">
            <v>5.24879E-7</v>
          </cell>
        </row>
        <row r="32">
          <cell r="A32">
            <v>1.2648400000000001E-7</v>
          </cell>
          <cell r="B32">
            <v>1.04552E-7</v>
          </cell>
          <cell r="J32">
            <v>396.35199999999998</v>
          </cell>
          <cell r="K32">
            <v>6.50421E-7</v>
          </cell>
        </row>
        <row r="33">
          <cell r="A33">
            <v>1.10534E-7</v>
          </cell>
          <cell r="B33">
            <v>8.7525199999999995E-8</v>
          </cell>
          <cell r="J33">
            <v>629.16200000000003</v>
          </cell>
          <cell r="K33">
            <v>8.8706199999999995E-7</v>
          </cell>
        </row>
        <row r="34">
          <cell r="A34">
            <v>1.00871E-7</v>
          </cell>
          <cell r="B34">
            <v>6.4191799999999999E-8</v>
          </cell>
          <cell r="J34">
            <v>998.88300000000004</v>
          </cell>
          <cell r="K34">
            <v>1.1942999999999999E-6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6.5089299999999994E-5</v>
          </cell>
          <cell r="B4">
            <v>1.3443E-5</v>
          </cell>
          <cell r="J4">
            <v>1.32579E-2</v>
          </cell>
          <cell r="K4">
            <v>8.81157E-9</v>
          </cell>
        </row>
        <row r="5">
          <cell r="A5">
            <v>6.3251799999999996E-5</v>
          </cell>
          <cell r="B5">
            <v>1.57097E-5</v>
          </cell>
          <cell r="J5">
            <v>1.3533999999999999E-2</v>
          </cell>
          <cell r="K5">
            <v>8.8205600000000004E-9</v>
          </cell>
        </row>
        <row r="6">
          <cell r="A6">
            <v>6.5925400000000004E-5</v>
          </cell>
          <cell r="B6">
            <v>9.9636000000000006E-6</v>
          </cell>
          <cell r="J6">
            <v>1.32266E-2</v>
          </cell>
          <cell r="K6">
            <v>8.8186999999999997E-9</v>
          </cell>
        </row>
        <row r="7">
          <cell r="A7">
            <v>6.6777200000000002E-5</v>
          </cell>
          <cell r="B7">
            <v>1.48012E-5</v>
          </cell>
          <cell r="J7">
            <v>1.28396E-2</v>
          </cell>
          <cell r="K7">
            <v>8.78204E-9</v>
          </cell>
        </row>
        <row r="8">
          <cell r="A8">
            <v>6.4598700000000002E-5</v>
          </cell>
          <cell r="B8">
            <v>1.27301E-5</v>
          </cell>
          <cell r="J8">
            <v>1.3399599999999999E-2</v>
          </cell>
          <cell r="K8">
            <v>8.8224500000000007E-9</v>
          </cell>
        </row>
        <row r="9">
          <cell r="A9">
            <v>6.5601300000000005E-5</v>
          </cell>
          <cell r="B9">
            <v>8.1572000000000004E-6</v>
          </cell>
          <cell r="J9">
            <v>1.3358500000000001E-2</v>
          </cell>
          <cell r="K9">
            <v>8.8308200000000003E-9</v>
          </cell>
        </row>
        <row r="10">
          <cell r="A10">
            <v>6.2578700000000004E-5</v>
          </cell>
          <cell r="B10">
            <v>1.61656E-5</v>
          </cell>
          <cell r="J10">
            <v>1.5956499999999998E-2</v>
          </cell>
          <cell r="K10">
            <v>1.03132E-8</v>
          </cell>
        </row>
        <row r="11">
          <cell r="A11">
            <v>6.2436900000000005E-5</v>
          </cell>
          <cell r="B11">
            <v>1.26365E-5</v>
          </cell>
          <cell r="J11">
            <v>2.52999E-2</v>
          </cell>
          <cell r="K11">
            <v>1.6116700000000002E-8</v>
          </cell>
        </row>
        <row r="12">
          <cell r="A12">
            <v>6.3501800000000002E-5</v>
          </cell>
          <cell r="B12">
            <v>8.1972800000000006E-6</v>
          </cell>
          <cell r="J12">
            <v>4.0242899999999998E-2</v>
          </cell>
          <cell r="K12">
            <v>2.5766999999999998E-8</v>
          </cell>
        </row>
        <row r="13">
          <cell r="A13">
            <v>6.3232100000000001E-5</v>
          </cell>
          <cell r="B13">
            <v>9.1276599999999996E-6</v>
          </cell>
          <cell r="J13">
            <v>6.2902700000000006E-2</v>
          </cell>
          <cell r="K13">
            <v>4.0186900000000002E-8</v>
          </cell>
        </row>
        <row r="14">
          <cell r="A14">
            <v>6.1036299999999997E-5</v>
          </cell>
          <cell r="B14">
            <v>1.09949E-5</v>
          </cell>
          <cell r="J14">
            <v>0.101095</v>
          </cell>
          <cell r="K14">
            <v>6.2697900000000005E-8</v>
          </cell>
        </row>
        <row r="15">
          <cell r="A15">
            <v>5.9699299999999999E-5</v>
          </cell>
          <cell r="B15">
            <v>1.01172E-5</v>
          </cell>
          <cell r="J15">
            <v>0.158193</v>
          </cell>
          <cell r="K15">
            <v>9.5786499999999995E-8</v>
          </cell>
        </row>
        <row r="16">
          <cell r="A16">
            <v>5.7524400000000001E-5</v>
          </cell>
          <cell r="B16">
            <v>1.04362E-5</v>
          </cell>
          <cell r="J16">
            <v>0.25078600000000001</v>
          </cell>
          <cell r="K16">
            <v>1.46618E-7</v>
          </cell>
        </row>
        <row r="17">
          <cell r="A17">
            <v>5.4801700000000001E-5</v>
          </cell>
          <cell r="B17">
            <v>1.01169E-5</v>
          </cell>
          <cell r="J17">
            <v>0.397314</v>
          </cell>
          <cell r="K17">
            <v>2.21414E-7</v>
          </cell>
        </row>
        <row r="18">
          <cell r="A18">
            <v>5.1665300000000002E-5</v>
          </cell>
          <cell r="B18">
            <v>9.7543299999999995E-6</v>
          </cell>
          <cell r="J18">
            <v>0.63297300000000001</v>
          </cell>
          <cell r="K18">
            <v>3.3280400000000002E-7</v>
          </cell>
        </row>
        <row r="19">
          <cell r="A19">
            <v>4.7235099999999998E-5</v>
          </cell>
          <cell r="B19">
            <v>9.6305200000000001E-6</v>
          </cell>
          <cell r="J19">
            <v>1.0083200000000001</v>
          </cell>
          <cell r="K19">
            <v>4.8607699999999999E-7</v>
          </cell>
        </row>
        <row r="20">
          <cell r="A20">
            <v>4.2657200000000002E-5</v>
          </cell>
          <cell r="B20">
            <v>9.21143E-6</v>
          </cell>
          <cell r="J20">
            <v>1.57481</v>
          </cell>
          <cell r="K20">
            <v>6.8725099999999999E-7</v>
          </cell>
        </row>
        <row r="21">
          <cell r="A21">
            <v>3.65343E-5</v>
          </cell>
          <cell r="B21">
            <v>8.8125999999999993E-6</v>
          </cell>
          <cell r="J21">
            <v>2.5066999999999999</v>
          </cell>
          <cell r="K21">
            <v>9.4206999999999996E-7</v>
          </cell>
        </row>
        <row r="22">
          <cell r="A22">
            <v>3.0508300000000001E-5</v>
          </cell>
          <cell r="B22">
            <v>7.7878800000000007E-6</v>
          </cell>
          <cell r="J22">
            <v>4.0135699999999996</v>
          </cell>
          <cell r="K22">
            <v>1.2637399999999999E-6</v>
          </cell>
        </row>
        <row r="23">
          <cell r="A23">
            <v>2.4361800000000001E-5</v>
          </cell>
          <cell r="B23">
            <v>6.9243199999999996E-6</v>
          </cell>
          <cell r="J23">
            <v>6.3993599999999997</v>
          </cell>
          <cell r="K23">
            <v>1.6207499999999999E-6</v>
          </cell>
        </row>
        <row r="24">
          <cell r="A24">
            <v>1.9284699999999999E-5</v>
          </cell>
          <cell r="B24">
            <v>5.8561300000000001E-6</v>
          </cell>
          <cell r="J24">
            <v>10.019600000000001</v>
          </cell>
          <cell r="K24">
            <v>2.0193700000000001E-6</v>
          </cell>
        </row>
        <row r="25">
          <cell r="A25">
            <v>1.41332E-5</v>
          </cell>
          <cell r="B25">
            <v>4.9115299999999999E-6</v>
          </cell>
          <cell r="J25">
            <v>15.964700000000001</v>
          </cell>
          <cell r="K25">
            <v>2.3886899999999998E-6</v>
          </cell>
        </row>
        <row r="26">
          <cell r="A26">
            <v>9.76768E-6</v>
          </cell>
          <cell r="B26">
            <v>3.9564699999999997E-6</v>
          </cell>
          <cell r="J26">
            <v>27.687100000000001</v>
          </cell>
          <cell r="K26">
            <v>2.91782E-6</v>
          </cell>
        </row>
        <row r="27">
          <cell r="A27">
            <v>5.8959599999999997E-6</v>
          </cell>
          <cell r="B27">
            <v>3.5009900000000002E-6</v>
          </cell>
          <cell r="J27">
            <v>43.764200000000002</v>
          </cell>
          <cell r="K27">
            <v>3.0009400000000002E-6</v>
          </cell>
        </row>
        <row r="28">
          <cell r="A28">
            <v>3.43636E-6</v>
          </cell>
          <cell r="B28">
            <v>2.8162299999999998E-6</v>
          </cell>
          <cell r="J28">
            <v>60.565199999999997</v>
          </cell>
          <cell r="K28">
            <v>2.6908799999999998E-6</v>
          </cell>
        </row>
        <row r="29">
          <cell r="A29">
            <v>1.59042E-6</v>
          </cell>
          <cell r="B29">
            <v>1.8389399999999999E-6</v>
          </cell>
          <cell r="J29">
            <v>97.667699999999996</v>
          </cell>
          <cell r="K29">
            <v>2.37458E-6</v>
          </cell>
        </row>
        <row r="30">
          <cell r="A30">
            <v>7.3262E-7</v>
          </cell>
          <cell r="B30">
            <v>1.0822800000000001E-6</v>
          </cell>
          <cell r="J30">
            <v>156.5</v>
          </cell>
          <cell r="K30">
            <v>2.04534E-6</v>
          </cell>
        </row>
        <row r="31">
          <cell r="A31">
            <v>3.3060800000000002E-7</v>
          </cell>
          <cell r="B31">
            <v>5.5975800000000003E-7</v>
          </cell>
          <cell r="J31">
            <v>251.54300000000001</v>
          </cell>
          <cell r="K31">
            <v>1.6352799999999999E-6</v>
          </cell>
        </row>
        <row r="32">
          <cell r="A32">
            <v>1.4502499999999999E-7</v>
          </cell>
          <cell r="B32">
            <v>2.2228500000000001E-7</v>
          </cell>
          <cell r="J32">
            <v>397.56</v>
          </cell>
          <cell r="K32">
            <v>1.0551700000000001E-6</v>
          </cell>
        </row>
        <row r="33">
          <cell r="A33">
            <v>9.7145199999999998E-8</v>
          </cell>
          <cell r="B33">
            <v>1.14034E-7</v>
          </cell>
          <cell r="J33">
            <v>626.58100000000002</v>
          </cell>
          <cell r="K33">
            <v>9.3863600000000004E-7</v>
          </cell>
        </row>
        <row r="34">
          <cell r="A34">
            <v>9.5167799999999998E-8</v>
          </cell>
          <cell r="B34">
            <v>8.0383899999999995E-8</v>
          </cell>
          <cell r="J34">
            <v>999.50300000000004</v>
          </cell>
          <cell r="K34">
            <v>1.24511E-6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1.2866399999999999E-4</v>
          </cell>
          <cell r="B4">
            <v>2.78054E-5</v>
          </cell>
          <cell r="J4">
            <v>6.3750100000000004E-3</v>
          </cell>
          <cell r="Q4">
            <v>8.3916700000000007E-9</v>
          </cell>
        </row>
        <row r="5">
          <cell r="A5">
            <v>1.2634699999999999E-4</v>
          </cell>
          <cell r="B5">
            <v>1.95172E-5</v>
          </cell>
          <cell r="J5">
            <v>6.5787700000000003E-3</v>
          </cell>
          <cell r="Q5">
            <v>8.4106499999999993E-9</v>
          </cell>
        </row>
        <row r="6">
          <cell r="A6">
            <v>1.16109E-4</v>
          </cell>
          <cell r="B6">
            <v>4.46617E-5</v>
          </cell>
          <cell r="J6">
            <v>6.7483100000000004E-3</v>
          </cell>
          <cell r="Q6">
            <v>8.3950299999999997E-9</v>
          </cell>
        </row>
        <row r="7">
          <cell r="A7">
            <v>1.3088800000000001E-4</v>
          </cell>
          <cell r="B7">
            <v>-1.28527E-6</v>
          </cell>
          <cell r="J7">
            <v>6.4215899999999996E-3</v>
          </cell>
          <cell r="Q7">
            <v>8.4054900000000005E-9</v>
          </cell>
        </row>
        <row r="8">
          <cell r="A8">
            <v>1.2943500000000001E-4</v>
          </cell>
          <cell r="B8">
            <v>9.3412600000000004E-6</v>
          </cell>
          <cell r="J8">
            <v>6.4792299999999999E-3</v>
          </cell>
          <cell r="Q8">
            <v>8.4081899999999993E-9</v>
          </cell>
        </row>
        <row r="9">
          <cell r="A9">
            <v>1.23554E-4</v>
          </cell>
          <cell r="B9">
            <v>2.4457999999999999E-5</v>
          </cell>
          <cell r="J9">
            <v>1.00657E-2</v>
          </cell>
          <cell r="Q9">
            <v>1.2677900000000001E-8</v>
          </cell>
        </row>
        <row r="10">
          <cell r="A10">
            <v>1.2594599999999999E-4</v>
          </cell>
          <cell r="B10">
            <v>1.59183E-5</v>
          </cell>
          <cell r="J10">
            <v>1.5754199999999999E-2</v>
          </cell>
          <cell r="Q10">
            <v>1.9999599999999999E-8</v>
          </cell>
        </row>
        <row r="11">
          <cell r="A11">
            <v>1.2521400000000001E-4</v>
          </cell>
          <cell r="B11">
            <v>1.8356199999999999E-5</v>
          </cell>
          <cell r="J11">
            <v>2.49816E-2</v>
          </cell>
          <cell r="Q11">
            <v>3.1614799999999998E-8</v>
          </cell>
        </row>
        <row r="12">
          <cell r="A12">
            <v>1.2344999999999999E-4</v>
          </cell>
          <cell r="B12">
            <v>2.1382700000000001E-5</v>
          </cell>
          <cell r="J12">
            <v>4.0275999999999999E-2</v>
          </cell>
          <cell r="Q12">
            <v>5.0461100000000003E-8</v>
          </cell>
        </row>
        <row r="13">
          <cell r="A13">
            <v>1.22299E-4</v>
          </cell>
          <cell r="B13">
            <v>2.20221E-5</v>
          </cell>
          <cell r="J13">
            <v>6.3815499999999997E-2</v>
          </cell>
          <cell r="Q13">
            <v>7.9300899999999998E-8</v>
          </cell>
        </row>
        <row r="14">
          <cell r="A14">
            <v>1.20764E-4</v>
          </cell>
          <cell r="B14">
            <v>2.10946E-5</v>
          </cell>
          <cell r="J14">
            <v>9.9966200000000005E-2</v>
          </cell>
          <cell r="Q14">
            <v>1.22551E-7</v>
          </cell>
        </row>
        <row r="15">
          <cell r="A15">
            <v>1.19138E-4</v>
          </cell>
          <cell r="B15">
            <v>2.02295E-5</v>
          </cell>
          <cell r="J15">
            <v>0.15790799999999999</v>
          </cell>
          <cell r="Q15">
            <v>1.9082100000000001E-7</v>
          </cell>
        </row>
        <row r="16">
          <cell r="A16">
            <v>1.1630500000000001E-4</v>
          </cell>
          <cell r="B16">
            <v>1.98571E-5</v>
          </cell>
          <cell r="J16">
            <v>0.251828</v>
          </cell>
          <cell r="Q16">
            <v>2.9712699999999998E-7</v>
          </cell>
        </row>
        <row r="17">
          <cell r="A17">
            <v>1.1179999999999999E-4</v>
          </cell>
          <cell r="B17">
            <v>1.9576400000000001E-5</v>
          </cell>
          <cell r="J17">
            <v>0.39801500000000001</v>
          </cell>
          <cell r="Q17">
            <v>4.5175099999999998E-7</v>
          </cell>
        </row>
        <row r="18">
          <cell r="A18">
            <v>1.05911E-4</v>
          </cell>
          <cell r="B18">
            <v>1.9315999999999999E-5</v>
          </cell>
          <cell r="J18">
            <v>0.62947200000000003</v>
          </cell>
          <cell r="Q18">
            <v>6.7767900000000004E-7</v>
          </cell>
        </row>
        <row r="19">
          <cell r="A19">
            <v>9.8064299999999996E-5</v>
          </cell>
          <cell r="B19">
            <v>1.8927600000000002E-5</v>
          </cell>
          <cell r="J19">
            <v>1.0064500000000001</v>
          </cell>
          <cell r="Q19">
            <v>1.00518E-6</v>
          </cell>
        </row>
        <row r="20">
          <cell r="A20">
            <v>8.8472800000000004E-5</v>
          </cell>
          <cell r="B20">
            <v>1.8306599999999999E-5</v>
          </cell>
          <cell r="J20">
            <v>1.5778300000000001</v>
          </cell>
          <cell r="Q20">
            <v>1.4255200000000001E-6</v>
          </cell>
        </row>
        <row r="21">
          <cell r="A21">
            <v>7.93573E-5</v>
          </cell>
          <cell r="B21">
            <v>1.7331599999999999E-5</v>
          </cell>
          <cell r="J21">
            <v>2.5099999999999998</v>
          </cell>
          <cell r="Q21">
            <v>2.03882E-6</v>
          </cell>
        </row>
        <row r="22">
          <cell r="A22">
            <v>6.6207300000000006E-5</v>
          </cell>
          <cell r="B22">
            <v>1.6179199999999999E-5</v>
          </cell>
          <cell r="J22">
            <v>3.9932400000000001</v>
          </cell>
          <cell r="Q22">
            <v>2.7216100000000002E-6</v>
          </cell>
        </row>
        <row r="23">
          <cell r="A23">
            <v>5.4185499999999998E-5</v>
          </cell>
          <cell r="B23">
            <v>1.48985E-5</v>
          </cell>
          <cell r="J23">
            <v>6.3718500000000002</v>
          </cell>
          <cell r="Q23">
            <v>3.58075E-6</v>
          </cell>
        </row>
        <row r="24">
          <cell r="A24">
            <v>4.1712599999999998E-5</v>
          </cell>
          <cell r="B24">
            <v>1.37916E-5</v>
          </cell>
          <cell r="J24">
            <v>10.103300000000001</v>
          </cell>
          <cell r="Q24">
            <v>4.4387100000000002E-6</v>
          </cell>
        </row>
        <row r="25">
          <cell r="A25">
            <v>3.1725199999999999E-5</v>
          </cell>
          <cell r="B25">
            <v>1.2203499999999999E-5</v>
          </cell>
          <cell r="J25">
            <v>16.1328</v>
          </cell>
          <cell r="Q25">
            <v>5.4837499999999998E-6</v>
          </cell>
        </row>
        <row r="26">
          <cell r="A26">
            <v>2.1982200000000001E-5</v>
          </cell>
          <cell r="B26">
            <v>1.13237E-5</v>
          </cell>
          <cell r="J26">
            <v>25.228200000000001</v>
          </cell>
          <cell r="Q26">
            <v>6.2382800000000004E-6</v>
          </cell>
        </row>
        <row r="27">
          <cell r="A27">
            <v>1.2801499999999999E-5</v>
          </cell>
          <cell r="B27">
            <v>1.03698E-5</v>
          </cell>
          <cell r="J27">
            <v>45.007800000000003</v>
          </cell>
          <cell r="Q27">
            <v>7.4148200000000003E-6</v>
          </cell>
        </row>
        <row r="28">
          <cell r="A28">
            <v>7.5338300000000002E-6</v>
          </cell>
          <cell r="B28">
            <v>8.7028900000000003E-6</v>
          </cell>
          <cell r="J28">
            <v>69.066900000000004</v>
          </cell>
          <cell r="Q28">
            <v>7.9501700000000002E-6</v>
          </cell>
        </row>
        <row r="29">
          <cell r="A29">
            <v>4.0848500000000004E-6</v>
          </cell>
          <cell r="B29">
            <v>6.4972199999999999E-6</v>
          </cell>
          <cell r="J29">
            <v>103.795</v>
          </cell>
          <cell r="Q29">
            <v>7.9658900000000004E-6</v>
          </cell>
        </row>
        <row r="30">
          <cell r="A30">
            <v>2.2086700000000001E-6</v>
          </cell>
          <cell r="B30">
            <v>4.6685100000000001E-6</v>
          </cell>
          <cell r="J30">
            <v>159.04400000000001</v>
          </cell>
          <cell r="Q30">
            <v>8.2139999999999996E-6</v>
          </cell>
        </row>
        <row r="31">
          <cell r="A31">
            <v>1.1769300000000001E-6</v>
          </cell>
          <cell r="B31">
            <v>3.19993E-6</v>
          </cell>
          <cell r="J31">
            <v>250.96899999999999</v>
          </cell>
          <cell r="Q31">
            <v>8.5568099999999998E-6</v>
          </cell>
        </row>
        <row r="32">
          <cell r="A32">
            <v>6.6411100000000001E-7</v>
          </cell>
          <cell r="B32">
            <v>2.0813299999999999E-6</v>
          </cell>
          <cell r="J32">
            <v>396.51600000000002</v>
          </cell>
          <cell r="Q32">
            <v>8.6627700000000007E-6</v>
          </cell>
        </row>
        <row r="33">
          <cell r="A33">
            <v>1.9600699999999999E-7</v>
          </cell>
          <cell r="B33">
            <v>1.01918E-6</v>
          </cell>
          <cell r="J33">
            <v>631.26300000000003</v>
          </cell>
          <cell r="Q33">
            <v>6.5515900000000002E-6</v>
          </cell>
        </row>
        <row r="34">
          <cell r="A34">
            <v>1.2405800000000001E-7</v>
          </cell>
          <cell r="B34">
            <v>5.4890300000000003E-7</v>
          </cell>
          <cell r="J34">
            <v>999.63099999999997</v>
          </cell>
          <cell r="Q34">
            <v>5.6254000000000004E-6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4.8617899999999999E-6</v>
          </cell>
          <cell r="B4">
            <v>1.29518E-6</v>
          </cell>
          <cell r="J4">
            <v>0.28979899999999997</v>
          </cell>
          <cell r="K4">
            <v>1.4580800000000001E-8</v>
          </cell>
        </row>
        <row r="5">
          <cell r="A5">
            <v>4.7159E-6</v>
          </cell>
          <cell r="B5">
            <v>1.08256E-6</v>
          </cell>
          <cell r="J5">
            <v>0.31581900000000002</v>
          </cell>
          <cell r="K5">
            <v>1.5281099999999998E-8</v>
          </cell>
        </row>
        <row r="6">
          <cell r="A6">
            <v>4.70459E-6</v>
          </cell>
          <cell r="B6">
            <v>9.9619100000000006E-7</v>
          </cell>
          <cell r="J6">
            <v>0.32172699999999999</v>
          </cell>
          <cell r="K6">
            <v>1.5471500000000001E-8</v>
          </cell>
        </row>
        <row r="7">
          <cell r="A7">
            <v>4.6076700000000004E-6</v>
          </cell>
          <cell r="B7">
            <v>1.06297E-6</v>
          </cell>
          <cell r="J7">
            <v>0.32967299999999999</v>
          </cell>
          <cell r="K7">
            <v>1.5589199999999999E-8</v>
          </cell>
        </row>
        <row r="8">
          <cell r="A8">
            <v>4.5481800000000002E-6</v>
          </cell>
          <cell r="B8">
            <v>8.9334000000000003E-7</v>
          </cell>
          <cell r="J8">
            <v>0.34762300000000002</v>
          </cell>
          <cell r="K8">
            <v>1.6112600000000002E-8</v>
          </cell>
        </row>
        <row r="9">
          <cell r="A9">
            <v>4.5686200000000003E-6</v>
          </cell>
          <cell r="B9">
            <v>9.7972100000000007E-7</v>
          </cell>
          <cell r="J9">
            <v>0.33966099999999999</v>
          </cell>
          <cell r="K9">
            <v>1.5870599999999999E-8</v>
          </cell>
        </row>
        <row r="10">
          <cell r="A10">
            <v>4.6287999999999996E-6</v>
          </cell>
          <cell r="B10">
            <v>9.3931699999999999E-7</v>
          </cell>
          <cell r="J10">
            <v>0.33418900000000001</v>
          </cell>
          <cell r="K10">
            <v>1.5784199999999998E-8</v>
          </cell>
        </row>
        <row r="11">
          <cell r="A11">
            <v>4.56755E-6</v>
          </cell>
          <cell r="B11">
            <v>8.9332199999999996E-7</v>
          </cell>
          <cell r="J11">
            <v>0.34494399999999997</v>
          </cell>
          <cell r="K11">
            <v>1.6053999999999999E-8</v>
          </cell>
        </row>
        <row r="12">
          <cell r="A12">
            <v>4.55365E-6</v>
          </cell>
          <cell r="B12">
            <v>8.7835499999999995E-7</v>
          </cell>
          <cell r="J12">
            <v>0.34775</v>
          </cell>
          <cell r="K12">
            <v>1.61272E-8</v>
          </cell>
        </row>
        <row r="13">
          <cell r="A13">
            <v>4.58472E-6</v>
          </cell>
          <cell r="B13">
            <v>9.0410899999999999E-7</v>
          </cell>
          <cell r="J13">
            <v>0.34199200000000002</v>
          </cell>
          <cell r="K13">
            <v>1.5981400000000001E-8</v>
          </cell>
        </row>
        <row r="14">
          <cell r="A14">
            <v>4.5016799999999999E-6</v>
          </cell>
          <cell r="B14">
            <v>9.9267800000000007E-7</v>
          </cell>
          <cell r="J14">
            <v>0.34783399999999998</v>
          </cell>
          <cell r="K14">
            <v>1.6034599999999999E-8</v>
          </cell>
        </row>
        <row r="15">
          <cell r="A15">
            <v>4.6510900000000004E-6</v>
          </cell>
          <cell r="B15">
            <v>9.6379600000000009E-7</v>
          </cell>
          <cell r="J15">
            <v>0.329988</v>
          </cell>
          <cell r="K15">
            <v>1.5674100000000001E-8</v>
          </cell>
        </row>
        <row r="16">
          <cell r="A16">
            <v>4.55503E-6</v>
          </cell>
          <cell r="B16">
            <v>9.9905599999999994E-7</v>
          </cell>
          <cell r="J16">
            <v>0.34025100000000003</v>
          </cell>
          <cell r="K16">
            <v>1.58669E-8</v>
          </cell>
        </row>
        <row r="17">
          <cell r="A17">
            <v>4.4800700000000001E-6</v>
          </cell>
          <cell r="B17">
            <v>8.2810499999999999E-7</v>
          </cell>
          <cell r="J17">
            <v>0.39976</v>
          </cell>
          <cell r="K17">
            <v>1.82129E-8</v>
          </cell>
        </row>
        <row r="18">
          <cell r="A18">
            <v>4.09108E-6</v>
          </cell>
          <cell r="B18">
            <v>8.9155399999999996E-7</v>
          </cell>
          <cell r="J18">
            <v>0.65253399999999995</v>
          </cell>
          <cell r="K18">
            <v>2.7322199999999999E-8</v>
          </cell>
        </row>
        <row r="19">
          <cell r="A19">
            <v>3.69725E-6</v>
          </cell>
          <cell r="B19">
            <v>9.1205000000000002E-7</v>
          </cell>
          <cell r="J19">
            <v>1.0046600000000001</v>
          </cell>
          <cell r="K19">
            <v>3.8258300000000001E-8</v>
          </cell>
        </row>
        <row r="20">
          <cell r="A20">
            <v>3.3661599999999998E-6</v>
          </cell>
          <cell r="B20">
            <v>8.8575799999999996E-7</v>
          </cell>
          <cell r="J20">
            <v>1.4328099999999999</v>
          </cell>
          <cell r="K20">
            <v>4.9872700000000003E-8</v>
          </cell>
        </row>
        <row r="21">
          <cell r="A21">
            <v>2.8113099999999999E-6</v>
          </cell>
          <cell r="B21">
            <v>8.7553900000000004E-7</v>
          </cell>
          <cell r="J21">
            <v>2.56412</v>
          </cell>
          <cell r="K21">
            <v>7.5500299999999997E-8</v>
          </cell>
        </row>
        <row r="22">
          <cell r="A22">
            <v>2.41395E-6</v>
          </cell>
          <cell r="B22">
            <v>8.2403399999999995E-7</v>
          </cell>
          <cell r="J22">
            <v>3.956</v>
          </cell>
          <cell r="K22">
            <v>1.00907E-7</v>
          </cell>
        </row>
        <row r="23">
          <cell r="A23">
            <v>1.9077899999999999E-6</v>
          </cell>
          <cell r="B23">
            <v>6.6072100000000003E-7</v>
          </cell>
          <cell r="J23">
            <v>6.2681500000000003</v>
          </cell>
          <cell r="K23">
            <v>1.2655200000000001E-7</v>
          </cell>
        </row>
        <row r="24">
          <cell r="A24">
            <v>1.42152E-6</v>
          </cell>
          <cell r="B24">
            <v>5.91735E-7</v>
          </cell>
          <cell r="J24">
            <v>9.4281199999999998</v>
          </cell>
          <cell r="K24">
            <v>1.45171E-7</v>
          </cell>
        </row>
        <row r="25">
          <cell r="A25">
            <v>9.865420000000001E-7</v>
          </cell>
          <cell r="B25">
            <v>5.0052599999999999E-7</v>
          </cell>
          <cell r="J25">
            <v>15.4636</v>
          </cell>
          <cell r="K25">
            <v>1.7106700000000001E-7</v>
          </cell>
        </row>
        <row r="26">
          <cell r="A26">
            <v>7.0819900000000003E-7</v>
          </cell>
          <cell r="B26">
            <v>4.1328800000000001E-7</v>
          </cell>
          <cell r="J26">
            <v>24.797000000000001</v>
          </cell>
          <cell r="K26">
            <v>2.0332800000000001E-7</v>
          </cell>
        </row>
        <row r="27">
          <cell r="A27">
            <v>4.8026599999999999E-7</v>
          </cell>
          <cell r="B27">
            <v>3.4862299999999998E-7</v>
          </cell>
          <cell r="J27">
            <v>39.270099999999999</v>
          </cell>
          <cell r="K27">
            <v>2.3305199999999999E-7</v>
          </cell>
        </row>
        <row r="28">
          <cell r="A28">
            <v>2.5544099999999999E-7</v>
          </cell>
          <cell r="B28">
            <v>2.6336899999999998E-7</v>
          </cell>
          <cell r="J28">
            <v>62.544499999999999</v>
          </cell>
          <cell r="K28">
            <v>2.2947400000000001E-7</v>
          </cell>
        </row>
        <row r="29">
          <cell r="A29">
            <v>1.4705200000000001E-7</v>
          </cell>
          <cell r="B29">
            <v>1.9375700000000001E-7</v>
          </cell>
          <cell r="J29">
            <v>99.108999999999995</v>
          </cell>
          <cell r="K29">
            <v>2.4107399999999998E-7</v>
          </cell>
        </row>
        <row r="30">
          <cell r="A30">
            <v>6.7719600000000005E-8</v>
          </cell>
          <cell r="B30">
            <v>1.24026E-7</v>
          </cell>
          <cell r="J30">
            <v>157.08500000000001</v>
          </cell>
          <cell r="K30">
            <v>2.21976E-7</v>
          </cell>
        </row>
        <row r="31">
          <cell r="A31">
            <v>4.8927699999999997E-8</v>
          </cell>
          <cell r="B31">
            <v>7.7230600000000003E-8</v>
          </cell>
          <cell r="J31">
            <v>250.19200000000001</v>
          </cell>
          <cell r="K31">
            <v>2.2873699999999999E-7</v>
          </cell>
        </row>
        <row r="32">
          <cell r="A32">
            <v>5.0765200000000002E-8</v>
          </cell>
          <cell r="B32">
            <v>6.6910999999999996E-8</v>
          </cell>
          <cell r="J32">
            <v>397.03199999999998</v>
          </cell>
          <cell r="K32">
            <v>3.3346399999999997E-7</v>
          </cell>
        </row>
        <row r="33">
          <cell r="A33">
            <v>4.0072899999999999E-8</v>
          </cell>
          <cell r="B33">
            <v>5.0605500000000003E-8</v>
          </cell>
          <cell r="J33">
            <v>629.87099999999998</v>
          </cell>
          <cell r="K33">
            <v>4.0658399999999998E-7</v>
          </cell>
        </row>
        <row r="34">
          <cell r="A34">
            <v>3.1931399999999998E-8</v>
          </cell>
          <cell r="B34">
            <v>3.8839500000000002E-8</v>
          </cell>
          <cell r="J34">
            <v>998.59900000000005</v>
          </cell>
          <cell r="K34">
            <v>5.0210000000000003E-7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6BB2-2485-4BCD-A605-50F3C3DEE15B}">
  <dimension ref="A1:A20"/>
  <sheetViews>
    <sheetView tabSelected="1" workbookViewId="0">
      <selection activeCell="A20" sqref="A20"/>
    </sheetView>
  </sheetViews>
  <sheetFormatPr defaultRowHeight="14.5" x14ac:dyDescent="0.35"/>
  <cols>
    <col min="1" max="1" width="73.54296875" customWidth="1"/>
  </cols>
  <sheetData>
    <row r="1" spans="1:1" x14ac:dyDescent="0.35">
      <c r="A1" t="s">
        <v>52</v>
      </c>
    </row>
    <row r="2" spans="1:1" x14ac:dyDescent="0.35">
      <c r="A2" t="s">
        <v>53</v>
      </c>
    </row>
    <row r="4" spans="1:1" ht="29" x14ac:dyDescent="0.35">
      <c r="A4" s="1" t="s">
        <v>54</v>
      </c>
    </row>
    <row r="5" spans="1:1" ht="43.5" x14ac:dyDescent="0.35">
      <c r="A5" s="1" t="s">
        <v>55</v>
      </c>
    </row>
    <row r="6" spans="1:1" x14ac:dyDescent="0.35">
      <c r="A6" s="1" t="s">
        <v>60</v>
      </c>
    </row>
    <row r="7" spans="1:1" x14ac:dyDescent="0.35">
      <c r="A7" s="1" t="s">
        <v>56</v>
      </c>
    </row>
    <row r="8" spans="1:1" ht="43.5" x14ac:dyDescent="0.35">
      <c r="A8" s="1" t="s">
        <v>61</v>
      </c>
    </row>
    <row r="9" spans="1:1" ht="29" x14ac:dyDescent="0.35">
      <c r="A9" s="1" t="s">
        <v>57</v>
      </c>
    </row>
    <row r="10" spans="1:1" x14ac:dyDescent="0.35">
      <c r="A10" s="1"/>
    </row>
    <row r="11" spans="1:1" x14ac:dyDescent="0.35">
      <c r="A11" s="1"/>
    </row>
    <row r="12" spans="1:1" ht="29" x14ac:dyDescent="0.35">
      <c r="A12" s="1" t="s">
        <v>58</v>
      </c>
    </row>
    <row r="13" spans="1:1" ht="58" x14ac:dyDescent="0.35">
      <c r="A13" s="1" t="s">
        <v>59</v>
      </c>
    </row>
    <row r="14" spans="1:1" x14ac:dyDescent="0.35">
      <c r="A14" s="1"/>
    </row>
    <row r="15" spans="1:1" ht="43.5" x14ac:dyDescent="0.35">
      <c r="A15" s="1" t="s">
        <v>62</v>
      </c>
    </row>
    <row r="16" spans="1:1" x14ac:dyDescent="0.35">
      <c r="A16" s="2" t="s">
        <v>63</v>
      </c>
    </row>
    <row r="17" spans="1:1" x14ac:dyDescent="0.35">
      <c r="A17" s="1" t="s">
        <v>65</v>
      </c>
    </row>
    <row r="18" spans="1:1" x14ac:dyDescent="0.35">
      <c r="A18" s="1" t="s">
        <v>64</v>
      </c>
    </row>
    <row r="19" spans="1:1" x14ac:dyDescent="0.35">
      <c r="A19" s="1" t="s">
        <v>66</v>
      </c>
    </row>
    <row r="20" spans="1:1" x14ac:dyDescent="0.35">
      <c r="A20" s="1" t="s">
        <v>67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AA28-9977-4590-8B8D-7AADEB335CAA}">
  <dimension ref="A1:X34"/>
  <sheetViews>
    <sheetView workbookViewId="0">
      <selection activeCell="P37" sqref="P37"/>
    </sheetView>
  </sheetViews>
  <sheetFormatPr defaultRowHeight="14.5" x14ac:dyDescent="0.35"/>
  <sheetData>
    <row r="1" spans="1:20" x14ac:dyDescent="0.35">
      <c r="A1" t="s">
        <v>48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40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4.5397400000000002E-6</v>
      </c>
      <c r="B4">
        <v>8.9360299999999998E-7</v>
      </c>
      <c r="C4">
        <v>0.19683999999999999</v>
      </c>
      <c r="D4">
        <v>6.2831900000000003</v>
      </c>
      <c r="E4">
        <v>9.9920900000000007E-2</v>
      </c>
      <c r="F4">
        <v>5.44259</v>
      </c>
      <c r="G4">
        <v>10</v>
      </c>
      <c r="H4">
        <v>159.929</v>
      </c>
      <c r="I4">
        <v>2.19566E-4</v>
      </c>
      <c r="J4">
        <v>0.30537900000000001</v>
      </c>
      <c r="K4">
        <v>1.41294E-8</v>
      </c>
      <c r="L4">
        <f>K4*1000000</f>
        <v>1.41294E-2</v>
      </c>
      <c r="M4">
        <v>9.29262E-2</v>
      </c>
      <c r="N4">
        <v>4.6268499999999996E-6</v>
      </c>
      <c r="O4">
        <v>0.73638599999999999</v>
      </c>
      <c r="P4">
        <v>1</v>
      </c>
      <c r="Q4">
        <v>1437.99</v>
      </c>
      <c r="R4">
        <v>1.91875E-2</v>
      </c>
      <c r="S4">
        <v>11.1357</v>
      </c>
      <c r="T4">
        <v>29.2532</v>
      </c>
    </row>
    <row r="5" spans="1:20" x14ac:dyDescent="0.35">
      <c r="A5">
        <v>4.5190399999999997E-6</v>
      </c>
      <c r="B5">
        <v>7.6955500000000004E-7</v>
      </c>
      <c r="C5">
        <v>0.170292</v>
      </c>
      <c r="D5">
        <v>6.2831900000000003</v>
      </c>
      <c r="E5">
        <v>9.9938200000000005E-2</v>
      </c>
      <c r="F5">
        <v>10.8878</v>
      </c>
      <c r="G5">
        <v>10</v>
      </c>
      <c r="H5">
        <v>162.67099999999999</v>
      </c>
      <c r="I5">
        <v>2.2131900000000001E-4</v>
      </c>
      <c r="J5">
        <v>0.30781599999999998</v>
      </c>
      <c r="K5">
        <v>1.41106E-8</v>
      </c>
      <c r="L5">
        <f t="shared" ref="L5:L34" si="0">K5*1000000</f>
        <v>1.4110599999999999E-2</v>
      </c>
      <c r="M5">
        <v>9.3763600000000002E-2</v>
      </c>
      <c r="N5">
        <v>4.58409E-6</v>
      </c>
      <c r="O5">
        <v>0.72958100000000004</v>
      </c>
      <c r="P5">
        <v>1</v>
      </c>
      <c r="Q5">
        <v>1437.99</v>
      </c>
      <c r="R5">
        <v>1.9340699999999999E-2</v>
      </c>
      <c r="S5">
        <v>9.6642899999999994</v>
      </c>
      <c r="T5">
        <v>34.698399999999999</v>
      </c>
    </row>
    <row r="6" spans="1:20" x14ac:dyDescent="0.35">
      <c r="A6">
        <v>4.4821800000000003E-6</v>
      </c>
      <c r="B6">
        <v>7.5775399999999997E-7</v>
      </c>
      <c r="C6">
        <v>0.16905899999999999</v>
      </c>
      <c r="D6">
        <v>6.2831900000000003</v>
      </c>
      <c r="E6">
        <v>9.9942900000000001E-2</v>
      </c>
      <c r="F6">
        <v>16.482600000000001</v>
      </c>
      <c r="G6">
        <v>10</v>
      </c>
      <c r="H6">
        <v>163.15799999999999</v>
      </c>
      <c r="I6">
        <v>2.18643E-4</v>
      </c>
      <c r="J6">
        <v>0.30409700000000001</v>
      </c>
      <c r="K6">
        <v>1.38236E-8</v>
      </c>
      <c r="L6">
        <f t="shared" si="0"/>
        <v>1.38236E-2</v>
      </c>
      <c r="M6">
        <v>9.3002199999999993E-2</v>
      </c>
      <c r="N6">
        <v>4.54578E-6</v>
      </c>
      <c r="O6">
        <v>0.72348299999999999</v>
      </c>
      <c r="P6">
        <v>1</v>
      </c>
      <c r="Q6">
        <v>1437.98</v>
      </c>
      <c r="R6">
        <v>1.9106999999999999E-2</v>
      </c>
      <c r="S6">
        <v>9.5956499999999991</v>
      </c>
      <c r="T6">
        <v>40.293300000000002</v>
      </c>
    </row>
    <row r="7" spans="1:20" x14ac:dyDescent="0.35">
      <c r="A7">
        <v>4.4686800000000004E-6</v>
      </c>
      <c r="B7">
        <v>7.4365399999999997E-7</v>
      </c>
      <c r="C7">
        <v>0.16641500000000001</v>
      </c>
      <c r="D7">
        <v>6.2831900000000003</v>
      </c>
      <c r="E7">
        <v>9.9945800000000001E-2</v>
      </c>
      <c r="F7">
        <v>22.214099999999998</v>
      </c>
      <c r="G7">
        <v>10</v>
      </c>
      <c r="H7">
        <v>163.53899999999999</v>
      </c>
      <c r="I7">
        <v>2.1790399999999999E-4</v>
      </c>
      <c r="J7">
        <v>0.30306499999999997</v>
      </c>
      <c r="K7">
        <v>1.3729199999999999E-8</v>
      </c>
      <c r="L7">
        <f>K7*1000000</f>
        <v>1.3729199999999999E-2</v>
      </c>
      <c r="M7">
        <v>9.3267600000000006E-2</v>
      </c>
      <c r="N7">
        <v>4.5301299999999996E-6</v>
      </c>
      <c r="O7">
        <v>0.72099299999999999</v>
      </c>
      <c r="P7">
        <v>1</v>
      </c>
      <c r="Q7">
        <v>1438</v>
      </c>
      <c r="R7">
        <v>1.9042099999999999E-2</v>
      </c>
      <c r="S7">
        <v>9.4482800000000005</v>
      </c>
      <c r="T7">
        <v>46.024799999999999</v>
      </c>
    </row>
    <row r="8" spans="1:20" x14ac:dyDescent="0.35">
      <c r="A8">
        <v>4.5016999999999996E-6</v>
      </c>
      <c r="B8">
        <v>7.2803199999999999E-7</v>
      </c>
      <c r="C8">
        <v>0.16172400000000001</v>
      </c>
      <c r="D8">
        <v>6.2831900000000003</v>
      </c>
      <c r="E8">
        <v>9.9945099999999995E-2</v>
      </c>
      <c r="F8">
        <v>27.7303</v>
      </c>
      <c r="G8">
        <v>10</v>
      </c>
      <c r="H8">
        <v>163.66300000000001</v>
      </c>
      <c r="I8">
        <v>2.20938E-4</v>
      </c>
      <c r="J8">
        <v>0.30728299999999997</v>
      </c>
      <c r="K8">
        <v>1.40127E-8</v>
      </c>
      <c r="L8">
        <f t="shared" si="0"/>
        <v>1.4012699999999999E-2</v>
      </c>
      <c r="M8">
        <v>9.2416499999999999E-2</v>
      </c>
      <c r="N8">
        <v>4.5601900000000001E-6</v>
      </c>
      <c r="O8">
        <v>0.72577700000000001</v>
      </c>
      <c r="P8">
        <v>1</v>
      </c>
      <c r="Q8">
        <v>1438.01</v>
      </c>
      <c r="R8">
        <v>1.93072E-2</v>
      </c>
      <c r="S8">
        <v>9.1865500000000004</v>
      </c>
      <c r="T8">
        <v>51.540999999999997</v>
      </c>
    </row>
    <row r="9" spans="1:20" x14ac:dyDescent="0.35">
      <c r="A9">
        <v>4.4265400000000001E-6</v>
      </c>
      <c r="B9">
        <v>7.1265700000000005E-7</v>
      </c>
      <c r="C9">
        <v>0.160997</v>
      </c>
      <c r="D9">
        <v>6.2831900000000003</v>
      </c>
      <c r="E9">
        <v>9.9953100000000003E-2</v>
      </c>
      <c r="F9">
        <v>33.440300000000001</v>
      </c>
      <c r="G9">
        <v>10</v>
      </c>
      <c r="H9">
        <v>164.43799999999999</v>
      </c>
      <c r="I9">
        <v>2.15293E-4</v>
      </c>
      <c r="J9">
        <v>0.29942999999999997</v>
      </c>
      <c r="K9">
        <v>1.34251E-8</v>
      </c>
      <c r="L9">
        <f t="shared" si="0"/>
        <v>1.3425100000000001E-2</v>
      </c>
      <c r="M9">
        <v>9.3019000000000004E-2</v>
      </c>
      <c r="N9">
        <v>4.4835399999999998E-6</v>
      </c>
      <c r="O9">
        <v>0.71357800000000005</v>
      </c>
      <c r="P9">
        <v>1</v>
      </c>
      <c r="Q9">
        <v>1438.02</v>
      </c>
      <c r="R9">
        <v>1.8813799999999999E-2</v>
      </c>
      <c r="S9">
        <v>9.1459399999999995</v>
      </c>
      <c r="T9">
        <v>57.250900000000001</v>
      </c>
    </row>
    <row r="10" spans="1:20" x14ac:dyDescent="0.35">
      <c r="A10">
        <v>4.52809E-6</v>
      </c>
      <c r="B10">
        <v>7.7207199999999995E-7</v>
      </c>
      <c r="C10">
        <v>0.17050699999999999</v>
      </c>
      <c r="D10">
        <v>6.2831900000000003</v>
      </c>
      <c r="E10">
        <v>9.9936999999999998E-2</v>
      </c>
      <c r="F10">
        <v>39.262</v>
      </c>
      <c r="G10">
        <v>10</v>
      </c>
      <c r="H10">
        <v>162.55699999999999</v>
      </c>
      <c r="I10">
        <v>2.2199599999999999E-4</v>
      </c>
      <c r="J10">
        <v>0.30876100000000001</v>
      </c>
      <c r="K10">
        <v>1.4182700000000001E-8</v>
      </c>
      <c r="L10">
        <f t="shared" si="0"/>
        <v>1.4182700000000001E-2</v>
      </c>
      <c r="M10">
        <v>9.21323E-2</v>
      </c>
      <c r="N10">
        <v>4.5934400000000002E-6</v>
      </c>
      <c r="O10">
        <v>0.73106899999999997</v>
      </c>
      <c r="P10">
        <v>1</v>
      </c>
      <c r="Q10">
        <v>1437.98</v>
      </c>
      <c r="R10">
        <v>1.9400000000000001E-2</v>
      </c>
      <c r="S10">
        <v>9.6762800000000002</v>
      </c>
      <c r="T10">
        <v>63.072699999999998</v>
      </c>
    </row>
    <row r="11" spans="1:20" x14ac:dyDescent="0.35">
      <c r="A11">
        <v>4.4366300000000004E-6</v>
      </c>
      <c r="B11">
        <v>7.0818300000000001E-7</v>
      </c>
      <c r="C11">
        <v>0.15962199999999999</v>
      </c>
      <c r="D11">
        <v>6.2831900000000003</v>
      </c>
      <c r="E11">
        <v>9.9952899999999997E-2</v>
      </c>
      <c r="F11">
        <v>44.76</v>
      </c>
      <c r="G11">
        <v>10</v>
      </c>
      <c r="H11">
        <v>164.47200000000001</v>
      </c>
      <c r="I11">
        <v>2.1618900000000001E-4</v>
      </c>
      <c r="J11">
        <v>0.300682</v>
      </c>
      <c r="K11">
        <v>1.3509E-8</v>
      </c>
      <c r="L11">
        <f t="shared" si="0"/>
        <v>1.3509E-2</v>
      </c>
      <c r="M11">
        <v>9.2264700000000005E-2</v>
      </c>
      <c r="N11">
        <v>4.4928000000000004E-6</v>
      </c>
      <c r="O11">
        <v>0.71505099999999999</v>
      </c>
      <c r="P11">
        <v>1</v>
      </c>
      <c r="Q11">
        <v>1437.99</v>
      </c>
      <c r="R11">
        <v>1.88924E-2</v>
      </c>
      <c r="S11">
        <v>9.0691400000000009</v>
      </c>
      <c r="T11">
        <v>68.570599999999999</v>
      </c>
    </row>
    <row r="12" spans="1:20" x14ac:dyDescent="0.35">
      <c r="A12">
        <v>4.3817099999999998E-6</v>
      </c>
      <c r="B12">
        <v>6.9511399999999999E-7</v>
      </c>
      <c r="C12">
        <v>0.15864</v>
      </c>
      <c r="D12">
        <v>6.2831900000000003</v>
      </c>
      <c r="E12">
        <v>9.9958699999999998E-2</v>
      </c>
      <c r="F12">
        <v>50.363500000000002</v>
      </c>
      <c r="G12">
        <v>10</v>
      </c>
      <c r="H12">
        <v>165.05199999999999</v>
      </c>
      <c r="I12">
        <v>2.12225E-4</v>
      </c>
      <c r="J12">
        <v>0.29516900000000001</v>
      </c>
      <c r="K12">
        <v>1.30952E-8</v>
      </c>
      <c r="L12">
        <f t="shared" si="0"/>
        <v>1.30952E-2</v>
      </c>
      <c r="M12">
        <v>9.25734E-2</v>
      </c>
      <c r="N12">
        <v>4.4364999999999998E-6</v>
      </c>
      <c r="O12">
        <v>0.70609100000000002</v>
      </c>
      <c r="P12">
        <v>1</v>
      </c>
      <c r="Q12">
        <v>1437.99</v>
      </c>
      <c r="R12">
        <v>1.8546E-2</v>
      </c>
      <c r="S12">
        <v>9.0142799999999994</v>
      </c>
      <c r="T12">
        <v>74.174099999999996</v>
      </c>
    </row>
    <row r="13" spans="1:20" x14ac:dyDescent="0.35">
      <c r="A13">
        <v>4.43528E-6</v>
      </c>
      <c r="B13">
        <v>6.9481499999999999E-7</v>
      </c>
      <c r="C13">
        <v>0.15665599999999999</v>
      </c>
      <c r="D13">
        <v>6.2831900000000003</v>
      </c>
      <c r="E13">
        <v>9.9954699999999994E-2</v>
      </c>
      <c r="F13">
        <v>55.9101</v>
      </c>
      <c r="G13">
        <v>10</v>
      </c>
      <c r="H13">
        <v>164.75899999999999</v>
      </c>
      <c r="I13">
        <v>2.16376E-4</v>
      </c>
      <c r="J13">
        <v>0.30094300000000002</v>
      </c>
      <c r="K13">
        <v>1.35104E-8</v>
      </c>
      <c r="L13">
        <f t="shared" si="0"/>
        <v>1.3510400000000001E-2</v>
      </c>
      <c r="M13">
        <v>9.3454200000000001E-2</v>
      </c>
      <c r="N13">
        <v>4.4893700000000002E-6</v>
      </c>
      <c r="O13">
        <v>0.71450599999999997</v>
      </c>
      <c r="P13">
        <v>1</v>
      </c>
      <c r="Q13">
        <v>1437.99</v>
      </c>
      <c r="R13">
        <v>1.89088E-2</v>
      </c>
      <c r="S13">
        <v>8.9033899999999999</v>
      </c>
      <c r="T13">
        <v>79.720799999999997</v>
      </c>
    </row>
    <row r="14" spans="1:20" x14ac:dyDescent="0.35">
      <c r="A14">
        <v>4.4125999999999999E-6</v>
      </c>
      <c r="B14">
        <v>6.7024500000000003E-7</v>
      </c>
      <c r="C14">
        <v>0.151894</v>
      </c>
      <c r="D14">
        <v>6.2831900000000003</v>
      </c>
      <c r="E14">
        <v>9.9959599999999996E-2</v>
      </c>
      <c r="F14">
        <v>61.519100000000002</v>
      </c>
      <c r="G14">
        <v>10</v>
      </c>
      <c r="H14">
        <v>165.399</v>
      </c>
      <c r="I14">
        <v>2.1511600000000001E-4</v>
      </c>
      <c r="J14">
        <v>0.29918699999999998</v>
      </c>
      <c r="K14">
        <v>1.33533E-8</v>
      </c>
      <c r="L14">
        <f t="shared" si="0"/>
        <v>1.33533E-2</v>
      </c>
      <c r="M14">
        <v>9.2341199999999998E-2</v>
      </c>
      <c r="N14">
        <v>4.4632099999999997E-6</v>
      </c>
      <c r="O14">
        <v>0.71034200000000003</v>
      </c>
      <c r="P14">
        <v>1</v>
      </c>
      <c r="Q14">
        <v>1438</v>
      </c>
      <c r="R14">
        <v>1.8798499999999999E-2</v>
      </c>
      <c r="S14">
        <v>8.6368399999999994</v>
      </c>
      <c r="T14">
        <v>85.329700000000003</v>
      </c>
    </row>
    <row r="15" spans="1:20" x14ac:dyDescent="0.35">
      <c r="A15">
        <v>4.4096199999999998E-6</v>
      </c>
      <c r="B15">
        <v>6.7566999999999996E-7</v>
      </c>
      <c r="C15">
        <v>0.153226</v>
      </c>
      <c r="D15">
        <v>6.2831900000000003</v>
      </c>
      <c r="E15">
        <v>9.9959099999999995E-2</v>
      </c>
      <c r="F15">
        <v>67.063699999999997</v>
      </c>
      <c r="G15">
        <v>10</v>
      </c>
      <c r="H15">
        <v>165.30099999999999</v>
      </c>
      <c r="I15">
        <v>2.1477399999999999E-4</v>
      </c>
      <c r="J15">
        <v>0.29871300000000001</v>
      </c>
      <c r="K15">
        <v>1.3325899999999999E-8</v>
      </c>
      <c r="L15">
        <f t="shared" si="0"/>
        <v>1.33259E-2</v>
      </c>
      <c r="M15">
        <v>9.1915399999999994E-2</v>
      </c>
      <c r="N15">
        <v>4.4610899999999997E-6</v>
      </c>
      <c r="O15">
        <v>0.71000399999999997</v>
      </c>
      <c r="P15">
        <v>1</v>
      </c>
      <c r="Q15">
        <v>1437.99</v>
      </c>
      <c r="R15">
        <v>1.8768699999999999E-2</v>
      </c>
      <c r="S15">
        <v>8.7114600000000006</v>
      </c>
      <c r="T15">
        <v>90.874399999999994</v>
      </c>
    </row>
    <row r="16" spans="1:20" x14ac:dyDescent="0.35">
      <c r="A16">
        <v>4.39663E-6</v>
      </c>
      <c r="B16">
        <v>6.6439799999999999E-7</v>
      </c>
      <c r="C16">
        <v>0.151115</v>
      </c>
      <c r="D16">
        <v>6.2831900000000003</v>
      </c>
      <c r="E16">
        <v>9.9961499999999995E-2</v>
      </c>
      <c r="F16">
        <v>72.812399999999997</v>
      </c>
      <c r="G16">
        <v>10</v>
      </c>
      <c r="H16">
        <v>165.60599999999999</v>
      </c>
      <c r="I16">
        <v>2.1399099999999999E-4</v>
      </c>
      <c r="J16">
        <v>0.29762100000000002</v>
      </c>
      <c r="K16">
        <v>1.32338E-8</v>
      </c>
      <c r="L16">
        <f t="shared" si="0"/>
        <v>1.32338E-2</v>
      </c>
      <c r="M16">
        <v>9.1805999999999999E-2</v>
      </c>
      <c r="N16">
        <v>4.4465499999999998E-6</v>
      </c>
      <c r="O16">
        <v>0.70769000000000004</v>
      </c>
      <c r="P16">
        <v>1</v>
      </c>
      <c r="Q16">
        <v>1438.01</v>
      </c>
      <c r="R16">
        <v>1.8700100000000001E-2</v>
      </c>
      <c r="S16">
        <v>8.5932499999999994</v>
      </c>
      <c r="T16">
        <v>96.623099999999994</v>
      </c>
    </row>
    <row r="17" spans="1:24" x14ac:dyDescent="0.35">
      <c r="A17">
        <v>3.9890500000000004E-6</v>
      </c>
      <c r="B17">
        <v>8.5524599999999998E-7</v>
      </c>
      <c r="C17">
        <v>0.21439900000000001</v>
      </c>
      <c r="D17">
        <v>6.2831900000000003</v>
      </c>
      <c r="E17">
        <v>0.15271699999999999</v>
      </c>
      <c r="F17">
        <v>94.066699999999997</v>
      </c>
      <c r="G17">
        <v>10</v>
      </c>
      <c r="H17">
        <v>164.07</v>
      </c>
      <c r="I17">
        <v>2.8041699999999998E-4</v>
      </c>
      <c r="J17">
        <v>0.39001200000000003</v>
      </c>
      <c r="K17">
        <v>1.5911299999999999E-8</v>
      </c>
      <c r="L17">
        <f t="shared" si="0"/>
        <v>1.59113E-2</v>
      </c>
      <c r="M17">
        <v>9.1623099999999999E-2</v>
      </c>
      <c r="N17">
        <v>4.0797000000000001E-6</v>
      </c>
      <c r="O17">
        <v>0.64930399999999999</v>
      </c>
      <c r="P17">
        <v>1</v>
      </c>
      <c r="Q17">
        <v>1437.99</v>
      </c>
      <c r="R17">
        <v>2.4505200000000001E-2</v>
      </c>
      <c r="S17">
        <v>12.100899999999999</v>
      </c>
      <c r="T17">
        <v>117.877</v>
      </c>
    </row>
    <row r="18" spans="1:24" x14ac:dyDescent="0.35">
      <c r="A18">
        <v>3.8202899999999998E-6</v>
      </c>
      <c r="B18">
        <v>8.8458499999999998E-7</v>
      </c>
      <c r="C18">
        <v>0.231549</v>
      </c>
      <c r="D18">
        <v>6.2831900000000003</v>
      </c>
      <c r="E18">
        <v>0.267702</v>
      </c>
      <c r="F18">
        <v>115.24</v>
      </c>
      <c r="G18">
        <v>10</v>
      </c>
      <c r="H18">
        <v>164.38499999999999</v>
      </c>
      <c r="I18">
        <v>4.6606700000000002E-4</v>
      </c>
      <c r="J18">
        <v>0.64821899999999999</v>
      </c>
      <c r="K18">
        <v>2.5419000000000001E-8</v>
      </c>
      <c r="L18">
        <f t="shared" si="0"/>
        <v>2.5419000000000001E-2</v>
      </c>
      <c r="M18">
        <v>9.3057000000000001E-2</v>
      </c>
      <c r="N18">
        <v>3.92136E-6</v>
      </c>
      <c r="O18">
        <v>0.62410399999999999</v>
      </c>
      <c r="P18">
        <v>1</v>
      </c>
      <c r="Q18">
        <v>1437.99</v>
      </c>
      <c r="R18">
        <v>4.0728800000000003E-2</v>
      </c>
      <c r="S18">
        <v>13.037000000000001</v>
      </c>
      <c r="T18">
        <v>139.05000000000001</v>
      </c>
    </row>
    <row r="19" spans="1:24" x14ac:dyDescent="0.35">
      <c r="A19">
        <v>3.4862799999999998E-6</v>
      </c>
      <c r="B19">
        <v>8.7181199999999997E-7</v>
      </c>
      <c r="C19">
        <v>0.25006899999999999</v>
      </c>
      <c r="D19">
        <v>6.2831900000000003</v>
      </c>
      <c r="E19">
        <v>0.45185700000000001</v>
      </c>
      <c r="F19">
        <v>131.29300000000001</v>
      </c>
      <c r="G19">
        <v>10.01</v>
      </c>
      <c r="H19">
        <v>166.00899999999999</v>
      </c>
      <c r="I19">
        <v>7.1694200000000003E-4</v>
      </c>
      <c r="J19">
        <v>0.99715100000000001</v>
      </c>
      <c r="K19">
        <v>3.5834000000000002E-8</v>
      </c>
      <c r="L19">
        <f t="shared" si="0"/>
        <v>3.5834000000000005E-2</v>
      </c>
      <c r="M19">
        <v>9.1427800000000004E-2</v>
      </c>
      <c r="N19">
        <v>3.59364E-6</v>
      </c>
      <c r="O19">
        <v>0.57194500000000004</v>
      </c>
      <c r="P19">
        <v>1</v>
      </c>
      <c r="Q19">
        <v>1437.98</v>
      </c>
      <c r="R19">
        <v>6.2652799999999995E-2</v>
      </c>
      <c r="S19">
        <v>14.04</v>
      </c>
      <c r="T19">
        <v>155.10400000000001</v>
      </c>
      <c r="V19" t="s">
        <v>50</v>
      </c>
      <c r="W19" t="s">
        <v>40</v>
      </c>
      <c r="X19">
        <f>L29</f>
        <v>0.33476600000000001</v>
      </c>
    </row>
    <row r="20" spans="1:24" x14ac:dyDescent="0.35">
      <c r="A20">
        <v>3.0067099999999998E-6</v>
      </c>
      <c r="B20">
        <v>8.6445499999999997E-7</v>
      </c>
      <c r="C20">
        <v>0.28750900000000001</v>
      </c>
      <c r="D20">
        <v>6.2831900000000003</v>
      </c>
      <c r="E20">
        <v>0.80040699999999998</v>
      </c>
      <c r="F20">
        <v>152.43899999999999</v>
      </c>
      <c r="G20">
        <v>10</v>
      </c>
      <c r="H20">
        <v>167.74199999999999</v>
      </c>
      <c r="I20">
        <v>1.1248E-3</v>
      </c>
      <c r="J20">
        <v>1.5644100000000001</v>
      </c>
      <c r="K20">
        <v>4.8942700000000001E-8</v>
      </c>
      <c r="L20">
        <f t="shared" si="0"/>
        <v>4.8942699999999999E-2</v>
      </c>
      <c r="M20">
        <v>9.1749999999999998E-2</v>
      </c>
      <c r="N20">
        <v>3.1285100000000001E-6</v>
      </c>
      <c r="O20">
        <v>0.49791800000000003</v>
      </c>
      <c r="P20">
        <v>1</v>
      </c>
      <c r="Q20">
        <v>1437.98</v>
      </c>
      <c r="R20">
        <v>9.8294699999999999E-2</v>
      </c>
      <c r="S20">
        <v>16.040400000000002</v>
      </c>
      <c r="T20">
        <v>176.25</v>
      </c>
    </row>
    <row r="21" spans="1:24" x14ac:dyDescent="0.35">
      <c r="A21">
        <v>2.58746E-6</v>
      </c>
      <c r="B21">
        <v>8.5612200000000002E-7</v>
      </c>
      <c r="C21">
        <v>0.330874</v>
      </c>
      <c r="D21">
        <v>6.2831900000000003</v>
      </c>
      <c r="E21">
        <v>1.4134899999999999</v>
      </c>
      <c r="F21">
        <v>173.721</v>
      </c>
      <c r="G21">
        <v>10</v>
      </c>
      <c r="H21">
        <v>168.98400000000001</v>
      </c>
      <c r="I21">
        <v>1.8050399999999999E-3</v>
      </c>
      <c r="J21">
        <v>2.5105400000000002</v>
      </c>
      <c r="K21">
        <v>6.8422500000000003E-8</v>
      </c>
      <c r="L21">
        <f t="shared" si="0"/>
        <v>6.8422499999999997E-2</v>
      </c>
      <c r="M21">
        <v>9.1599600000000003E-2</v>
      </c>
      <c r="N21">
        <v>2.7254100000000001E-6</v>
      </c>
      <c r="O21">
        <v>0.43376300000000001</v>
      </c>
      <c r="P21">
        <v>1</v>
      </c>
      <c r="Q21">
        <v>1437.97</v>
      </c>
      <c r="R21">
        <v>0.15774199999999999</v>
      </c>
      <c r="S21">
        <v>18.308</v>
      </c>
      <c r="T21">
        <v>197.53200000000001</v>
      </c>
    </row>
    <row r="22" spans="1:24" x14ac:dyDescent="0.35">
      <c r="A22">
        <v>2.3240399999999999E-6</v>
      </c>
      <c r="B22">
        <v>7.7283800000000003E-7</v>
      </c>
      <c r="C22">
        <v>0.33254</v>
      </c>
      <c r="D22">
        <v>6.2831900000000003</v>
      </c>
      <c r="E22">
        <v>2.3828399999999998</v>
      </c>
      <c r="F22">
        <v>189.762</v>
      </c>
      <c r="G22">
        <v>10</v>
      </c>
      <c r="H22">
        <v>170.58600000000001</v>
      </c>
      <c r="I22">
        <v>2.8854499999999999E-3</v>
      </c>
      <c r="J22">
        <v>4.0132300000000001</v>
      </c>
      <c r="K22">
        <v>9.8290899999999998E-8</v>
      </c>
      <c r="L22">
        <f t="shared" si="0"/>
        <v>9.82909E-2</v>
      </c>
      <c r="M22">
        <v>9.1722499999999998E-2</v>
      </c>
      <c r="N22">
        <v>2.4491699999999998E-6</v>
      </c>
      <c r="O22">
        <v>0.38979799999999998</v>
      </c>
      <c r="P22">
        <v>1</v>
      </c>
      <c r="Q22">
        <v>1437.97</v>
      </c>
      <c r="R22">
        <v>0.25215799999999999</v>
      </c>
      <c r="S22">
        <v>18.394100000000002</v>
      </c>
      <c r="T22">
        <v>213.57300000000001</v>
      </c>
    </row>
    <row r="23" spans="1:24" x14ac:dyDescent="0.35">
      <c r="A23">
        <v>2.0423899999999999E-6</v>
      </c>
      <c r="B23">
        <v>6.5222100000000003E-7</v>
      </c>
      <c r="C23">
        <v>0.31934200000000001</v>
      </c>
      <c r="D23">
        <v>6.2831900000000003</v>
      </c>
      <c r="E23">
        <v>3.9289299999999998</v>
      </c>
      <c r="F23">
        <v>205.892</v>
      </c>
      <c r="G23">
        <v>9.99</v>
      </c>
      <c r="H23">
        <v>172.483</v>
      </c>
      <c r="I23">
        <v>4.50871E-3</v>
      </c>
      <c r="J23">
        <v>6.2709000000000001</v>
      </c>
      <c r="K23">
        <v>1.3444799999999999E-7</v>
      </c>
      <c r="L23">
        <f t="shared" si="0"/>
        <v>0.13444799999999998</v>
      </c>
      <c r="M23">
        <v>9.1998800000000006E-2</v>
      </c>
      <c r="N23">
        <v>2.1440000000000001E-6</v>
      </c>
      <c r="O23">
        <v>0.341229</v>
      </c>
      <c r="P23">
        <v>1</v>
      </c>
      <c r="Q23">
        <v>1437.98</v>
      </c>
      <c r="R23">
        <v>0.39401199999999997</v>
      </c>
      <c r="S23">
        <v>17.7105</v>
      </c>
      <c r="T23">
        <v>229.703</v>
      </c>
    </row>
    <row r="24" spans="1:24" x14ac:dyDescent="0.35">
      <c r="A24">
        <v>1.6501699999999999E-6</v>
      </c>
      <c r="B24">
        <v>5.6866199999999996E-7</v>
      </c>
      <c r="C24">
        <v>0.34460800000000003</v>
      </c>
      <c r="D24">
        <v>6.2831900000000003</v>
      </c>
      <c r="E24">
        <v>6.7066600000000003</v>
      </c>
      <c r="F24">
        <v>227.45599999999999</v>
      </c>
      <c r="G24">
        <v>10.01</v>
      </c>
      <c r="H24">
        <v>173.916</v>
      </c>
      <c r="I24">
        <v>7.1518500000000004E-3</v>
      </c>
      <c r="J24">
        <v>9.9471500000000006</v>
      </c>
      <c r="K24">
        <v>1.7361800000000001E-7</v>
      </c>
      <c r="L24">
        <f t="shared" si="0"/>
        <v>0.17361800000000002</v>
      </c>
      <c r="M24">
        <v>9.1631900000000002E-2</v>
      </c>
      <c r="N24">
        <v>1.7454000000000001E-6</v>
      </c>
      <c r="O24">
        <v>0.27778999999999998</v>
      </c>
      <c r="P24">
        <v>1</v>
      </c>
      <c r="Q24">
        <v>1437.97</v>
      </c>
      <c r="R24">
        <v>0.62499800000000005</v>
      </c>
      <c r="S24">
        <v>19.014399999999998</v>
      </c>
      <c r="T24">
        <v>251.26599999999999</v>
      </c>
    </row>
    <row r="25" spans="1:24" x14ac:dyDescent="0.35">
      <c r="A25">
        <v>1.1489299999999999E-6</v>
      </c>
      <c r="B25">
        <v>5.2015000000000001E-7</v>
      </c>
      <c r="C25">
        <v>0.45272699999999999</v>
      </c>
      <c r="D25">
        <v>6.2831900000000003</v>
      </c>
      <c r="E25">
        <v>11.584</v>
      </c>
      <c r="F25">
        <v>248.887</v>
      </c>
      <c r="G25">
        <v>10</v>
      </c>
      <c r="H25">
        <v>174.90700000000001</v>
      </c>
      <c r="I25">
        <v>1.13112E-2</v>
      </c>
      <c r="J25">
        <v>15.7319</v>
      </c>
      <c r="K25">
        <v>1.9840800000000001E-7</v>
      </c>
      <c r="L25">
        <f t="shared" si="0"/>
        <v>0.198408</v>
      </c>
      <c r="M25">
        <v>9.1734499999999997E-2</v>
      </c>
      <c r="N25">
        <v>1.26119E-6</v>
      </c>
      <c r="O25">
        <v>0.20072400000000001</v>
      </c>
      <c r="P25">
        <v>1</v>
      </c>
      <c r="Q25">
        <v>1437.99</v>
      </c>
      <c r="R25">
        <v>0.98846400000000001</v>
      </c>
      <c r="S25">
        <v>24.357600000000001</v>
      </c>
      <c r="T25">
        <v>272.69799999999998</v>
      </c>
    </row>
    <row r="26" spans="1:24" x14ac:dyDescent="0.35">
      <c r="A26">
        <v>8.4153900000000003E-7</v>
      </c>
      <c r="B26">
        <v>4.9063599999999995E-7</v>
      </c>
      <c r="C26">
        <v>0.58302200000000004</v>
      </c>
      <c r="D26">
        <v>6.2831900000000003</v>
      </c>
      <c r="E26">
        <v>19.281300000000002</v>
      </c>
      <c r="F26">
        <v>264.84100000000001</v>
      </c>
      <c r="G26">
        <v>10</v>
      </c>
      <c r="H26">
        <v>175.434</v>
      </c>
      <c r="I26">
        <v>1.7899100000000001E-2</v>
      </c>
      <c r="J26">
        <v>24.894600000000001</v>
      </c>
      <c r="K26">
        <v>2.4250400000000001E-7</v>
      </c>
      <c r="L26">
        <f t="shared" si="0"/>
        <v>0.24250400000000003</v>
      </c>
      <c r="M26">
        <v>9.1966699999999998E-2</v>
      </c>
      <c r="N26">
        <v>9.7412100000000007E-7</v>
      </c>
      <c r="O26">
        <v>0.15503600000000001</v>
      </c>
      <c r="P26">
        <v>1</v>
      </c>
      <c r="Q26">
        <v>1437.99</v>
      </c>
      <c r="R26">
        <v>1.5641700000000001</v>
      </c>
      <c r="S26">
        <v>30.243099999999998</v>
      </c>
      <c r="T26">
        <v>288.65199999999999</v>
      </c>
    </row>
    <row r="27" spans="1:24" x14ac:dyDescent="0.35">
      <c r="A27">
        <v>4.8437999999999995E-7</v>
      </c>
      <c r="B27">
        <v>4.1156099999999999E-7</v>
      </c>
      <c r="C27">
        <v>0.84966600000000003</v>
      </c>
      <c r="D27">
        <v>6.2831900000000003</v>
      </c>
      <c r="E27">
        <v>32.367600000000003</v>
      </c>
      <c r="F27">
        <v>280.82</v>
      </c>
      <c r="G27">
        <v>10.01</v>
      </c>
      <c r="H27">
        <v>176.37799999999999</v>
      </c>
      <c r="I27">
        <v>2.843E-2</v>
      </c>
      <c r="J27">
        <v>39.540999999999997</v>
      </c>
      <c r="K27">
        <v>2.5132800000000001E-7</v>
      </c>
      <c r="L27">
        <f t="shared" si="0"/>
        <v>0.251328</v>
      </c>
      <c r="M27">
        <v>9.1426300000000002E-2</v>
      </c>
      <c r="N27">
        <v>6.3561399999999996E-7</v>
      </c>
      <c r="O27">
        <v>0.101161</v>
      </c>
      <c r="P27">
        <v>1</v>
      </c>
      <c r="Q27">
        <v>1438</v>
      </c>
      <c r="R27">
        <v>2.4844400000000002</v>
      </c>
      <c r="S27">
        <v>40.353400000000001</v>
      </c>
      <c r="T27">
        <v>304.63</v>
      </c>
    </row>
    <row r="28" spans="1:24" x14ac:dyDescent="0.35">
      <c r="A28">
        <v>3.3756000000000001E-7</v>
      </c>
      <c r="B28">
        <v>3.0980399999999999E-7</v>
      </c>
      <c r="C28">
        <v>0.91777600000000004</v>
      </c>
      <c r="D28">
        <v>6.2831900000000003</v>
      </c>
      <c r="E28">
        <v>52.770400000000002</v>
      </c>
      <c r="F28">
        <v>296.98099999999999</v>
      </c>
      <c r="G28">
        <v>9.99</v>
      </c>
      <c r="H28">
        <v>177.33199999999999</v>
      </c>
      <c r="I28">
        <v>4.5368600000000002E-2</v>
      </c>
      <c r="J28">
        <v>63.099600000000002</v>
      </c>
      <c r="K28">
        <v>2.89107E-7</v>
      </c>
      <c r="L28">
        <f t="shared" si="0"/>
        <v>0.289107</v>
      </c>
      <c r="M28">
        <v>9.1713699999999995E-2</v>
      </c>
      <c r="N28">
        <v>4.5817599999999999E-7</v>
      </c>
      <c r="O28">
        <v>7.2921E-2</v>
      </c>
      <c r="P28">
        <v>1</v>
      </c>
      <c r="Q28">
        <v>1438</v>
      </c>
      <c r="R28">
        <v>3.9646599999999999</v>
      </c>
      <c r="S28">
        <v>42.545000000000002</v>
      </c>
      <c r="T28">
        <v>320.79199999999997</v>
      </c>
    </row>
    <row r="29" spans="1:24" x14ac:dyDescent="0.35">
      <c r="A29">
        <v>2.4088999999999998E-7</v>
      </c>
      <c r="B29">
        <v>2.3556E-7</v>
      </c>
      <c r="C29">
        <v>0.97787199999999996</v>
      </c>
      <c r="D29">
        <v>6.2831900000000003</v>
      </c>
      <c r="E29">
        <v>84.263400000000004</v>
      </c>
      <c r="F29">
        <v>307.91899999999998</v>
      </c>
      <c r="G29">
        <v>10</v>
      </c>
      <c r="H29">
        <v>178</v>
      </c>
      <c r="I29">
        <v>7.1439799999999998E-2</v>
      </c>
      <c r="J29">
        <v>99.36</v>
      </c>
      <c r="K29">
        <v>3.3476600000000002E-7</v>
      </c>
      <c r="L29">
        <f t="shared" si="0"/>
        <v>0.33476600000000001</v>
      </c>
      <c r="M29">
        <v>9.1561699999999996E-2</v>
      </c>
      <c r="N29">
        <v>3.3692199999999998E-7</v>
      </c>
      <c r="O29">
        <v>5.3622900000000001E-2</v>
      </c>
      <c r="P29">
        <v>1</v>
      </c>
      <c r="Q29">
        <v>1438</v>
      </c>
      <c r="R29">
        <v>6.2429699999999997</v>
      </c>
      <c r="S29">
        <v>44.359000000000002</v>
      </c>
      <c r="T29">
        <v>331.73</v>
      </c>
    </row>
    <row r="30" spans="1:24" x14ac:dyDescent="0.35">
      <c r="A30">
        <v>1.96507E-7</v>
      </c>
      <c r="B30">
        <v>1.74098E-7</v>
      </c>
      <c r="C30">
        <v>0.88596299999999995</v>
      </c>
      <c r="D30">
        <v>6.2831900000000003</v>
      </c>
      <c r="E30">
        <v>134.54</v>
      </c>
      <c r="F30">
        <v>318.827</v>
      </c>
      <c r="G30">
        <v>10</v>
      </c>
      <c r="H30">
        <v>178.53100000000001</v>
      </c>
      <c r="I30">
        <v>0.11335099999999999</v>
      </c>
      <c r="J30">
        <v>157.65199999999999</v>
      </c>
      <c r="K30">
        <v>4.1389400000000001E-7</v>
      </c>
      <c r="L30">
        <f t="shared" si="0"/>
        <v>0.41389400000000004</v>
      </c>
      <c r="M30">
        <v>9.2979599999999996E-2</v>
      </c>
      <c r="N30">
        <v>2.6253600000000002E-7</v>
      </c>
      <c r="O30">
        <v>4.1783899999999999E-2</v>
      </c>
      <c r="P30">
        <v>1</v>
      </c>
      <c r="Q30">
        <v>1437.99</v>
      </c>
      <c r="R30">
        <v>9.9055900000000001</v>
      </c>
      <c r="S30">
        <v>41.5398</v>
      </c>
      <c r="T30">
        <v>342.637</v>
      </c>
    </row>
    <row r="31" spans="1:24" x14ac:dyDescent="0.35">
      <c r="A31">
        <v>1.6344000000000001E-7</v>
      </c>
      <c r="B31">
        <v>1.3099399999999999E-7</v>
      </c>
      <c r="C31">
        <v>0.80147999999999997</v>
      </c>
      <c r="D31">
        <v>6.2831900000000003</v>
      </c>
      <c r="E31">
        <v>214.86600000000001</v>
      </c>
      <c r="F31">
        <v>329.839</v>
      </c>
      <c r="G31">
        <v>10</v>
      </c>
      <c r="H31">
        <v>178.9</v>
      </c>
      <c r="I31">
        <v>0.180175</v>
      </c>
      <c r="J31">
        <v>250.59100000000001</v>
      </c>
      <c r="K31">
        <v>5.24879E-7</v>
      </c>
      <c r="L31">
        <f t="shared" si="0"/>
        <v>0.52487899999999998</v>
      </c>
      <c r="M31">
        <v>9.2077099999999995E-2</v>
      </c>
      <c r="N31">
        <v>2.0945599999999999E-7</v>
      </c>
      <c r="O31">
        <v>3.3335999999999998E-2</v>
      </c>
      <c r="P31">
        <v>1</v>
      </c>
      <c r="Q31">
        <v>1438</v>
      </c>
      <c r="R31">
        <v>15.745100000000001</v>
      </c>
      <c r="S31">
        <v>38.711500000000001</v>
      </c>
      <c r="T31">
        <v>353.65</v>
      </c>
    </row>
    <row r="32" spans="1:24" x14ac:dyDescent="0.35">
      <c r="A32">
        <v>1.2648400000000001E-7</v>
      </c>
      <c r="B32">
        <v>1.04552E-7</v>
      </c>
      <c r="C32">
        <v>0.82660400000000001</v>
      </c>
      <c r="D32">
        <v>6.2831900000000003</v>
      </c>
      <c r="E32">
        <v>341.66899999999998</v>
      </c>
      <c r="F32">
        <v>340.72199999999998</v>
      </c>
      <c r="G32">
        <v>10.01</v>
      </c>
      <c r="H32">
        <v>179.12700000000001</v>
      </c>
      <c r="I32">
        <v>0.28498099999999998</v>
      </c>
      <c r="J32">
        <v>396.35199999999998</v>
      </c>
      <c r="K32">
        <v>6.50421E-7</v>
      </c>
      <c r="L32">
        <f t="shared" si="0"/>
        <v>0.65042100000000003</v>
      </c>
      <c r="M32">
        <v>9.34865E-2</v>
      </c>
      <c r="N32">
        <v>1.64102E-7</v>
      </c>
      <c r="O32">
        <v>2.6117600000000001E-2</v>
      </c>
      <c r="P32">
        <v>1</v>
      </c>
      <c r="Q32">
        <v>1438.02</v>
      </c>
      <c r="R32">
        <v>24.903500000000001</v>
      </c>
      <c r="S32">
        <v>39.577300000000001</v>
      </c>
      <c r="T32">
        <v>364.53300000000002</v>
      </c>
    </row>
    <row r="33" spans="1:20" x14ac:dyDescent="0.35">
      <c r="A33">
        <v>1.10534E-7</v>
      </c>
      <c r="B33">
        <v>8.7525199999999995E-8</v>
      </c>
      <c r="C33">
        <v>0.79183800000000004</v>
      </c>
      <c r="D33">
        <v>6.2831900000000003</v>
      </c>
      <c r="E33">
        <v>543.59</v>
      </c>
      <c r="F33">
        <v>351.65</v>
      </c>
      <c r="G33">
        <v>10.01</v>
      </c>
      <c r="H33">
        <v>179.27099999999999</v>
      </c>
      <c r="I33">
        <v>0.45236500000000002</v>
      </c>
      <c r="J33">
        <v>629.16200000000003</v>
      </c>
      <c r="K33">
        <v>8.8706199999999995E-7</v>
      </c>
      <c r="L33">
        <f t="shared" si="0"/>
        <v>0.88706199999999991</v>
      </c>
      <c r="M33">
        <v>9.3196200000000007E-2</v>
      </c>
      <c r="N33">
        <v>1.40991E-7</v>
      </c>
      <c r="O33">
        <v>2.2439400000000002E-2</v>
      </c>
      <c r="P33">
        <v>1</v>
      </c>
      <c r="Q33">
        <v>1437.99</v>
      </c>
      <c r="R33">
        <v>39.531399999999998</v>
      </c>
      <c r="S33">
        <v>38.3735</v>
      </c>
      <c r="T33">
        <v>375.46</v>
      </c>
    </row>
    <row r="34" spans="1:20" x14ac:dyDescent="0.35">
      <c r="A34">
        <v>1.00871E-7</v>
      </c>
      <c r="B34">
        <v>6.4191799999999999E-8</v>
      </c>
      <c r="C34">
        <v>0.636378</v>
      </c>
      <c r="D34">
        <v>6.2831900000000003</v>
      </c>
      <c r="E34">
        <v>864.21199999999999</v>
      </c>
      <c r="F34">
        <v>362.57900000000001</v>
      </c>
      <c r="G34">
        <v>10</v>
      </c>
      <c r="H34">
        <v>179.46600000000001</v>
      </c>
      <c r="I34">
        <v>0.71819699999999997</v>
      </c>
      <c r="J34">
        <v>998.88300000000004</v>
      </c>
      <c r="K34">
        <v>1.1942999999999999E-6</v>
      </c>
      <c r="L34">
        <f t="shared" si="0"/>
        <v>1.1942999999999999</v>
      </c>
      <c r="M34">
        <v>9.2753699999999994E-2</v>
      </c>
      <c r="N34">
        <v>1.19564E-7</v>
      </c>
      <c r="O34">
        <v>1.90291E-2</v>
      </c>
      <c r="P34">
        <v>1</v>
      </c>
      <c r="Q34">
        <v>1438</v>
      </c>
      <c r="R34">
        <v>62.761699999999998</v>
      </c>
      <c r="S34">
        <v>32.471800000000002</v>
      </c>
      <c r="T34">
        <v>386.39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8EB47-C732-4784-BABB-2B19167EE0A3}">
  <dimension ref="A1:T69"/>
  <sheetViews>
    <sheetView workbookViewId="0">
      <selection activeCell="X31" sqref="X31"/>
    </sheetView>
  </sheetViews>
  <sheetFormatPr defaultRowHeight="14.5" x14ac:dyDescent="0.35"/>
  <sheetData>
    <row r="1" spans="1:20" x14ac:dyDescent="0.35">
      <c r="A1" t="s">
        <v>44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f>AVERAGE('4ciii'!A4,'7ciii'!A4,'11ciii'!A4,'13ciii'!A4)</f>
        <v>1.2722870999999999E-4</v>
      </c>
      <c r="B4">
        <f>AVERAGE('4ciii'!B4,'7ciii'!B4,'11ciii'!B4,'13ciii'!B4)</f>
        <v>1.358478075E-5</v>
      </c>
      <c r="C4">
        <f>AVERAGE('4ciii'!C4,'7ciii'!C4,'11ciii'!C4,'13ciii'!C4)</f>
        <v>-0.19940319999999997</v>
      </c>
      <c r="D4">
        <f>AVERAGE('4ciii'!D4,'7ciii'!D4,'11ciii'!D4,'13ciii'!D4)</f>
        <v>6.2831900000000003</v>
      </c>
      <c r="E4">
        <f>AVERAGE('4ciii'!E4,'7ciii'!E4,'11ciii'!E4,'13ciii'!E4)</f>
        <v>0.10001897500000001</v>
      </c>
      <c r="F4">
        <f>AVERAGE('4ciii'!F4,'7ciii'!F4,'11ciii'!F4,'13ciii'!F4)</f>
        <v>5.4505674999999991</v>
      </c>
      <c r="G4">
        <f>AVERAGE('4ciii'!G4,'7ciii'!G4,'11ciii'!G4,'13ciii'!G4)</f>
        <v>9.9975000000000005</v>
      </c>
      <c r="H4">
        <f>AVERAGE('4ciii'!H4,'7ciii'!H4,'11ciii'!H4,'13ciii'!H4)</f>
        <v>77.4548025</v>
      </c>
      <c r="I4">
        <f>AVERAGE('4ciii'!I4,'7ciii'!I4,'11ciii'!I4,'13ciii'!I4)</f>
        <v>6.1640580749999996E-5</v>
      </c>
      <c r="J4">
        <f>AVERAGE('4ciii'!J4,'7ciii'!J4,'11ciii'!J4,'13ciii'!J4)</f>
        <v>8.5591680000000003E-2</v>
      </c>
      <c r="K4">
        <f>AVERAGE('4ciii'!K4,'7ciii'!K4,'11ciii'!K4,'13ciii'!K4)</f>
        <v>9.3866900000000004E-9</v>
      </c>
      <c r="L4">
        <f>AVERAGE('4ciii'!L4,'7ciii'!L4,'11ciii'!L4,'13ciii'!L4)</f>
        <v>9.3866899999999996E-3</v>
      </c>
      <c r="M4">
        <f>AVERAGE('4ciii'!M4,'7ciii'!M4,'11ciii'!M4,'13ciii'!M4)</f>
        <v>1.3378779249999999</v>
      </c>
      <c r="N4">
        <f>AVERAGE('4ciii'!N4,'7ciii'!N4,'11ciii'!N4,'13ciii'!N4)</f>
        <v>2.2285059487499998E-2</v>
      </c>
      <c r="O4">
        <f>AVERAGE('4ciii'!O4,'7ciii'!O4,'11ciii'!O4,'13ciii'!O4)</f>
        <v>18.805714606574998</v>
      </c>
      <c r="P4">
        <f>AVERAGE('4ciii'!P4,'7ciii'!P4,'11ciii'!P4,'13ciii'!P4)</f>
        <v>4.0296249999999993</v>
      </c>
      <c r="Q4">
        <f>AVERAGE('4ciii'!Q4,'7ciii'!Q4,'11ciii'!Q4,'13ciii'!Q4)</f>
        <v>906.8889999999999</v>
      </c>
      <c r="R4">
        <f>AVERAGE('4ciii'!R4,'7ciii'!R4,'11ciii'!R4,'13ciii'!R4)</f>
        <v>374.28271151899997</v>
      </c>
      <c r="S4">
        <f>AVERAGE('4ciii'!S4,'7ciii'!S4,'11ciii'!S4,'13ciii'!S4)</f>
        <v>36.426968856499997</v>
      </c>
      <c r="T4">
        <f>AVERAGE('4ciii'!T4,'7ciii'!T4,'11ciii'!T4,'13ciii'!T4)</f>
        <v>31.527899999999995</v>
      </c>
    </row>
    <row r="5" spans="1:20" x14ac:dyDescent="0.35">
      <c r="A5">
        <f>AVERAGE('4ciii'!A5,'7ciii'!A5,'11ciii'!A5,'13ciii'!A5)</f>
        <v>1.1901060999999999E-4</v>
      </c>
      <c r="B5">
        <f>AVERAGE('4ciii'!B5,'7ciii'!B5,'11ciii'!B5,'13ciii'!B5)</f>
        <v>6.86764625E-6</v>
      </c>
      <c r="C5">
        <f>AVERAGE('4ciii'!C5,'7ciii'!C5,'11ciii'!C5,'13ciii'!C5)</f>
        <v>0.29581259999999998</v>
      </c>
      <c r="D5">
        <f>AVERAGE('4ciii'!D5,'7ciii'!D5,'11ciii'!D5,'13ciii'!D5)</f>
        <v>6.2831900000000003</v>
      </c>
      <c r="E5">
        <f>AVERAGE('4ciii'!E5,'7ciii'!E5,'11ciii'!E5,'13ciii'!E5)</f>
        <v>9.9994525000000001E-2</v>
      </c>
      <c r="F5">
        <f>AVERAGE('4ciii'!F5,'7ciii'!F5,'11ciii'!F5,'13ciii'!F5)</f>
        <v>11.096299999999999</v>
      </c>
      <c r="G5">
        <f>AVERAGE('4ciii'!G5,'7ciii'!G5,'11ciii'!G5,'13ciii'!G5)</f>
        <v>10</v>
      </c>
      <c r="H5">
        <f>AVERAGE('4ciii'!H5,'7ciii'!H5,'11ciii'!H5,'13ciii'!H5)</f>
        <v>62.446437500000002</v>
      </c>
      <c r="I5">
        <f>AVERAGE('4ciii'!I5,'7ciii'!I5,'11ciii'!I5,'13ciii'!I5)</f>
        <v>7.7163802500000012E-5</v>
      </c>
      <c r="J5">
        <f>AVERAGE('4ciii'!J5,'7ciii'!J5,'11ciii'!J5,'13ciii'!J5)</f>
        <v>0.1063407475</v>
      </c>
      <c r="K5">
        <f>AVERAGE('4ciii'!K5,'7ciii'!K5,'11ciii'!K5,'13ciii'!K5)</f>
        <v>1.0957510000000001E-8</v>
      </c>
      <c r="L5">
        <f>AVERAGE('4ciii'!L5,'7ciii'!L5,'11ciii'!L5,'13ciii'!L5)</f>
        <v>1.095751E-2</v>
      </c>
      <c r="M5">
        <f>AVERAGE('4ciii'!M5,'7ciii'!M5,'11ciii'!M5,'13ciii'!M5)</f>
        <v>4.9059647250000005</v>
      </c>
      <c r="N5">
        <f>AVERAGE('4ciii'!N5,'7ciii'!N5,'11ciii'!N5,'13ciii'!N5)</f>
        <v>2.1843980822499998E-2</v>
      </c>
      <c r="O5">
        <f>AVERAGE('4ciii'!O5,'7ciii'!O5,'11ciii'!O5,'13ciii'!O5)</f>
        <v>15.948250785525</v>
      </c>
      <c r="P5">
        <f>AVERAGE('4ciii'!P5,'7ciii'!P5,'11ciii'!P5,'13ciii'!P5)</f>
        <v>4.0183249999999999</v>
      </c>
      <c r="Q5">
        <f>AVERAGE('4ciii'!Q5,'7ciii'!Q5,'11ciii'!Q5,'13ciii'!Q5)</f>
        <v>906.88875000000007</v>
      </c>
      <c r="R5">
        <f>AVERAGE('4ciii'!R5,'7ciii'!R5,'11ciii'!R5,'13ciii'!R5)</f>
        <v>374.26651554774998</v>
      </c>
      <c r="S5">
        <f>AVERAGE('4ciii'!S5,'7ciii'!S5,'11ciii'!S5,'13ciii'!S5)</f>
        <v>10.7070310545</v>
      </c>
      <c r="T5">
        <f>AVERAGE('4ciii'!T5,'7ciii'!T5,'11ciii'!T5,'13ciii'!T5)</f>
        <v>37.1736</v>
      </c>
    </row>
    <row r="6" spans="1:20" x14ac:dyDescent="0.35">
      <c r="A6">
        <f>AVERAGE('4ciii'!A6,'7ciii'!A6,'11ciii'!A6,'13ciii'!A6)</f>
        <v>1.1796753E-4</v>
      </c>
      <c r="B6">
        <f>AVERAGE('4ciii'!B6,'7ciii'!B6,'11ciii'!B6,'13ciii'!B6)</f>
        <v>1.12140935E-5</v>
      </c>
      <c r="C6">
        <f>AVERAGE('4ciii'!C6,'7ciii'!C6,'11ciii'!C6,'13ciii'!C6)</f>
        <v>0.77869266924999991</v>
      </c>
      <c r="D6">
        <f>AVERAGE('4ciii'!D6,'7ciii'!D6,'11ciii'!D6,'13ciii'!D6)</f>
        <v>6.2831900000000003</v>
      </c>
      <c r="E6">
        <f>AVERAGE('4ciii'!E6,'7ciii'!E6,'11ciii'!E6,'13ciii'!E6)</f>
        <v>0.105771975</v>
      </c>
      <c r="F6">
        <f>AVERAGE('4ciii'!F6,'7ciii'!F6,'11ciii'!F6,'13ciii'!F6)</f>
        <v>18.005475000000001</v>
      </c>
      <c r="G6">
        <f>AVERAGE('4ciii'!G6,'7ciii'!G6,'11ciii'!G6,'13ciii'!G6)</f>
        <v>10.0025</v>
      </c>
      <c r="H6">
        <f>AVERAGE('4ciii'!H6,'7ciii'!H6,'11ciii'!H6,'13ciii'!H6)</f>
        <v>65.857824574999995</v>
      </c>
      <c r="I6">
        <f>AVERAGE('4ciii'!I6,'7ciii'!I6,'11ciii'!I6,'13ciii'!I6)</f>
        <v>6.2842633249999996E-5</v>
      </c>
      <c r="J6">
        <f>AVERAGE('4ciii'!J6,'7ciii'!J6,'11ciii'!J6,'13ciii'!J6)</f>
        <v>8.7288217500000001E-2</v>
      </c>
      <c r="K6">
        <f>AVERAGE('4ciii'!K6,'7ciii'!K6,'11ciii'!K6,'13ciii'!K6)</f>
        <v>1.0218337499999999E-8</v>
      </c>
      <c r="L6">
        <f>AVERAGE('4ciii'!L6,'7ciii'!L6,'11ciii'!L6,'13ciii'!L6)</f>
        <v>1.0218337500000001E-2</v>
      </c>
      <c r="M6">
        <f>AVERAGE('4ciii'!M6,'7ciii'!M6,'11ciii'!M6,'13ciii'!M6)</f>
        <v>3.4074876250000004</v>
      </c>
      <c r="N6">
        <f>AVERAGE('4ciii'!N6,'7ciii'!N6,'11ciii'!N6,'13ciii'!N6)</f>
        <v>2.1764002195E-2</v>
      </c>
      <c r="O6">
        <f>AVERAGE('4ciii'!O6,'7ciii'!O6,'11ciii'!O6,'13ciii'!O6)</f>
        <v>16.281938825050002</v>
      </c>
      <c r="P6">
        <f>AVERAGE('4ciii'!P6,'7ciii'!P6,'11ciii'!P6,'13ciii'!P6)</f>
        <v>4.0246250000000003</v>
      </c>
      <c r="Q6">
        <f>AVERAGE('4ciii'!Q6,'7ciii'!Q6,'11ciii'!Q6,'13ciii'!Q6)</f>
        <v>906.88149999999996</v>
      </c>
      <c r="R6">
        <f>AVERAGE('4ciii'!R6,'7ciii'!R6,'11ciii'!R6,'13ciii'!R6)</f>
        <v>374.27531826174999</v>
      </c>
      <c r="S6">
        <f>AVERAGE('4ciii'!S6,'7ciii'!S6,'11ciii'!S6,'13ciii'!S6)</f>
        <v>19.839687148000003</v>
      </c>
      <c r="T6">
        <f>AVERAGE('4ciii'!T6,'7ciii'!T6,'11ciii'!T6,'13ciii'!T6)</f>
        <v>44.082800000000006</v>
      </c>
    </row>
    <row r="7" spans="1:20" x14ac:dyDescent="0.35">
      <c r="A7">
        <f>AVERAGE('4ciii'!A7,'7ciii'!A7,'11ciii'!A7,'13ciii'!A7)</f>
        <v>1.3893504500000001E-4</v>
      </c>
      <c r="B7">
        <f>AVERAGE('4ciii'!B7,'7ciii'!B7,'11ciii'!B7,'13ciii'!B7)</f>
        <v>1.1594136249999999E-5</v>
      </c>
      <c r="C7">
        <f>AVERAGE('4ciii'!C7,'7ciii'!C7,'11ciii'!C7,'13ciii'!C7)</f>
        <v>1.6854120000000004E-2</v>
      </c>
      <c r="D7">
        <f>AVERAGE('4ciii'!D7,'7ciii'!D7,'11ciii'!D7,'13ciii'!D7)</f>
        <v>6.2831900000000003</v>
      </c>
      <c r="E7">
        <f>AVERAGE('4ciii'!E7,'7ciii'!E7,'11ciii'!E7,'13ciii'!E7)</f>
        <v>0.12723119999999999</v>
      </c>
      <c r="F7">
        <f>AVERAGE('4ciii'!F7,'7ciii'!F7,'11ciii'!F7,'13ciii'!F7)</f>
        <v>27.595150000000004</v>
      </c>
      <c r="G7">
        <f>AVERAGE('4ciii'!G7,'7ciii'!G7,'11ciii'!G7,'13ciii'!G7)</f>
        <v>10.0025</v>
      </c>
      <c r="H7">
        <f>AVERAGE('4ciii'!H7,'7ciii'!H7,'11ciii'!H7,'13ciii'!H7)</f>
        <v>39.264805249999995</v>
      </c>
      <c r="I7">
        <f>AVERAGE('4ciii'!I7,'7ciii'!I7,'11ciii'!I7,'13ciii'!I7)</f>
        <v>5.83250325E-5</v>
      </c>
      <c r="J7">
        <f>AVERAGE('4ciii'!J7,'7ciii'!J7,'11ciii'!J7,'13ciii'!J7)</f>
        <v>8.1508519999999987E-2</v>
      </c>
      <c r="K7">
        <f>AVERAGE('4ciii'!K7,'7ciii'!K7,'11ciii'!K7,'13ciii'!K7)</f>
        <v>1.1935010000000001E-8</v>
      </c>
      <c r="L7">
        <f>AVERAGE('4ciii'!L7,'7ciii'!L7,'11ciii'!L7,'13ciii'!L7)</f>
        <v>1.1935009999999999E-2</v>
      </c>
      <c r="M7">
        <f>AVERAGE('4ciii'!M7,'7ciii'!M7,'11ciii'!M7,'13ciii'!M7)</f>
        <v>7.5089249999999996E-3</v>
      </c>
      <c r="N7">
        <f>AVERAGE('4ciii'!N7,'7ciii'!N7,'11ciii'!N7,'13ciii'!N7)</f>
        <v>2.19060160325E-2</v>
      </c>
      <c r="O7">
        <f>AVERAGE('4ciii'!O7,'7ciii'!O7,'11ciii'!O7,'13ciii'!O7)</f>
        <v>19.300119085349998</v>
      </c>
      <c r="P7">
        <f>AVERAGE('4ciii'!P7,'7ciii'!P7,'11ciii'!P7,'13ciii'!P7)</f>
        <v>4.0660500000000006</v>
      </c>
      <c r="Q7">
        <f>AVERAGE('4ciii'!Q7,'7ciii'!Q7,'11ciii'!Q7,'13ciii'!Q7)</f>
        <v>906.89975000000004</v>
      </c>
      <c r="R7">
        <f>AVERAGE('4ciii'!R7,'7ciii'!R7,'11ciii'!R7,'13ciii'!R7)</f>
        <v>374.27495689774997</v>
      </c>
      <c r="S7">
        <f>AVERAGE('4ciii'!S7,'7ciii'!S7,'11ciii'!S7,'13ciii'!S7)</f>
        <v>1.0930094242500001</v>
      </c>
      <c r="T7">
        <f>AVERAGE('4ciii'!T7,'7ciii'!T7,'11ciii'!T7,'13ciii'!T7)</f>
        <v>53.672374999999995</v>
      </c>
    </row>
    <row r="8" spans="1:20" x14ac:dyDescent="0.35">
      <c r="A8">
        <f>AVERAGE('4ciii'!A8,'7ciii'!A8,'11ciii'!A8,'13ciii'!A8)</f>
        <v>1.65560925E-4</v>
      </c>
      <c r="B8">
        <f>AVERAGE('4ciii'!B8,'7ciii'!B8,'11ciii'!B8,'13ciii'!B8)</f>
        <v>2.7013783000000002E-5</v>
      </c>
      <c r="C8">
        <f>AVERAGE('4ciii'!C8,'7ciii'!C8,'11ciii'!C8,'13ciii'!C8)</f>
        <v>0.19138554999999999</v>
      </c>
      <c r="D8">
        <f>AVERAGE('4ciii'!D8,'7ciii'!D8,'11ciii'!D8,'13ciii'!D8)</f>
        <v>6.2831900000000003</v>
      </c>
      <c r="E8">
        <f>AVERAGE('4ciii'!E8,'7ciii'!E8,'11ciii'!E8,'13ciii'!E8)</f>
        <v>0.16692027500000001</v>
      </c>
      <c r="F8">
        <f>AVERAGE('4ciii'!F8,'7ciii'!F8,'11ciii'!F8,'13ciii'!F8)</f>
        <v>39.757125000000002</v>
      </c>
      <c r="G8">
        <f>AVERAGE('4ciii'!G8,'7ciii'!G8,'11ciii'!G8,'13ciii'!G8)</f>
        <v>10</v>
      </c>
      <c r="H8">
        <f>AVERAGE('4ciii'!H8,'7ciii'!H8,'11ciii'!H8,'13ciii'!H8)</f>
        <v>49.914480000000005</v>
      </c>
      <c r="I8">
        <f>AVERAGE('4ciii'!I8,'7ciii'!I8,'11ciii'!I8,'13ciii'!I8)</f>
        <v>5.9079232500000001E-5</v>
      </c>
      <c r="J8">
        <f>AVERAGE('4ciii'!J8,'7ciii'!J8,'11ciii'!J8,'13ciii'!J8)</f>
        <v>8.2823399999999991E-2</v>
      </c>
      <c r="K8">
        <f>AVERAGE('4ciii'!K8,'7ciii'!K8,'11ciii'!K8,'13ciii'!K8)</f>
        <v>1.5157469999999999E-8</v>
      </c>
      <c r="L8">
        <f>AVERAGE('4ciii'!L8,'7ciii'!L8,'11ciii'!L8,'13ciii'!L8)</f>
        <v>1.5157469999999999E-2</v>
      </c>
      <c r="M8">
        <f>AVERAGE('4ciii'!M8,'7ciii'!M8,'11ciii'!M8,'13ciii'!M8)</f>
        <v>4.9294493749999999</v>
      </c>
      <c r="N8">
        <f>AVERAGE('4ciii'!N8,'7ciii'!N8,'11ciii'!N8,'13ciii'!N8)</f>
        <v>2.1884003547499999E-2</v>
      </c>
      <c r="O8">
        <f>AVERAGE('4ciii'!O8,'7ciii'!O8,'11ciii'!O8,'13ciii'!O8)</f>
        <v>23.662938724375</v>
      </c>
      <c r="P8">
        <f>AVERAGE('4ciii'!P8,'7ciii'!P8,'11ciii'!P8,'13ciii'!P8)</f>
        <v>3.84945</v>
      </c>
      <c r="Q8">
        <f>AVERAGE('4ciii'!Q8,'7ciii'!Q8,'11ciii'!Q8,'13ciii'!Q8)</f>
        <v>906.88000000000011</v>
      </c>
      <c r="R8">
        <f>AVERAGE('4ciii'!R8,'7ciii'!R8,'11ciii'!R8,'13ciii'!R8)</f>
        <v>374.27752800324998</v>
      </c>
      <c r="S8">
        <f>AVERAGE('4ciii'!S8,'7ciii'!S8,'11ciii'!S8,'13ciii'!S8)</f>
        <v>5.8697584547500004</v>
      </c>
      <c r="T8">
        <f>AVERAGE('4ciii'!T8,'7ciii'!T8,'11ciii'!T8,'13ciii'!T8)</f>
        <v>65.834374999999994</v>
      </c>
    </row>
    <row r="9" spans="1:20" x14ac:dyDescent="0.35">
      <c r="A9">
        <f>AVERAGE('4ciii'!A9,'7ciii'!A9,'11ciii'!A9,'13ciii'!A9)</f>
        <v>1.6687310999999999E-4</v>
      </c>
      <c r="B9">
        <f>AVERAGE('4ciii'!B9,'7ciii'!B9,'11ciii'!B9,'13ciii'!B9)</f>
        <v>3.4636864249999994E-5</v>
      </c>
      <c r="C9">
        <f>AVERAGE('4ciii'!C9,'7ciii'!C9,'11ciii'!C9,'13ciii'!C9)</f>
        <v>0.19006125000000001</v>
      </c>
      <c r="D9">
        <f>AVERAGE('4ciii'!D9,'7ciii'!D9,'11ciii'!D9,'13ciii'!D9)</f>
        <v>6.2831900000000003</v>
      </c>
      <c r="E9">
        <f>AVERAGE('4ciii'!E9,'7ciii'!E9,'11ciii'!E9,'13ciii'!E9)</f>
        <v>0.23202877500000002</v>
      </c>
      <c r="F9">
        <f>AVERAGE('4ciii'!F9,'7ciii'!F9,'11ciii'!F9,'13ciii'!F9)</f>
        <v>49.356450000000002</v>
      </c>
      <c r="G9">
        <f>AVERAGE('4ciii'!G9,'7ciii'!G9,'11ciii'!G9,'13ciii'!G9)</f>
        <v>10</v>
      </c>
      <c r="H9">
        <f>AVERAGE('4ciii'!H9,'7ciii'!H9,'11ciii'!H9,'13ciii'!H9)</f>
        <v>49.990179999999995</v>
      </c>
      <c r="I9">
        <f>AVERAGE('4ciii'!I9,'7ciii'!I9,'11ciii'!I9,'13ciii'!I9)</f>
        <v>5.8554195000000002E-5</v>
      </c>
      <c r="J9">
        <f>AVERAGE('4ciii'!J9,'7ciii'!J9,'11ciii'!J9,'13ciii'!J9)</f>
        <v>8.2505997499999997E-2</v>
      </c>
      <c r="K9">
        <f>AVERAGE('4ciii'!K9,'7ciii'!K9,'11ciii'!K9,'13ciii'!K9)</f>
        <v>2.0282409999999998E-8</v>
      </c>
      <c r="L9">
        <f>AVERAGE('4ciii'!L9,'7ciii'!L9,'11ciii'!L9,'13ciii'!L9)</f>
        <v>2.0282409999999997E-2</v>
      </c>
      <c r="M9">
        <f>AVERAGE('4ciii'!M9,'7ciii'!M9,'11ciii'!M9,'13ciii'!M9)</f>
        <v>3.091390225</v>
      </c>
      <c r="N9">
        <f>AVERAGE('4ciii'!N9,'7ciii'!N9,'11ciii'!N9,'13ciii'!N9)</f>
        <v>2.1584829635000004E-2</v>
      </c>
      <c r="O9">
        <f>AVERAGE('4ciii'!O9,'7ciii'!O9,'11ciii'!O9,'13ciii'!O9)</f>
        <v>23.92971465315</v>
      </c>
      <c r="P9">
        <f>AVERAGE('4ciii'!P9,'7ciii'!P9,'11ciii'!P9,'13ciii'!P9)</f>
        <v>3.9574750000000001</v>
      </c>
      <c r="Q9">
        <f>AVERAGE('4ciii'!Q9,'7ciii'!Q9,'11ciii'!Q9,'13ciii'!Q9)</f>
        <v>906.90025000000003</v>
      </c>
      <c r="R9">
        <f>AVERAGE('4ciii'!R9,'7ciii'!R9,'11ciii'!R9,'13ciii'!R9)</f>
        <v>374.2775138925</v>
      </c>
      <c r="S9">
        <f>AVERAGE('4ciii'!S9,'7ciii'!S9,'11ciii'!S9,'13ciii'!S9)</f>
        <v>7.7306476267499997</v>
      </c>
      <c r="T9">
        <f>AVERAGE('4ciii'!T9,'7ciii'!T9,'11ciii'!T9,'13ciii'!T9)</f>
        <v>75.433824999999999</v>
      </c>
    </row>
    <row r="10" spans="1:20" x14ac:dyDescent="0.35">
      <c r="A10">
        <f>AVERAGE('4ciii'!A10,'7ciii'!A10,'11ciii'!A10,'13ciii'!A10)</f>
        <v>1.6512947250000001E-4</v>
      </c>
      <c r="B10">
        <f>AVERAGE('4ciii'!B10,'7ciii'!B10,'11ciii'!B10,'13ciii'!B10)</f>
        <v>3.4906543E-5</v>
      </c>
      <c r="C10">
        <f>AVERAGE('4ciii'!C10,'7ciii'!C10,'11ciii'!C10,'13ciii'!C10)</f>
        <v>0.19597674999999998</v>
      </c>
      <c r="D10">
        <f>AVERAGE('4ciii'!D10,'7ciii'!D10,'11ciii'!D10,'13ciii'!D10)</f>
        <v>6.2831900000000003</v>
      </c>
      <c r="E10">
        <f>AVERAGE('4ciii'!E10,'7ciii'!E10,'11ciii'!E10,'13ciii'!E10)</f>
        <v>0.34491424999999998</v>
      </c>
      <c r="F10">
        <f>AVERAGE('4ciii'!F10,'7ciii'!F10,'11ciii'!F10,'13ciii'!F10)</f>
        <v>65.480249999999998</v>
      </c>
      <c r="G10">
        <f>AVERAGE('4ciii'!G10,'7ciii'!G10,'11ciii'!G10,'13ciii'!G10)</f>
        <v>10</v>
      </c>
      <c r="H10">
        <f>AVERAGE('4ciii'!H10,'7ciii'!H10,'11ciii'!H10,'13ciii'!H10)</f>
        <v>49.730699999999999</v>
      </c>
      <c r="I10">
        <f>AVERAGE('4ciii'!I10,'7ciii'!I10,'11ciii'!I10,'13ciii'!I10)</f>
        <v>6.2606807500000002E-5</v>
      </c>
      <c r="J10">
        <f>AVERAGE('4ciii'!J10,'7ciii'!J10,'11ciii'!J10,'13ciii'!J10)</f>
        <v>8.8847974999999996E-2</v>
      </c>
      <c r="K10">
        <f>AVERAGE('4ciii'!K10,'7ciii'!K10,'11ciii'!K10,'13ciii'!K10)</f>
        <v>2.9680924999999999E-8</v>
      </c>
      <c r="L10">
        <f>AVERAGE('4ciii'!L10,'7ciii'!L10,'11ciii'!L10,'13ciii'!L10)</f>
        <v>2.9680925E-2</v>
      </c>
      <c r="M10">
        <f>AVERAGE('4ciii'!M10,'7ciii'!M10,'11ciii'!M10,'13ciii'!M10)</f>
        <v>2.8614068499999998</v>
      </c>
      <c r="N10">
        <f>AVERAGE('4ciii'!N10,'7ciii'!N10,'11ciii'!N10,'13ciii'!N10)</f>
        <v>2.1470769860000002E-2</v>
      </c>
      <c r="O10">
        <f>AVERAGE('4ciii'!O10,'7ciii'!O10,'11ciii'!O10,'13ciii'!O10)</f>
        <v>23.721211997024998</v>
      </c>
      <c r="P10">
        <f>AVERAGE('4ciii'!P10,'7ciii'!P10,'11ciii'!P10,'13ciii'!P10)</f>
        <v>3.8928250000000002</v>
      </c>
      <c r="Q10">
        <f>AVERAGE('4ciii'!Q10,'7ciii'!Q10,'11ciii'!Q10,'13ciii'!Q10)</f>
        <v>906.89475000000004</v>
      </c>
      <c r="R10">
        <f>AVERAGE('4ciii'!R10,'7ciii'!R10,'11ciii'!R10,'13ciii'!R10)</f>
        <v>374.27782174724996</v>
      </c>
      <c r="S10">
        <f>AVERAGE('4ciii'!S10,'7ciii'!S10,'11ciii'!S10,'13ciii'!S10)</f>
        <v>8.2943557299999995</v>
      </c>
      <c r="T10">
        <f>AVERAGE('4ciii'!T10,'7ciii'!T10,'11ciii'!T10,'13ciii'!T10)</f>
        <v>91.557600000000008</v>
      </c>
    </row>
    <row r="11" spans="1:20" x14ac:dyDescent="0.35">
      <c r="A11">
        <f>AVERAGE('4ciii'!A11,'7ciii'!A11,'11ciii'!A11,'13ciii'!A11)</f>
        <v>1.694736325E-4</v>
      </c>
      <c r="B11">
        <f>AVERAGE('4ciii'!B11,'7ciii'!B11,'11ciii'!B11,'13ciii'!B11)</f>
        <v>2.6117695749999996E-5</v>
      </c>
      <c r="C11">
        <f>AVERAGE('4ciii'!C11,'7ciii'!C11,'11ciii'!C11,'13ciii'!C11)</f>
        <v>0.17799949999999998</v>
      </c>
      <c r="D11">
        <f>AVERAGE('4ciii'!D11,'7ciii'!D11,'11ciii'!D11,'13ciii'!D11)</f>
        <v>6.2831900000000003</v>
      </c>
      <c r="E11">
        <f>AVERAGE('4ciii'!E11,'7ciii'!E11,'11ciii'!E11,'13ciii'!E11)</f>
        <v>0.548234475</v>
      </c>
      <c r="F11">
        <f>AVERAGE('4ciii'!F11,'7ciii'!F11,'11ciii'!F11,'13ciii'!F11)</f>
        <v>81.4315</v>
      </c>
      <c r="G11">
        <f>AVERAGE('4ciii'!G11,'7ciii'!G11,'11ciii'!G11,'13ciii'!G11)</f>
        <v>10.0025</v>
      </c>
      <c r="H11">
        <f>AVERAGE('4ciii'!H11,'7ciii'!H11,'11ciii'!H11,'13ciii'!H11)</f>
        <v>49.383544999999998</v>
      </c>
      <c r="I11">
        <f>AVERAGE('4ciii'!I11,'7ciii'!I11,'11ciii'!I11,'13ciii'!I11)</f>
        <v>6.5900955000000008E-5</v>
      </c>
      <c r="J11">
        <f>AVERAGE('4ciii'!J11,'7ciii'!J11,'11ciii'!J11,'13ciii'!J11)</f>
        <v>9.4362399999999999E-2</v>
      </c>
      <c r="K11">
        <f>AVERAGE('4ciii'!K11,'7ciii'!K11,'11ciii'!K11,'13ciii'!K11)</f>
        <v>4.6141949999999995E-8</v>
      </c>
      <c r="L11">
        <f>AVERAGE('4ciii'!L11,'7ciii'!L11,'11ciii'!L11,'13ciii'!L11)</f>
        <v>4.6141949999999994E-2</v>
      </c>
      <c r="M11">
        <f>AVERAGE('4ciii'!M11,'7ciii'!M11,'11ciii'!M11,'13ciii'!M11)</f>
        <v>3.6990936250000002</v>
      </c>
      <c r="N11">
        <f>AVERAGE('4ciii'!N11,'7ciii'!N11,'11ciii'!N11,'13ciii'!N11)</f>
        <v>2.1064057200000003E-2</v>
      </c>
      <c r="O11">
        <f>AVERAGE('4ciii'!O11,'7ciii'!O11,'11ciii'!O11,'13ciii'!O11)</f>
        <v>24.061408174</v>
      </c>
      <c r="P11">
        <f>AVERAGE('4ciii'!P11,'7ciii'!P11,'11ciii'!P11,'13ciii'!P11)</f>
        <v>4.0005749999999995</v>
      </c>
      <c r="Q11">
        <f>AVERAGE('4ciii'!Q11,'7ciii'!Q11,'11ciii'!Q11,'13ciii'!Q11)</f>
        <v>906.8934999999999</v>
      </c>
      <c r="R11">
        <f>AVERAGE('4ciii'!R11,'7ciii'!R11,'11ciii'!R11,'13ciii'!R11)</f>
        <v>374.28049594249995</v>
      </c>
      <c r="S11">
        <f>AVERAGE('4ciii'!S11,'7ciii'!S11,'11ciii'!S11,'13ciii'!S11)</f>
        <v>6.44032552</v>
      </c>
      <c r="T11">
        <f>AVERAGE('4ciii'!T11,'7ciii'!T11,'11ciii'!T11,'13ciii'!T11)</f>
        <v>107.508875</v>
      </c>
    </row>
    <row r="12" spans="1:20" x14ac:dyDescent="0.35">
      <c r="A12">
        <f>AVERAGE('4ciii'!A12,'7ciii'!A12,'11ciii'!A12,'13ciii'!A12)</f>
        <v>1.6858000250000001E-4</v>
      </c>
      <c r="B12">
        <f>AVERAGE('4ciii'!B12,'7ciii'!B12,'11ciii'!B12,'13ciii'!B12)</f>
        <v>2.46119035E-5</v>
      </c>
      <c r="C12">
        <f>AVERAGE('4ciii'!C12,'7ciii'!C12,'11ciii'!C12,'13ciii'!C12)</f>
        <v>0.15872125000000001</v>
      </c>
      <c r="D12">
        <f>AVERAGE('4ciii'!D12,'7ciii'!D12,'11ciii'!D12,'13ciii'!D12)</f>
        <v>6.2831900000000003</v>
      </c>
      <c r="E12">
        <f>AVERAGE('4ciii'!E12,'7ciii'!E12,'11ciii'!E12,'13ciii'!E12)</f>
        <v>0.84333692500000002</v>
      </c>
      <c r="F12">
        <f>AVERAGE('4ciii'!F12,'7ciii'!F12,'11ciii'!F12,'13ciii'!F12)</f>
        <v>92.342024999999992</v>
      </c>
      <c r="G12">
        <f>AVERAGE('4ciii'!G12,'7ciii'!G12,'11ciii'!G12,'13ciii'!G12)</f>
        <v>10</v>
      </c>
      <c r="H12">
        <f>AVERAGE('4ciii'!H12,'7ciii'!H12,'11ciii'!H12,'13ciii'!H12)</f>
        <v>48.393832500000002</v>
      </c>
      <c r="I12">
        <f>AVERAGE('4ciii'!I12,'7ciii'!I12,'11ciii'!I12,'13ciii'!I12)</f>
        <v>7.1364374999999996E-5</v>
      </c>
      <c r="J12">
        <f>AVERAGE('4ciii'!J12,'7ciii'!J12,'11ciii'!J12,'13ciii'!J12)</f>
        <v>0.10352625000000001</v>
      </c>
      <c r="K12">
        <f>AVERAGE('4ciii'!K12,'7ciii'!K12,'11ciii'!K12,'13ciii'!K12)</f>
        <v>7.0148599999999993E-8</v>
      </c>
      <c r="L12">
        <f>AVERAGE('4ciii'!L12,'7ciii'!L12,'11ciii'!L12,'13ciii'!L12)</f>
        <v>7.0148599999999992E-2</v>
      </c>
      <c r="M12">
        <f>AVERAGE('4ciii'!M12,'7ciii'!M12,'11ciii'!M12,'13ciii'!M12)</f>
        <v>2.6934975249999997</v>
      </c>
      <c r="N12">
        <f>AVERAGE('4ciii'!N12,'7ciii'!N12,'11ciii'!N12,'13ciii'!N12)</f>
        <v>2.1267140624999997E-2</v>
      </c>
      <c r="O12">
        <f>AVERAGE('4ciii'!O12,'7ciii'!O12,'11ciii'!O12,'13ciii'!O12)</f>
        <v>23.883693076524999</v>
      </c>
      <c r="P12">
        <f>AVERAGE('4ciii'!P12,'7ciii'!P12,'11ciii'!P12,'13ciii'!P12)</f>
        <v>3.9850750000000001</v>
      </c>
      <c r="Q12">
        <f>AVERAGE('4ciii'!Q12,'7ciii'!Q12,'11ciii'!Q12,'13ciii'!Q12)</f>
        <v>906.89249999999993</v>
      </c>
      <c r="R12">
        <f>AVERAGE('4ciii'!R12,'7ciii'!R12,'11ciii'!R12,'13ciii'!R12)</f>
        <v>374.28088350249999</v>
      </c>
      <c r="S12">
        <f>AVERAGE('4ciii'!S12,'7ciii'!S12,'11ciii'!S12,'13ciii'!S12)</f>
        <v>6.3931662400000002</v>
      </c>
      <c r="T12">
        <f>AVERAGE('4ciii'!T12,'7ciii'!T12,'11ciii'!T12,'13ciii'!T12)</f>
        <v>118.41912500000001</v>
      </c>
    </row>
    <row r="13" spans="1:20" x14ac:dyDescent="0.35">
      <c r="A13">
        <f>AVERAGE('4ciii'!A13,'7ciii'!A13,'11ciii'!A13,'13ciii'!A13)</f>
        <v>1.6663356999999999E-4</v>
      </c>
      <c r="B13">
        <f>AVERAGE('4ciii'!B13,'7ciii'!B13,'11ciii'!B13,'13ciii'!B13)</f>
        <v>2.6787378750000001E-5</v>
      </c>
      <c r="C13">
        <f>AVERAGE('4ciii'!C13,'7ciii'!C13,'11ciii'!C13,'13ciii'!C13)</f>
        <v>0.17136324999999999</v>
      </c>
      <c r="D13">
        <f>AVERAGE('4ciii'!D13,'7ciii'!D13,'11ciii'!D13,'13ciii'!D13)</f>
        <v>6.2831900000000003</v>
      </c>
      <c r="E13">
        <f>AVERAGE('4ciii'!E13,'7ciii'!E13,'11ciii'!E13,'13ciii'!E13)</f>
        <v>1.3180921749999999</v>
      </c>
      <c r="F13">
        <f>AVERAGE('4ciii'!F13,'7ciii'!F13,'11ciii'!F13,'13ciii'!F13)</f>
        <v>103.174025</v>
      </c>
      <c r="G13">
        <f>AVERAGE('4ciii'!G13,'7ciii'!G13,'11ciii'!G13,'13ciii'!G13)</f>
        <v>10</v>
      </c>
      <c r="H13">
        <f>AVERAGE('4ciii'!H13,'7ciii'!H13,'11ciii'!H13,'13ciii'!H13)</f>
        <v>49.090162499999998</v>
      </c>
      <c r="I13">
        <f>AVERAGE('4ciii'!I13,'7ciii'!I13,'11ciii'!I13,'13ciii'!I13)</f>
        <v>8.2986599999999996E-5</v>
      </c>
      <c r="J13">
        <f>AVERAGE('4ciii'!J13,'7ciii'!J13,'11ciii'!J13,'13ciii'!J13)</f>
        <v>0.12235022500000001</v>
      </c>
      <c r="K13">
        <f>AVERAGE('4ciii'!K13,'7ciii'!K13,'11ciii'!K13,'13ciii'!K13)</f>
        <v>1.0903635000000001E-7</v>
      </c>
      <c r="L13">
        <f>AVERAGE('4ciii'!L13,'7ciii'!L13,'11ciii'!L13,'13ciii'!L13)</f>
        <v>0.10903635000000002</v>
      </c>
      <c r="M13">
        <f>AVERAGE('4ciii'!M13,'7ciii'!M13,'11ciii'!M13,'13ciii'!M13)</f>
        <v>3.0369682</v>
      </c>
      <c r="N13">
        <f>AVERAGE('4ciii'!N13,'7ciii'!N13,'11ciii'!N13,'13ciii'!N13)</f>
        <v>2.1110691092500002E-2</v>
      </c>
      <c r="O13">
        <f>AVERAGE('4ciii'!O13,'7ciii'!O13,'11ciii'!O13,'13ciii'!O13)</f>
        <v>23.5893220936</v>
      </c>
      <c r="P13">
        <f>AVERAGE('4ciii'!P13,'7ciii'!P13,'11ciii'!P13,'13ciii'!P13)</f>
        <v>4.0275750000000006</v>
      </c>
      <c r="Q13">
        <f>AVERAGE('4ciii'!Q13,'7ciii'!Q13,'11ciii'!Q13,'13ciii'!Q13)</f>
        <v>906.88724999999999</v>
      </c>
      <c r="R13">
        <f>AVERAGE('4ciii'!R13,'7ciii'!R13,'11ciii'!R13,'13ciii'!R13)</f>
        <v>374.2792021775</v>
      </c>
      <c r="S13">
        <f>AVERAGE('4ciii'!S13,'7ciii'!S13,'11ciii'!S13,'13ciii'!S13)</f>
        <v>6.7526478124999993</v>
      </c>
      <c r="T13">
        <f>AVERAGE('4ciii'!T13,'7ciii'!T13,'11ciii'!T13,'13ciii'!T13)</f>
        <v>129.25144999999998</v>
      </c>
    </row>
    <row r="14" spans="1:20" x14ac:dyDescent="0.35">
      <c r="A14">
        <f>AVERAGE('4ciii'!A14,'7ciii'!A14,'11ciii'!A14,'13ciii'!A14)</f>
        <v>1.6264967499999999E-4</v>
      </c>
      <c r="B14">
        <f>AVERAGE('4ciii'!B14,'7ciii'!B14,'11ciii'!B14,'13ciii'!B14)</f>
        <v>2.7310436249999999E-5</v>
      </c>
      <c r="C14">
        <f>AVERAGE('4ciii'!C14,'7ciii'!C14,'11ciii'!C14,'13ciii'!C14)</f>
        <v>0.16775124999999999</v>
      </c>
      <c r="D14">
        <f>AVERAGE('4ciii'!D14,'7ciii'!D14,'11ciii'!D14,'13ciii'!D14)</f>
        <v>6.2831900000000003</v>
      </c>
      <c r="E14">
        <f>AVERAGE('4ciii'!E14,'7ciii'!E14,'11ciii'!E14,'13ciii'!E14)</f>
        <v>2.02989065</v>
      </c>
      <c r="F14">
        <f>AVERAGE('4ciii'!F14,'7ciii'!F14,'11ciii'!F14,'13ciii'!F14)</f>
        <v>115.369525</v>
      </c>
      <c r="G14">
        <f>AVERAGE('4ciii'!G14,'7ciii'!G14,'11ciii'!G14,'13ciii'!G14)</f>
        <v>10</v>
      </c>
      <c r="H14">
        <f>AVERAGE('4ciii'!H14,'7ciii'!H14,'11ciii'!H14,'13ciii'!H14)</f>
        <v>49.102567499999999</v>
      </c>
      <c r="I14">
        <f>AVERAGE('4ciii'!I14,'7ciii'!I14,'11ciii'!I14,'13ciii'!I14)</f>
        <v>9.9908124999999995E-5</v>
      </c>
      <c r="J14">
        <f>AVERAGE('4ciii'!J14,'7ciii'!J14,'11ciii'!J14,'13ciii'!J14)</f>
        <v>0.14989502499999999</v>
      </c>
      <c r="K14">
        <f>AVERAGE('4ciii'!K14,'7ciii'!K14,'11ciii'!K14,'13ciii'!K14)</f>
        <v>1.6729187499999998E-7</v>
      </c>
      <c r="L14">
        <f>AVERAGE('4ciii'!L14,'7ciii'!L14,'11ciii'!L14,'13ciii'!L14)</f>
        <v>0.16729187499999998</v>
      </c>
      <c r="M14">
        <f>AVERAGE('4ciii'!M14,'7ciii'!M14,'11ciii'!M14,'13ciii'!M14)</f>
        <v>2.6042739500000001</v>
      </c>
      <c r="N14">
        <f>AVERAGE('4ciii'!N14,'7ciii'!N14,'11ciii'!N14,'13ciii'!N14)</f>
        <v>2.1044316302500001E-2</v>
      </c>
      <c r="O14">
        <f>AVERAGE('4ciii'!O14,'7ciii'!O14,'11ciii'!O14,'13ciii'!O14)</f>
        <v>23.147729990825002</v>
      </c>
      <c r="P14">
        <f>AVERAGE('4ciii'!P14,'7ciii'!P14,'11ciii'!P14,'13ciii'!P14)</f>
        <v>3.8520500000000002</v>
      </c>
      <c r="Q14">
        <f>AVERAGE('4ciii'!Q14,'7ciii'!Q14,'11ciii'!Q14,'13ciii'!Q14)</f>
        <v>906.89324999999997</v>
      </c>
      <c r="R14">
        <f>AVERAGE('4ciii'!R14,'7ciii'!R14,'11ciii'!R14,'13ciii'!R14)</f>
        <v>374.28283840749998</v>
      </c>
      <c r="S14">
        <f>AVERAGE('4ciii'!S14,'7ciii'!S14,'11ciii'!S14,'13ciii'!S14)</f>
        <v>6.9887272825000002</v>
      </c>
      <c r="T14">
        <f>AVERAGE('4ciii'!T14,'7ciii'!T14,'11ciii'!T14,'13ciii'!T14)</f>
        <v>141.44692499999999</v>
      </c>
    </row>
    <row r="15" spans="1:20" x14ac:dyDescent="0.35">
      <c r="A15">
        <f>AVERAGE('4ciii'!A15,'7ciii'!A15,'11ciii'!A15,'13ciii'!A15)</f>
        <v>1.5684275499999999E-4</v>
      </c>
      <c r="B15">
        <f>AVERAGE('4ciii'!B15,'7ciii'!B15,'11ciii'!B15,'13ciii'!B15)</f>
        <v>2.3627417499999998E-5</v>
      </c>
      <c r="C15">
        <f>AVERAGE('4ciii'!C15,'7ciii'!C15,'11ciii'!C15,'13ciii'!C15)</f>
        <v>0.16348975000000002</v>
      </c>
      <c r="D15">
        <f>AVERAGE('4ciii'!D15,'7ciii'!D15,'11ciii'!D15,'13ciii'!D15)</f>
        <v>6.2831900000000003</v>
      </c>
      <c r="E15">
        <f>AVERAGE('4ciii'!E15,'7ciii'!E15,'11ciii'!E15,'13ciii'!E15)</f>
        <v>3.0627547749999997</v>
      </c>
      <c r="F15">
        <f>AVERAGE('4ciii'!F15,'7ciii'!F15,'11ciii'!F15,'13ciii'!F15)</f>
        <v>128.82792499999999</v>
      </c>
      <c r="G15">
        <f>AVERAGE('4ciii'!G15,'7ciii'!G15,'11ciii'!G15,'13ciii'!G15)</f>
        <v>10</v>
      </c>
      <c r="H15">
        <f>AVERAGE('4ciii'!H15,'7ciii'!H15,'11ciii'!H15,'13ciii'!H15)</f>
        <v>48.838432499999996</v>
      </c>
      <c r="I15">
        <f>AVERAGE('4ciii'!I15,'7ciii'!I15,'11ciii'!I15,'13ciii'!I15)</f>
        <v>1.2672395E-4</v>
      </c>
      <c r="J15">
        <f>AVERAGE('4ciii'!J15,'7ciii'!J15,'11ciii'!J15,'13ciii'!J15)</f>
        <v>0.193436</v>
      </c>
      <c r="K15">
        <f>AVERAGE('4ciii'!K15,'7ciii'!K15,'11ciii'!K15,'13ciii'!K15)</f>
        <v>2.5204722500000003E-7</v>
      </c>
      <c r="L15">
        <f>AVERAGE('4ciii'!L15,'7ciii'!L15,'11ciii'!L15,'13ciii'!L15)</f>
        <v>0.25204722499999999</v>
      </c>
      <c r="M15">
        <f>AVERAGE('4ciii'!M15,'7ciii'!M15,'11ciii'!M15,'13ciii'!M15)</f>
        <v>2.7394254999999998</v>
      </c>
      <c r="N15">
        <f>AVERAGE('4ciii'!N15,'7ciii'!N15,'11ciii'!N15,'13ciii'!N15)</f>
        <v>2.0998119022500001E-2</v>
      </c>
      <c r="O15">
        <f>AVERAGE('4ciii'!O15,'7ciii'!O15,'11ciii'!O15,'13ciii'!O15)</f>
        <v>22.18924524625</v>
      </c>
      <c r="P15">
        <f>AVERAGE('4ciii'!P15,'7ciii'!P15,'11ciii'!P15,'13ciii'!P15)</f>
        <v>3.8131249999999999</v>
      </c>
      <c r="Q15">
        <f>AVERAGE('4ciii'!Q15,'7ciii'!Q15,'11ciii'!Q15,'13ciii'!Q15)</f>
        <v>906.89049999999997</v>
      </c>
      <c r="R15">
        <f>AVERAGE('4ciii'!R15,'7ciii'!R15,'11ciii'!R15,'13ciii'!R15)</f>
        <v>374.28714320999995</v>
      </c>
      <c r="S15">
        <f>AVERAGE('4ciii'!S15,'7ciii'!S15,'11ciii'!S15,'13ciii'!S15)</f>
        <v>6.6128082250000002</v>
      </c>
      <c r="T15">
        <f>AVERAGE('4ciii'!T15,'7ciii'!T15,'11ciii'!T15,'13ciii'!T15)</f>
        <v>154.90535</v>
      </c>
    </row>
    <row r="16" spans="1:20" x14ac:dyDescent="0.35">
      <c r="A16">
        <f>AVERAGE('4ciii'!A16,'7ciii'!A16,'11ciii'!A16,'13ciii'!A16)</f>
        <v>1.4791675750000001E-4</v>
      </c>
      <c r="B16">
        <f>AVERAGE('4ciii'!B16,'7ciii'!B16,'11ciii'!B16,'13ciii'!B16)</f>
        <v>2.6838824499999998E-5</v>
      </c>
      <c r="C16">
        <f>AVERAGE('4ciii'!C16,'7ciii'!C16,'11ciii'!C16,'13ciii'!C16)</f>
        <v>0.17503375000000002</v>
      </c>
      <c r="D16">
        <f>AVERAGE('4ciii'!D16,'7ciii'!D16,'11ciii'!D16,'13ciii'!D16)</f>
        <v>6.2831900000000003</v>
      </c>
      <c r="E16">
        <f>AVERAGE('4ciii'!E16,'7ciii'!E16,'11ciii'!E16,'13ciii'!E16)</f>
        <v>4.6055303749999998</v>
      </c>
      <c r="F16">
        <f>AVERAGE('4ciii'!F16,'7ciii'!F16,'11ciii'!F16,'13ciii'!F16)</f>
        <v>142.27835000000002</v>
      </c>
      <c r="G16">
        <f>AVERAGE('4ciii'!G16,'7ciii'!G16,'11ciii'!G16,'13ciii'!G16)</f>
        <v>10</v>
      </c>
      <c r="H16">
        <f>AVERAGE('4ciii'!H16,'7ciii'!H16,'11ciii'!H16,'13ciii'!H16)</f>
        <v>49.613999999999997</v>
      </c>
      <c r="I16">
        <f>AVERAGE('4ciii'!I16,'7ciii'!I16,'11ciii'!I16,'13ciii'!I16)</f>
        <v>1.6964935E-4</v>
      </c>
      <c r="J16">
        <f>AVERAGE('4ciii'!J16,'7ciii'!J16,'11ciii'!J16,'13ciii'!J16)</f>
        <v>0.26339774999999999</v>
      </c>
      <c r="K16">
        <f>AVERAGE('4ciii'!K16,'7ciii'!K16,'11ciii'!K16,'13ciii'!K16)</f>
        <v>3.7889994999999996E-7</v>
      </c>
      <c r="L16">
        <f>AVERAGE('4ciii'!L16,'7ciii'!L16,'11ciii'!L16,'13ciii'!L16)</f>
        <v>0.37889994999999999</v>
      </c>
      <c r="M16">
        <f>AVERAGE('4ciii'!M16,'7ciii'!M16,'11ciii'!M16,'13ciii'!M16)</f>
        <v>2.6727857249999998</v>
      </c>
      <c r="N16">
        <f>AVERAGE('4ciii'!N16,'7ciii'!N16,'11ciii'!N16,'13ciii'!N16)</f>
        <v>2.0963303387499996E-2</v>
      </c>
      <c r="O16">
        <f>AVERAGE('4ciii'!O16,'7ciii'!O16,'11ciii'!O16,'13ciii'!O16)</f>
        <v>21.001040879499996</v>
      </c>
      <c r="P16">
        <f>AVERAGE('4ciii'!P16,'7ciii'!P16,'11ciii'!P16,'13ciii'!P16)</f>
        <v>3.6751749999999999</v>
      </c>
      <c r="Q16">
        <f>AVERAGE('4ciii'!Q16,'7ciii'!Q16,'11ciii'!Q16,'13ciii'!Q16)</f>
        <v>906.89200000000005</v>
      </c>
      <c r="R16">
        <f>AVERAGE('4ciii'!R16,'7ciii'!R16,'11ciii'!R16,'13ciii'!R16)</f>
        <v>374.29007967499996</v>
      </c>
      <c r="S16">
        <f>AVERAGE('4ciii'!S16,'7ciii'!S16,'11ciii'!S16,'13ciii'!S16)</f>
        <v>7.3273076249999995</v>
      </c>
      <c r="T16">
        <f>AVERAGE('4ciii'!T16,'7ciii'!T16,'11ciii'!T16,'13ciii'!T16)</f>
        <v>168.35577499999999</v>
      </c>
    </row>
    <row r="17" spans="1:20" x14ac:dyDescent="0.35">
      <c r="A17">
        <f>AVERAGE('4ciii'!A17,'7ciii'!A17,'11ciii'!A17,'13ciii'!A17)</f>
        <v>1.3817098750000003E-4</v>
      </c>
      <c r="B17">
        <f>AVERAGE('4ciii'!B17,'7ciii'!B17,'11ciii'!B17,'13ciii'!B17)</f>
        <v>2.5840061499999998E-5</v>
      </c>
      <c r="C17">
        <f>AVERAGE('4ciii'!C17,'7ciii'!C17,'11ciii'!C17,'13ciii'!C17)</f>
        <v>0.19490325</v>
      </c>
      <c r="D17">
        <f>AVERAGE('4ciii'!D17,'7ciii'!D17,'11ciii'!D17,'13ciii'!D17)</f>
        <v>6.2831900000000003</v>
      </c>
      <c r="E17">
        <f>AVERAGE('4ciii'!E17,'7ciii'!E17,'11ciii'!E17,'13ciii'!E17)</f>
        <v>6.8035117499999993</v>
      </c>
      <c r="F17">
        <f>AVERAGE('4ciii'!F17,'7ciii'!F17,'11ciii'!F17,'13ciii'!F17)</f>
        <v>159.58192499999998</v>
      </c>
      <c r="G17">
        <f>AVERAGE('4ciii'!G17,'7ciii'!G17,'11ciii'!G17,'13ciii'!G17)</f>
        <v>10</v>
      </c>
      <c r="H17">
        <f>AVERAGE('4ciii'!H17,'7ciii'!H17,'11ciii'!H17,'13ciii'!H17)</f>
        <v>49.495350000000002</v>
      </c>
      <c r="I17">
        <f>AVERAGE('4ciii'!I17,'7ciii'!I17,'11ciii'!I17,'13ciii'!I17)</f>
        <v>2.535045E-4</v>
      </c>
      <c r="J17">
        <f>AVERAGE('4ciii'!J17,'7ciii'!J17,'11ciii'!J17,'13ciii'!J17)</f>
        <v>0.39610400000000001</v>
      </c>
      <c r="K17">
        <f>AVERAGE('4ciii'!K17,'7ciii'!K17,'11ciii'!K17,'13ciii'!K17)</f>
        <v>5.5982632500000001E-7</v>
      </c>
      <c r="L17">
        <f>AVERAGE('4ciii'!L17,'7ciii'!L17,'11ciii'!L17,'13ciii'!L17)</f>
        <v>0.55982632499999996</v>
      </c>
      <c r="M17">
        <f>AVERAGE('4ciii'!M17,'7ciii'!M17,'11ciii'!M17,'13ciii'!M17)</f>
        <v>2.7273839249999998</v>
      </c>
      <c r="N17">
        <f>AVERAGE('4ciii'!N17,'7ciii'!N17,'11ciii'!N17,'13ciii'!N17)</f>
        <v>2.0892030924999999E-2</v>
      </c>
      <c r="O17">
        <f>AVERAGE('4ciii'!O17,'7ciii'!O17,'11ciii'!O17,'13ciii'!O17)</f>
        <v>19.600918412175002</v>
      </c>
      <c r="P17">
        <f>AVERAGE('4ciii'!P17,'7ciii'!P17,'11ciii'!P17,'13ciii'!P17)</f>
        <v>3.5212249999999998</v>
      </c>
      <c r="Q17">
        <f>AVERAGE('4ciii'!Q17,'7ciii'!Q17,'11ciii'!Q17,'13ciii'!Q17)</f>
        <v>906.89249999999993</v>
      </c>
      <c r="R17">
        <f>AVERAGE('4ciii'!R17,'7ciii'!R17,'11ciii'!R17,'13ciii'!R17)</f>
        <v>374.28864332500001</v>
      </c>
      <c r="S17">
        <f>AVERAGE('4ciii'!S17,'7ciii'!S17,'11ciii'!S17,'13ciii'!S17)</f>
        <v>8.375494625</v>
      </c>
      <c r="T17">
        <f>AVERAGE('4ciii'!T17,'7ciii'!T17,'11ciii'!T17,'13ciii'!T17)</f>
        <v>185.65924999999999</v>
      </c>
    </row>
    <row r="18" spans="1:20" x14ac:dyDescent="0.35">
      <c r="A18">
        <f>AVERAGE('4ciii'!A18,'7ciii'!A18,'11ciii'!A18,'13ciii'!A18)</f>
        <v>1.2735444750000002E-4</v>
      </c>
      <c r="B18">
        <f>AVERAGE('4ciii'!B18,'7ciii'!B18,'11ciii'!B18,'13ciii'!B18)</f>
        <v>2.3727496249999997E-5</v>
      </c>
      <c r="C18">
        <f>AVERAGE('4ciii'!C18,'7ciii'!C18,'11ciii'!C18,'13ciii'!C18)</f>
        <v>0.20183999999999999</v>
      </c>
      <c r="D18">
        <f>AVERAGE('4ciii'!D18,'7ciii'!D18,'11ciii'!D18,'13ciii'!D18)</f>
        <v>6.2831900000000003</v>
      </c>
      <c r="E18">
        <f>AVERAGE('4ciii'!E18,'7ciii'!E18,'11ciii'!E18,'13ciii'!E18)</f>
        <v>9.8758630000000007</v>
      </c>
      <c r="F18">
        <f>AVERAGE('4ciii'!F18,'7ciii'!F18,'11ciii'!F18,'13ciii'!F18)</f>
        <v>176.91950000000003</v>
      </c>
      <c r="G18">
        <f>AVERAGE('4ciii'!G18,'7ciii'!G18,'11ciii'!G18,'13ciii'!G18)</f>
        <v>10</v>
      </c>
      <c r="H18">
        <f>AVERAGE('4ciii'!H18,'7ciii'!H18,'11ciii'!H18,'13ciii'!H18)</f>
        <v>49.781274999999994</v>
      </c>
      <c r="I18">
        <f>AVERAGE('4ciii'!I18,'7ciii'!I18,'11ciii'!I18,'13ciii'!I18)</f>
        <v>4.0577674999999998E-4</v>
      </c>
      <c r="J18">
        <f>AVERAGE('4ciii'!J18,'7ciii'!J18,'11ciii'!J18,'13ciii'!J18)</f>
        <v>0.63323450000000003</v>
      </c>
      <c r="K18">
        <f>AVERAGE('4ciii'!K18,'7ciii'!K18,'11ciii'!K18,'13ciii'!K18)</f>
        <v>8.1446050000000007E-7</v>
      </c>
      <c r="L18">
        <f>AVERAGE('4ciii'!L18,'7ciii'!L18,'11ciii'!L18,'13ciii'!L18)</f>
        <v>0.81446050000000003</v>
      </c>
      <c r="M18">
        <f>AVERAGE('4ciii'!M18,'7ciii'!M18,'11ciii'!M18,'13ciii'!M18)</f>
        <v>2.9087119750000001</v>
      </c>
      <c r="N18">
        <f>AVERAGE('4ciii'!N18,'7ciii'!N18,'11ciii'!N18,'13ciii'!N18)</f>
        <v>2.1001701090000002E-2</v>
      </c>
      <c r="O18">
        <f>AVERAGE('4ciii'!O18,'7ciii'!O18,'11ciii'!O18,'13ciii'!O18)</f>
        <v>18.048342151899998</v>
      </c>
      <c r="P18">
        <f>AVERAGE('4ciii'!P18,'7ciii'!P18,'11ciii'!P18,'13ciii'!P18)</f>
        <v>3.3206500000000001</v>
      </c>
      <c r="Q18">
        <f>AVERAGE('4ciii'!Q18,'7ciii'!Q18,'11ciii'!Q18,'13ciii'!Q18)</f>
        <v>906.89024999999992</v>
      </c>
      <c r="R18">
        <f>AVERAGE('4ciii'!R18,'7ciii'!R18,'11ciii'!R18,'13ciii'!R18)</f>
        <v>374.29988399999996</v>
      </c>
      <c r="S18">
        <f>AVERAGE('4ciii'!S18,'7ciii'!S18,'11ciii'!S18,'13ciii'!S18)</f>
        <v>8.5778282749999999</v>
      </c>
      <c r="T18">
        <f>AVERAGE('4ciii'!T18,'7ciii'!T18,'11ciii'!T18,'13ciii'!T18)</f>
        <v>202.99675000000002</v>
      </c>
    </row>
    <row r="19" spans="1:20" x14ac:dyDescent="0.35">
      <c r="A19">
        <f>AVERAGE('4ciii'!A19,'7ciii'!A19,'11ciii'!A19,'13ciii'!A19)</f>
        <v>1.1357631999999999E-4</v>
      </c>
      <c r="B19">
        <f>AVERAGE('4ciii'!B19,'7ciii'!B19,'11ciii'!B19,'13ciii'!B19)</f>
        <v>2.2926527999999998E-5</v>
      </c>
      <c r="C19">
        <f>AVERAGE('4ciii'!C19,'7ciii'!C19,'11ciii'!C19,'13ciii'!C19)</f>
        <v>0.21749099999999999</v>
      </c>
      <c r="D19">
        <f>AVERAGE('4ciii'!D19,'7ciii'!D19,'11ciii'!D19,'13ciii'!D19)</f>
        <v>6.2831900000000003</v>
      </c>
      <c r="E19">
        <f>AVERAGE('4ciii'!E19,'7ciii'!E19,'11ciii'!E19,'13ciii'!E19)</f>
        <v>13.929169249999999</v>
      </c>
      <c r="F19">
        <f>AVERAGE('4ciii'!F19,'7ciii'!F19,'11ciii'!F19,'13ciii'!F19)</f>
        <v>194.31050000000002</v>
      </c>
      <c r="G19">
        <f>AVERAGE('4ciii'!G19,'7ciii'!G19,'11ciii'!G19,'13ciii'!G19)</f>
        <v>10.0025</v>
      </c>
      <c r="H19">
        <f>AVERAGE('4ciii'!H19,'7ciii'!H19,'11ciii'!H19,'13ciii'!H19)</f>
        <v>50.896149999999999</v>
      </c>
      <c r="I19">
        <f>AVERAGE('4ciii'!I19,'7ciii'!I19,'11ciii'!I19,'13ciii'!I19)</f>
        <v>6.3946700000000001E-4</v>
      </c>
      <c r="J19">
        <f>AVERAGE('4ciii'!J19,'7ciii'!J19,'11ciii'!J19,'13ciii'!J19)</f>
        <v>0.99723624999999994</v>
      </c>
      <c r="K19">
        <f>AVERAGE('4ciii'!K19,'7ciii'!K19,'11ciii'!K19,'13ciii'!K19)</f>
        <v>1.1520902500000002E-6</v>
      </c>
      <c r="L19">
        <f>AVERAGE('4ciii'!L19,'7ciii'!L19,'11ciii'!L19,'13ciii'!L19)</f>
        <v>1.1520902499999999</v>
      </c>
      <c r="M19">
        <f>AVERAGE('4ciii'!M19,'7ciii'!M19,'11ciii'!M19,'13ciii'!M19)</f>
        <v>3.1324335999999997</v>
      </c>
      <c r="N19">
        <f>AVERAGE('4ciii'!N19,'7ciii'!N19,'11ciii'!N19,'13ciii'!N19)</f>
        <v>2.0695842659999998E-2</v>
      </c>
      <c r="O19">
        <f>AVERAGE('4ciii'!O19,'7ciii'!O19,'11ciii'!O19,'13ciii'!O19)</f>
        <v>16.117275853424999</v>
      </c>
      <c r="P19">
        <f>AVERAGE('4ciii'!P19,'7ciii'!P19,'11ciii'!P19,'13ciii'!P19)</f>
        <v>3.0742075</v>
      </c>
      <c r="Q19">
        <f>AVERAGE('4ciii'!Q19,'7ciii'!Q19,'11ciii'!Q19,'13ciii'!Q19)</f>
        <v>906.88675000000001</v>
      </c>
      <c r="R19">
        <f>AVERAGE('4ciii'!R19,'7ciii'!R19,'11ciii'!R19,'13ciii'!R19)</f>
        <v>374.31942844999998</v>
      </c>
      <c r="S19">
        <f>AVERAGE('4ciii'!S19,'7ciii'!S19,'11ciii'!S19,'13ciii'!S19)</f>
        <v>9.2178297249999996</v>
      </c>
      <c r="T19">
        <f>AVERAGE('4ciii'!T19,'7ciii'!T19,'11ciii'!T19,'13ciii'!T19)</f>
        <v>220.38800000000001</v>
      </c>
    </row>
    <row r="20" spans="1:20" x14ac:dyDescent="0.35">
      <c r="A20">
        <f>AVERAGE('4ciii'!A20,'7ciii'!A20,'11ciii'!A20,'13ciii'!A20)</f>
        <v>9.7556677499999989E-5</v>
      </c>
      <c r="B20">
        <f>AVERAGE('4ciii'!B20,'7ciii'!B20,'11ciii'!B20,'13ciii'!B20)</f>
        <v>2.1576613749999999E-5</v>
      </c>
      <c r="C20">
        <f>AVERAGE('4ciii'!C20,'7ciii'!C20,'11ciii'!C20,'13ciii'!C20)</f>
        <v>0.240567</v>
      </c>
      <c r="D20">
        <f>AVERAGE('4ciii'!D20,'7ciii'!D20,'11ciii'!D20,'13ciii'!D20)</f>
        <v>6.2831900000000003</v>
      </c>
      <c r="E20">
        <f>AVERAGE('4ciii'!E20,'7ciii'!E20,'11ciii'!E20,'13ciii'!E20)</f>
        <v>19.011161749999999</v>
      </c>
      <c r="F20">
        <f>AVERAGE('4ciii'!F20,'7ciii'!F20,'11ciii'!F20,'13ciii'!F20)</f>
        <v>211.63225</v>
      </c>
      <c r="G20">
        <f>AVERAGE('4ciii'!G20,'7ciii'!G20,'11ciii'!G20,'13ciii'!G20)</f>
        <v>9.9975000000000005</v>
      </c>
      <c r="H20">
        <f>AVERAGE('4ciii'!H20,'7ciii'!H20,'11ciii'!H20,'13ciii'!H20)</f>
        <v>52.226749999999996</v>
      </c>
      <c r="I20">
        <f>AVERAGE('4ciii'!I20,'7ciii'!I20,'11ciii'!I20,'13ciii'!I20)</f>
        <v>1.0107047499999999E-3</v>
      </c>
      <c r="J20">
        <f>AVERAGE('4ciii'!J20,'7ciii'!J20,'11ciii'!J20,'13ciii'!J20)</f>
        <v>1.5775749999999999</v>
      </c>
      <c r="K20">
        <f>AVERAGE('4ciii'!K20,'7ciii'!K20,'11ciii'!K20,'13ciii'!K20)</f>
        <v>1.5780969249999999E-6</v>
      </c>
      <c r="L20">
        <f>AVERAGE('4ciii'!L20,'7ciii'!L20,'11ciii'!L20,'13ciii'!L20)</f>
        <v>1.5780969249999999</v>
      </c>
      <c r="M20">
        <f>AVERAGE('4ciii'!M20,'7ciii'!M20,'11ciii'!M20,'13ciii'!M20)</f>
        <v>3.3645752499999997</v>
      </c>
      <c r="N20">
        <f>AVERAGE('4ciii'!N20,'7ciii'!N20,'11ciii'!N20,'13ciii'!N20)</f>
        <v>2.0744268877499999E-2</v>
      </c>
      <c r="O20">
        <f>AVERAGE('4ciii'!O20,'7ciii'!O20,'11ciii'!O20,'13ciii'!O20)</f>
        <v>13.825617549150001</v>
      </c>
      <c r="P20">
        <f>AVERAGE('4ciii'!P20,'7ciii'!P20,'11ciii'!P20,'13ciii'!P20)</f>
        <v>2.8268374999999999</v>
      </c>
      <c r="Q20">
        <f>AVERAGE('4ciii'!Q20,'7ciii'!Q20,'11ciii'!Q20,'13ciii'!Q20)</f>
        <v>906.88974999999994</v>
      </c>
      <c r="R20">
        <f>AVERAGE('4ciii'!R20,'7ciii'!R20,'11ciii'!R20,'13ciii'!R20)</f>
        <v>374.34671794999997</v>
      </c>
      <c r="S20">
        <f>AVERAGE('4ciii'!S20,'7ciii'!S20,'11ciii'!S20,'13ciii'!S20)</f>
        <v>10.245679000000001</v>
      </c>
      <c r="T20">
        <f>AVERAGE('4ciii'!T20,'7ciii'!T20,'11ciii'!T20,'13ciii'!T20)</f>
        <v>237.70975000000001</v>
      </c>
    </row>
    <row r="21" spans="1:20" x14ac:dyDescent="0.35">
      <c r="A21">
        <f>AVERAGE('4ciii'!A21,'7ciii'!A21,'11ciii'!A21,'13ciii'!A21)</f>
        <v>8.1029815000000009E-5</v>
      </c>
      <c r="B21">
        <f>AVERAGE('4ciii'!B21,'7ciii'!B21,'11ciii'!B21,'13ciii'!B21)</f>
        <v>2.0025855499999999E-5</v>
      </c>
      <c r="C21">
        <f>AVERAGE('4ciii'!C21,'7ciii'!C21,'11ciii'!C21,'13ciii'!C21)</f>
        <v>0.27191399999999999</v>
      </c>
      <c r="D21">
        <f>AVERAGE('4ciii'!D21,'7ciii'!D21,'11ciii'!D21,'13ciii'!D21)</f>
        <v>6.2831900000000003</v>
      </c>
      <c r="E21">
        <f>AVERAGE('4ciii'!E21,'7ciii'!E21,'11ciii'!E21,'13ciii'!E21)</f>
        <v>25.302572499999997</v>
      </c>
      <c r="F21">
        <f>AVERAGE('4ciii'!F21,'7ciii'!F21,'11ciii'!F21,'13ciii'!F21)</f>
        <v>230.36999999999998</v>
      </c>
      <c r="G21">
        <f>AVERAGE('4ciii'!G21,'7ciii'!G21,'11ciii'!G21,'13ciii'!G21)</f>
        <v>10</v>
      </c>
      <c r="H21">
        <f>AVERAGE('4ciii'!H21,'7ciii'!H21,'11ciii'!H21,'13ciii'!H21)</f>
        <v>53.914675000000003</v>
      </c>
      <c r="I21">
        <f>AVERAGE('4ciii'!I21,'7ciii'!I21,'11ciii'!I21,'13ciii'!I21)</f>
        <v>1.61687225E-3</v>
      </c>
      <c r="J21">
        <f>AVERAGE('4ciii'!J21,'7ciii'!J21,'11ciii'!J21,'13ciii'!J21)</f>
        <v>2.5251075000000003</v>
      </c>
      <c r="K21">
        <f>AVERAGE('4ciii'!K21,'7ciii'!K21,'11ciii'!K21,'13ciii'!K21)</f>
        <v>2.1117631250000002E-6</v>
      </c>
      <c r="L21">
        <f>AVERAGE('4ciii'!L21,'7ciii'!L21,'11ciii'!L21,'13ciii'!L21)</f>
        <v>2.111763125</v>
      </c>
      <c r="M21">
        <f>AVERAGE('4ciii'!M21,'7ciii'!M21,'11ciii'!M21,'13ciii'!M21)</f>
        <v>3.7028848249999999</v>
      </c>
      <c r="N21">
        <f>AVERAGE('4ciii'!N21,'7ciii'!N21,'11ciii'!N21,'13ciii'!N21)</f>
        <v>2.0442732502500002E-2</v>
      </c>
      <c r="O21">
        <f>AVERAGE('4ciii'!O21,'7ciii'!O21,'11ciii'!O21,'13ciii'!O21)</f>
        <v>11.531976768574999</v>
      </c>
      <c r="P21">
        <f>AVERAGE('4ciii'!P21,'7ciii'!P21,'11ciii'!P21,'13ciii'!P21)</f>
        <v>2.50366</v>
      </c>
      <c r="Q21">
        <f>AVERAGE('4ciii'!Q21,'7ciii'!Q21,'11ciii'!Q21,'13ciii'!Q21)</f>
        <v>906.88124999999991</v>
      </c>
      <c r="R21">
        <f>AVERAGE('4ciii'!R21,'7ciii'!R21,'11ciii'!R21,'13ciii'!R21)</f>
        <v>374.39391849999998</v>
      </c>
      <c r="S21">
        <f>AVERAGE('4ciii'!S21,'7ciii'!S21,'11ciii'!S21,'13ciii'!S21)</f>
        <v>11.600113499999999</v>
      </c>
      <c r="T21">
        <f>AVERAGE('4ciii'!T21,'7ciii'!T21,'11ciii'!T21,'13ciii'!T21)</f>
        <v>256.44749999999999</v>
      </c>
    </row>
    <row r="22" spans="1:20" x14ac:dyDescent="0.35">
      <c r="A22">
        <f>AVERAGE('4ciii'!A22,'7ciii'!A22,'11ciii'!A22,'13ciii'!A22)</f>
        <v>6.5245284999999989E-5</v>
      </c>
      <c r="B22">
        <f>AVERAGE('4ciii'!B22,'7ciii'!B22,'11ciii'!B22,'13ciii'!B22)</f>
        <v>1.6989159499999999E-5</v>
      </c>
      <c r="C22">
        <f>AVERAGE('4ciii'!C22,'7ciii'!C22,'11ciii'!C22,'13ciii'!C22)</f>
        <v>0.28294199999999997</v>
      </c>
      <c r="D22">
        <f>AVERAGE('4ciii'!D22,'7ciii'!D22,'11ciii'!D22,'13ciii'!D22)</f>
        <v>6.2831900000000003</v>
      </c>
      <c r="E22">
        <f>AVERAGE('4ciii'!E22,'7ciii'!E22,'11ciii'!E22,'13ciii'!E22)</f>
        <v>32.216610000000003</v>
      </c>
      <c r="F22">
        <f>AVERAGE('4ciii'!F22,'7ciii'!F22,'11ciii'!F22,'13ciii'!F22)</f>
        <v>249.02875</v>
      </c>
      <c r="G22">
        <f>AVERAGE('4ciii'!G22,'7ciii'!G22,'11ciii'!G22,'13ciii'!G22)</f>
        <v>10</v>
      </c>
      <c r="H22">
        <f>AVERAGE('4ciii'!H22,'7ciii'!H22,'11ciii'!H22,'13ciii'!H22)</f>
        <v>55.217224999999999</v>
      </c>
      <c r="I22">
        <f>AVERAGE('4ciii'!I22,'7ciii'!I22,'11ciii'!I22,'13ciii'!I22)</f>
        <v>2.5824249999999997E-3</v>
      </c>
      <c r="J22">
        <f>AVERAGE('4ciii'!J22,'7ciii'!J22,'11ciii'!J22,'13ciii'!J22)</f>
        <v>4.029725</v>
      </c>
      <c r="K22">
        <f>AVERAGE('4ciii'!K22,'7ciii'!K22,'11ciii'!K22,'13ciii'!K22)</f>
        <v>2.7144827249999999E-6</v>
      </c>
      <c r="L22">
        <f>AVERAGE('4ciii'!L22,'7ciii'!L22,'11ciii'!L22,'13ciii'!L22)</f>
        <v>2.7144827249999999</v>
      </c>
      <c r="M22">
        <f>AVERAGE('4ciii'!M22,'7ciii'!M22,'11ciii'!M22,'13ciii'!M22)</f>
        <v>4.0533761249999998</v>
      </c>
      <c r="N22">
        <f>AVERAGE('4ciii'!N22,'7ciii'!N22,'11ciii'!N22,'13ciii'!N22)</f>
        <v>2.0703467392500001E-2</v>
      </c>
      <c r="O22">
        <f>AVERAGE('4ciii'!O22,'7ciii'!O22,'11ciii'!O22,'13ciii'!O22)</f>
        <v>9.2815086083499985</v>
      </c>
      <c r="P22">
        <f>AVERAGE('4ciii'!P22,'7ciii'!P22,'11ciii'!P22,'13ciii'!P22)</f>
        <v>2.19964</v>
      </c>
      <c r="Q22">
        <f>AVERAGE('4ciii'!Q22,'7ciii'!Q22,'11ciii'!Q22,'13ciii'!Q22)</f>
        <v>906.8912499999999</v>
      </c>
      <c r="R22">
        <f>AVERAGE('4ciii'!R22,'7ciii'!R22,'11ciii'!R22,'13ciii'!R22)</f>
        <v>374.46188724999996</v>
      </c>
      <c r="S22">
        <f>AVERAGE('4ciii'!S22,'7ciii'!S22,'11ciii'!S22,'13ciii'!S22)</f>
        <v>11.86403275</v>
      </c>
      <c r="T22">
        <f>AVERAGE('4ciii'!T22,'7ciii'!T22,'11ciii'!T22,'13ciii'!T22)</f>
        <v>275.10624999999999</v>
      </c>
    </row>
    <row r="23" spans="1:20" x14ac:dyDescent="0.35">
      <c r="A23">
        <f>AVERAGE('4ciii'!A23,'7ciii'!A23,'11ciii'!A23,'13ciii'!A23)</f>
        <v>4.9492172500000002E-5</v>
      </c>
      <c r="B23">
        <f>AVERAGE('4ciii'!B23,'7ciii'!B23,'11ciii'!B23,'13ciii'!B23)</f>
        <v>1.419583525E-5</v>
      </c>
      <c r="C23">
        <f>AVERAGE('4ciii'!C23,'7ciii'!C23,'11ciii'!C23,'13ciii'!C23)</f>
        <v>0.30444925</v>
      </c>
      <c r="D23">
        <f>AVERAGE('4ciii'!D23,'7ciii'!D23,'11ciii'!D23,'13ciii'!D23)</f>
        <v>6.2831900000000003</v>
      </c>
      <c r="E23">
        <f>AVERAGE('4ciii'!E23,'7ciii'!E23,'11ciii'!E23,'13ciii'!E23)</f>
        <v>38.482682499999996</v>
      </c>
      <c r="F23">
        <f>AVERAGE('4ciii'!F23,'7ciii'!F23,'11ciii'!F23,'13ciii'!F23)</f>
        <v>269.11400000000003</v>
      </c>
      <c r="G23">
        <f>AVERAGE('4ciii'!G23,'7ciii'!G23,'11ciii'!G23,'13ciii'!G23)</f>
        <v>9.9975000000000005</v>
      </c>
      <c r="H23">
        <f>AVERAGE('4ciii'!H23,'7ciii'!H23,'11ciii'!H23,'13ciii'!H23)</f>
        <v>57.755324999999999</v>
      </c>
      <c r="I23">
        <f>AVERAGE('4ciii'!I23,'7ciii'!I23,'11ciii'!I23,'13ciii'!I23)</f>
        <v>4.1017524999999999E-3</v>
      </c>
      <c r="J23">
        <f>AVERAGE('4ciii'!J23,'7ciii'!J23,'11ciii'!J23,'13ciii'!J23)</f>
        <v>6.3977700000000004</v>
      </c>
      <c r="K23">
        <f>AVERAGE('4ciii'!K23,'7ciii'!K23,'11ciii'!K23,'13ciii'!K23)</f>
        <v>3.2913245000000001E-6</v>
      </c>
      <c r="L23">
        <f>AVERAGE('4ciii'!L23,'7ciii'!L23,'11ciii'!L23,'13ciii'!L23)</f>
        <v>3.2913245000000004</v>
      </c>
      <c r="M23">
        <f>AVERAGE('4ciii'!M23,'7ciii'!M23,'11ciii'!M23,'13ciii'!M23)</f>
        <v>4.6868041749999998</v>
      </c>
      <c r="N23">
        <f>AVERAGE('4ciii'!N23,'7ciii'!N23,'11ciii'!N23,'13ciii'!N23)</f>
        <v>2.0469651450000001E-2</v>
      </c>
      <c r="O23">
        <f>AVERAGE('4ciii'!O23,'7ciii'!O23,'11ciii'!O23,'13ciii'!O23)</f>
        <v>7.0587643974999992</v>
      </c>
      <c r="P23">
        <f>AVERAGE('4ciii'!P23,'7ciii'!P23,'11ciii'!P23,'13ciii'!P23)</f>
        <v>1.8875599999999999</v>
      </c>
      <c r="Q23">
        <f>AVERAGE('4ciii'!Q23,'7ciii'!Q23,'11ciii'!Q23,'13ciii'!Q23)</f>
        <v>906.88549999999998</v>
      </c>
      <c r="R23">
        <f>AVERAGE('4ciii'!R23,'7ciii'!R23,'11ciii'!R23,'13ciii'!R23)</f>
        <v>374.57059599999997</v>
      </c>
      <c r="S23">
        <f>AVERAGE('4ciii'!S23,'7ciii'!S23,'11ciii'!S23,'13ciii'!S23)</f>
        <v>12.409387499999999</v>
      </c>
      <c r="T23">
        <f>AVERAGE('4ciii'!T23,'7ciii'!T23,'11ciii'!T23,'13ciii'!T23)</f>
        <v>295.19150000000002</v>
      </c>
    </row>
    <row r="24" spans="1:20" x14ac:dyDescent="0.35">
      <c r="A24">
        <f>AVERAGE('4ciii'!A24,'7ciii'!A24,'11ciii'!A24,'13ciii'!A24)</f>
        <v>3.6454292500000004E-5</v>
      </c>
      <c r="B24">
        <f>AVERAGE('4ciii'!B24,'7ciii'!B24,'11ciii'!B24,'13ciii'!B24)</f>
        <v>1.2114678000000001E-5</v>
      </c>
      <c r="C24">
        <f>AVERAGE('4ciii'!C24,'7ciii'!C24,'11ciii'!C24,'13ciii'!C24)</f>
        <v>0.35101450000000001</v>
      </c>
      <c r="D24">
        <f>AVERAGE('4ciii'!D24,'7ciii'!D24,'11ciii'!D24,'13ciii'!D24)</f>
        <v>6.2831900000000003</v>
      </c>
      <c r="E24">
        <f>AVERAGE('4ciii'!E24,'7ciii'!E24,'11ciii'!E24,'13ciii'!E24)</f>
        <v>45.837589999999999</v>
      </c>
      <c r="F24">
        <f>AVERAGE('4ciii'!F24,'7ciii'!F24,'11ciii'!F24,'13ciii'!F24)</f>
        <v>290.50374999999997</v>
      </c>
      <c r="G24">
        <f>AVERAGE('4ciii'!G24,'7ciii'!G24,'11ciii'!G24,'13ciii'!G24)</f>
        <v>10</v>
      </c>
      <c r="H24">
        <f>AVERAGE('4ciii'!H24,'7ciii'!H24,'11ciii'!H24,'13ciii'!H24)</f>
        <v>61.670225000000002</v>
      </c>
      <c r="I24">
        <f>AVERAGE('4ciii'!I24,'7ciii'!I24,'11ciii'!I24,'13ciii'!I24)</f>
        <v>6.6023575000000003E-3</v>
      </c>
      <c r="J24">
        <f>AVERAGE('4ciii'!J24,'7ciii'!J24,'11ciii'!J24,'13ciii'!J24)</f>
        <v>10.321212500000001</v>
      </c>
      <c r="K24">
        <f>AVERAGE('4ciii'!K24,'7ciii'!K24,'11ciii'!K24,'13ciii'!K24)</f>
        <v>3.9877620000000004E-6</v>
      </c>
      <c r="L24">
        <f>AVERAGE('4ciii'!L24,'7ciii'!L24,'11ciii'!L24,'13ciii'!L24)</f>
        <v>3.9877619999999996</v>
      </c>
      <c r="M24">
        <f>AVERAGE('4ciii'!M24,'7ciii'!M24,'11ciii'!M24,'13ciii'!M24)</f>
        <v>5.4083248749999999</v>
      </c>
      <c r="N24">
        <f>AVERAGE('4ciii'!N24,'7ciii'!N24,'11ciii'!N24,'13ciii'!N24)</f>
        <v>2.0428363049999999E-2</v>
      </c>
      <c r="O24">
        <f>AVERAGE('4ciii'!O24,'7ciii'!O24,'11ciii'!O24,'13ciii'!O24)</f>
        <v>5.274080309975</v>
      </c>
      <c r="P24">
        <f>AVERAGE('4ciii'!P24,'7ciii'!P24,'11ciii'!P24,'13ciii'!P24)</f>
        <v>1.5951075000000001</v>
      </c>
      <c r="Q24">
        <f>AVERAGE('4ciii'!Q24,'7ciii'!Q24,'11ciii'!Q24,'13ciii'!Q24)</f>
        <v>906.88425000000007</v>
      </c>
      <c r="R24">
        <f>AVERAGE('4ciii'!R24,'7ciii'!R24,'11ciii'!R24,'13ciii'!R24)</f>
        <v>374.75394549999999</v>
      </c>
      <c r="S24">
        <f>AVERAGE('4ciii'!S24,'7ciii'!S24,'11ciii'!S24,'13ciii'!S24)</f>
        <v>14.146580499999999</v>
      </c>
      <c r="T24">
        <f>AVERAGE('4ciii'!T24,'7ciii'!T24,'11ciii'!T24,'13ciii'!T24)</f>
        <v>316.58100000000002</v>
      </c>
    </row>
    <row r="25" spans="1:20" x14ac:dyDescent="0.35">
      <c r="A25">
        <f>AVERAGE('4ciii'!A25,'7ciii'!A25,'11ciii'!A25,'13ciii'!A25)</f>
        <v>2.5484732499999999E-5</v>
      </c>
      <c r="B25">
        <f>AVERAGE('4ciii'!B25,'7ciii'!B25,'11ciii'!B25,'13ciii'!B25)</f>
        <v>1.04351625E-5</v>
      </c>
      <c r="C25">
        <f>AVERAGE('4ciii'!C25,'7ciii'!C25,'11ciii'!C25,'13ciii'!C25)</f>
        <v>0.43965500000000002</v>
      </c>
      <c r="D25">
        <f>AVERAGE('4ciii'!D25,'7ciii'!D25,'11ciii'!D25,'13ciii'!D25)</f>
        <v>6.2831900000000003</v>
      </c>
      <c r="E25">
        <f>AVERAGE('4ciii'!E25,'7ciii'!E25,'11ciii'!E25,'13ciii'!E25)</f>
        <v>51.356324999999998</v>
      </c>
      <c r="F25">
        <f>AVERAGE('4ciii'!F25,'7ciii'!F25,'11ciii'!F25,'13ciii'!F25)</f>
        <v>310.60674999999998</v>
      </c>
      <c r="G25">
        <f>AVERAGE('4ciii'!G25,'7ciii'!G25,'11ciii'!G25,'13ciii'!G25)</f>
        <v>10</v>
      </c>
      <c r="H25">
        <f>AVERAGE('4ciii'!H25,'7ciii'!H25,'11ciii'!H25,'13ciii'!H25)</f>
        <v>67.855050000000006</v>
      </c>
      <c r="I25">
        <f>AVERAGE('4ciii'!I25,'7ciii'!I25,'11ciii'!I25,'13ciii'!I25)</f>
        <v>1.0329162499999999E-2</v>
      </c>
      <c r="J25">
        <f>AVERAGE('4ciii'!J25,'7ciii'!J25,'11ciii'!J25,'13ciii'!J25)</f>
        <v>16.223175000000001</v>
      </c>
      <c r="K25">
        <f>AVERAGE('4ciii'!K25,'7ciii'!K25,'11ciii'!K25,'13ciii'!K25)</f>
        <v>4.539927E-6</v>
      </c>
      <c r="L25">
        <f>AVERAGE('4ciii'!L25,'7ciii'!L25,'11ciii'!L25,'13ciii'!L25)</f>
        <v>4.5399270000000005</v>
      </c>
      <c r="M25">
        <f>AVERAGE('4ciii'!M25,'7ciii'!M25,'11ciii'!M25,'13ciii'!M25)</f>
        <v>6.2941370750000001</v>
      </c>
      <c r="N25">
        <f>AVERAGE('4ciii'!N25,'7ciii'!N25,'11ciii'!N25,'13ciii'!N25)</f>
        <v>2.02435047725E-2</v>
      </c>
      <c r="O25">
        <f>AVERAGE('4ciii'!O25,'7ciii'!O25,'11ciii'!O25,'13ciii'!O25)</f>
        <v>3.7727348954249997</v>
      </c>
      <c r="P25">
        <f>AVERAGE('4ciii'!P25,'7ciii'!P25,'11ciii'!P25,'13ciii'!P25)</f>
        <v>1.3699750000000002</v>
      </c>
      <c r="Q25">
        <f>AVERAGE('4ciii'!Q25,'7ciii'!Q25,'11ciii'!Q25,'13ciii'!Q25)</f>
        <v>906.89550000000008</v>
      </c>
      <c r="R25">
        <f>AVERAGE('4ciii'!R25,'7ciii'!R25,'11ciii'!R25,'13ciii'!R25)</f>
        <v>375.035346</v>
      </c>
      <c r="S25">
        <f>AVERAGE('4ciii'!S25,'7ciii'!S25,'11ciii'!S25,'13ciii'!S25)</f>
        <v>17.697962499999999</v>
      </c>
      <c r="T25">
        <f>AVERAGE('4ciii'!T25,'7ciii'!T25,'11ciii'!T25,'13ciii'!T25)</f>
        <v>336.68425000000002</v>
      </c>
    </row>
    <row r="26" spans="1:20" x14ac:dyDescent="0.35">
      <c r="A26">
        <f>AVERAGE('4ciii'!A26,'7ciii'!A26,'11ciii'!A26,'13ciii'!A26)</f>
        <v>1.2894914749999999E-5</v>
      </c>
      <c r="B26">
        <f>AVERAGE('4ciii'!B26,'7ciii'!B26,'11ciii'!B26,'13ciii'!B26)</f>
        <v>8.6141789999999988E-6</v>
      </c>
      <c r="C26">
        <f>AVERAGE('4ciii'!C26,'7ciii'!C26,'11ciii'!C26,'13ciii'!C26)</f>
        <v>0.64079750000000002</v>
      </c>
      <c r="D26">
        <f>AVERAGE('4ciii'!D26,'7ciii'!D26,'11ciii'!D26,'13ciii'!D26)</f>
        <v>6.2831900000000003</v>
      </c>
      <c r="E26">
        <f>AVERAGE('4ciii'!E26,'7ciii'!E26,'11ciii'!E26,'13ciii'!E26)</f>
        <v>46.578099999999992</v>
      </c>
      <c r="F26">
        <f>AVERAGE('4ciii'!F26,'7ciii'!F26,'11ciii'!F26,'13ciii'!F26)</f>
        <v>330.62675000000002</v>
      </c>
      <c r="G26">
        <f>AVERAGE('4ciii'!G26,'7ciii'!G26,'11ciii'!G26,'13ciii'!G26)</f>
        <v>9.9975000000000005</v>
      </c>
      <c r="H26">
        <f>AVERAGE('4ciii'!H26,'7ciii'!H26,'11ciii'!H26,'13ciii'!H26)</f>
        <v>82.587099999999992</v>
      </c>
      <c r="I26">
        <f>AVERAGE('4ciii'!I26,'7ciii'!I26,'11ciii'!I26,'13ciii'!I26)</f>
        <v>1.7478252499999999E-2</v>
      </c>
      <c r="J26">
        <f>AVERAGE('4ciii'!J26,'7ciii'!J26,'11ciii'!J26,'13ciii'!J26)</f>
        <v>26.906700000000001</v>
      </c>
      <c r="K26">
        <f>AVERAGE('4ciii'!K26,'7ciii'!K26,'11ciii'!K26,'13ciii'!K26)</f>
        <v>4.2990185000000005E-6</v>
      </c>
      <c r="L26">
        <f>AVERAGE('4ciii'!L26,'7ciii'!L26,'11ciii'!L26,'13ciii'!L26)</f>
        <v>4.2990184999999999</v>
      </c>
      <c r="M26">
        <f>AVERAGE('4ciii'!M26,'7ciii'!M26,'11ciii'!M26,'13ciii'!M26)</f>
        <v>7.2802132999999998</v>
      </c>
      <c r="N26">
        <f>AVERAGE('4ciii'!N26,'7ciii'!N26,'11ciii'!N26,'13ciii'!N26)</f>
        <v>2.0023323680250001E-2</v>
      </c>
      <c r="O26">
        <f>AVERAGE('4ciii'!O26,'7ciii'!O26,'11ciii'!O26,'13ciii'!O26)</f>
        <v>2.0210568433000002</v>
      </c>
      <c r="P26">
        <f>AVERAGE('4ciii'!P26,'7ciii'!P26,'11ciii'!P26,'13ciii'!P26)</f>
        <v>1.2025250000000001</v>
      </c>
      <c r="Q26">
        <f>AVERAGE('4ciii'!Q26,'7ciii'!Q26,'11ciii'!Q26,'13ciii'!Q26)</f>
        <v>906.88824999999997</v>
      </c>
      <c r="R26">
        <f>AVERAGE('4ciii'!R26,'7ciii'!R26,'11ciii'!R26,'13ciii'!R26)</f>
        <v>375.57478750000001</v>
      </c>
      <c r="S26">
        <f>AVERAGE('4ciii'!S26,'7ciii'!S26,'11ciii'!S26,'13ciii'!S26)</f>
        <v>25.653510000000001</v>
      </c>
      <c r="T26">
        <f>AVERAGE('4ciii'!T26,'7ciii'!T26,'11ciii'!T26,'13ciii'!T26)</f>
        <v>356.70425</v>
      </c>
    </row>
    <row r="27" spans="1:20" x14ac:dyDescent="0.35">
      <c r="A27">
        <f>AVERAGE('4ciii'!A27,'7ciii'!A27,'11ciii'!A27,'13ciii'!A27)</f>
        <v>5.6032924999999997E-6</v>
      </c>
      <c r="B27">
        <f>AVERAGE('4ciii'!B27,'7ciii'!B27,'11ciii'!B27,'13ciii'!B27)</f>
        <v>6.4929677500000005E-6</v>
      </c>
      <c r="C27">
        <f>AVERAGE('4ciii'!C27,'7ciii'!C27,'11ciii'!C27,'13ciii'!C27)</f>
        <v>1.1039159999999999</v>
      </c>
      <c r="D27">
        <f>AVERAGE('4ciii'!D27,'7ciii'!D27,'11ciii'!D27,'13ciii'!D27)</f>
        <v>6.2831900000000003</v>
      </c>
      <c r="E27">
        <f>AVERAGE('4ciii'!E27,'7ciii'!E27,'11ciii'!E27,'13ciii'!E27)</f>
        <v>57.154200000000003</v>
      </c>
      <c r="F27">
        <f>AVERAGE('4ciii'!F27,'7ciii'!F27,'11ciii'!F27,'13ciii'!F27)</f>
        <v>350.64150000000001</v>
      </c>
      <c r="G27">
        <f>AVERAGE('4ciii'!G27,'7ciii'!G27,'11ciii'!G27,'13ciii'!G27)</f>
        <v>10.0025</v>
      </c>
      <c r="H27">
        <f>AVERAGE('4ciii'!H27,'7ciii'!H27,'11ciii'!H27,'13ciii'!H27)</f>
        <v>111.47647499999999</v>
      </c>
      <c r="I27">
        <f>AVERAGE('4ciii'!I27,'7ciii'!I27,'11ciii'!I27,'13ciii'!I27)</f>
        <v>3.5187099999999999E-2</v>
      </c>
      <c r="J27">
        <f>AVERAGE('4ciii'!J27,'7ciii'!J27,'11ciii'!J27,'13ciii'!J27)</f>
        <v>53.136400000000002</v>
      </c>
      <c r="K27">
        <f>AVERAGE('4ciii'!K27,'7ciii'!K27,'11ciii'!K27,'13ciii'!K27)</f>
        <v>4.7062444999999992E-6</v>
      </c>
      <c r="L27">
        <f>AVERAGE('4ciii'!L27,'7ciii'!L27,'11ciii'!L27,'13ciii'!L27)</f>
        <v>4.7062445000000004</v>
      </c>
      <c r="M27">
        <f>AVERAGE('4ciii'!M27,'7ciii'!M27,'11ciii'!M27,'13ciii'!M27)</f>
        <v>8.9583668999999997</v>
      </c>
      <c r="N27">
        <f>AVERAGE('4ciii'!N27,'7ciii'!N27,'11ciii'!N27,'13ciii'!N27)</f>
        <v>2.0099125273500003E-2</v>
      </c>
      <c r="O27">
        <f>AVERAGE('4ciii'!O27,'7ciii'!O27,'11ciii'!O27,'13ciii'!O27)</f>
        <v>1.0624072387250001</v>
      </c>
      <c r="P27">
        <f>AVERAGE('4ciii'!P27,'7ciii'!P27,'11ciii'!P27,'13ciii'!P27)</f>
        <v>1.0665149999999999</v>
      </c>
      <c r="Q27">
        <f>AVERAGE('4ciii'!Q27,'7ciii'!Q27,'11ciii'!Q27,'13ciii'!Q27)</f>
        <v>906.89049999999997</v>
      </c>
      <c r="R27">
        <f>AVERAGE('4ciii'!R27,'7ciii'!R27,'11ciii'!R27,'13ciii'!R27)</f>
        <v>376.97467249999994</v>
      </c>
      <c r="S27">
        <f>AVERAGE('4ciii'!S27,'7ciii'!S27,'11ciii'!S27,'13ciii'!S27)</f>
        <v>38.055162500000002</v>
      </c>
      <c r="T27">
        <f>AVERAGE('4ciii'!T27,'7ciii'!T27,'11ciii'!T27,'13ciii'!T27)</f>
        <v>376.71875</v>
      </c>
    </row>
    <row r="28" spans="1:20" x14ac:dyDescent="0.35">
      <c r="A28">
        <f>AVERAGE('4ciii'!A28,'7ciii'!A28,'11ciii'!A28,'13ciii'!A28)</f>
        <v>3.5555300000000001E-6</v>
      </c>
      <c r="B28">
        <f>AVERAGE('4ciii'!B28,'7ciii'!B28,'11ciii'!B28,'13ciii'!B28)</f>
        <v>5.1602609999999995E-6</v>
      </c>
      <c r="C28">
        <f>AVERAGE('4ciii'!C28,'7ciii'!C28,'11ciii'!C28,'13ciii'!C28)</f>
        <v>1.303261</v>
      </c>
      <c r="D28">
        <f>AVERAGE('4ciii'!D28,'7ciii'!D28,'11ciii'!D28,'13ciii'!D28)</f>
        <v>6.2831900000000003</v>
      </c>
      <c r="E28">
        <f>AVERAGE('4ciii'!E28,'7ciii'!E28,'11ciii'!E28,'13ciii'!E28)</f>
        <v>63.450949999999999</v>
      </c>
      <c r="F28">
        <f>AVERAGE('4ciii'!F28,'7ciii'!F28,'11ciii'!F28,'13ciii'!F28)</f>
        <v>370.55649999999997</v>
      </c>
      <c r="G28">
        <f>AVERAGE('4ciii'!G28,'7ciii'!G28,'11ciii'!G28,'13ciii'!G28)</f>
        <v>9.9975000000000005</v>
      </c>
      <c r="H28">
        <f>AVERAGE('4ciii'!H28,'7ciii'!H28,'11ciii'!H28,'13ciii'!H28)</f>
        <v>123.92625</v>
      </c>
      <c r="I28">
        <f>AVERAGE('4ciii'!I28,'7ciii'!I28,'11ciii'!I28,'13ciii'!I28)</f>
        <v>4.3399025000000001E-2</v>
      </c>
      <c r="J28">
        <f>AVERAGE('4ciii'!J28,'7ciii'!J28,'11ciii'!J28,'13ciii'!J28)</f>
        <v>69.136650000000003</v>
      </c>
      <c r="K28">
        <f>AVERAGE('4ciii'!K28,'7ciii'!K28,'11ciii'!K28,'13ciii'!K28)</f>
        <v>4.5755417499999997E-6</v>
      </c>
      <c r="L28">
        <f>AVERAGE('4ciii'!L28,'7ciii'!L28,'11ciii'!L28,'13ciii'!L28)</f>
        <v>4.5755417500000011</v>
      </c>
      <c r="M28">
        <f>AVERAGE('4ciii'!M28,'7ciii'!M28,'11ciii'!M28,'13ciii'!M28)</f>
        <v>10.984320125</v>
      </c>
      <c r="N28">
        <f>AVERAGE('4ciii'!N28,'7ciii'!N28,'11ciii'!N28,'13ciii'!N28)</f>
        <v>2.0022860256500002E-2</v>
      </c>
      <c r="O28">
        <f>AVERAGE('4ciii'!O28,'7ciii'!O28,'11ciii'!O28,'13ciii'!O28)</f>
        <v>0.78945160342499998</v>
      </c>
      <c r="P28">
        <f>AVERAGE('4ciii'!P28,'7ciii'!P28,'11ciii'!P28,'13ciii'!P28)</f>
        <v>0.96540424999999996</v>
      </c>
      <c r="Q28">
        <f>AVERAGE('4ciii'!Q28,'7ciii'!Q28,'11ciii'!Q28,'13ciii'!Q28)</f>
        <v>906.89</v>
      </c>
      <c r="R28">
        <f>AVERAGE('4ciii'!R28,'7ciii'!R28,'11ciii'!R28,'13ciii'!R28)</f>
        <v>377.63225500000004</v>
      </c>
      <c r="S28">
        <f>AVERAGE('4ciii'!S28,'7ciii'!S28,'11ciii'!S28,'13ciii'!S28)</f>
        <v>41.049855000000008</v>
      </c>
      <c r="T28">
        <f>AVERAGE('4ciii'!T28,'7ciii'!T28,'11ciii'!T28,'13ciii'!T28)</f>
        <v>396.63399999999996</v>
      </c>
    </row>
    <row r="29" spans="1:20" x14ac:dyDescent="0.35">
      <c r="A29">
        <f>AVERAGE('4ciii'!A29,'7ciii'!A29,'11ciii'!A29,'13ciii'!A29)</f>
        <v>1.8433100000000001E-6</v>
      </c>
      <c r="B29">
        <f>AVERAGE('4ciii'!B29,'7ciii'!B29,'11ciii'!B29,'13ciii'!B29)</f>
        <v>3.33674E-6</v>
      </c>
      <c r="C29">
        <f>AVERAGE('4ciii'!C29,'7ciii'!C29,'11ciii'!C29,'13ciii'!C29)</f>
        <v>1.6628479999999999</v>
      </c>
      <c r="D29">
        <f>AVERAGE('4ciii'!D29,'7ciii'!D29,'11ciii'!D29,'13ciii'!D29)</f>
        <v>6.2831900000000003</v>
      </c>
      <c r="E29">
        <f>AVERAGE('4ciii'!E29,'7ciii'!E29,'11ciii'!E29,'13ciii'!E29)</f>
        <v>80.68835</v>
      </c>
      <c r="F29">
        <f>AVERAGE('4ciii'!F29,'7ciii'!F29,'11ciii'!F29,'13ciii'!F29)</f>
        <v>388.09550000000002</v>
      </c>
      <c r="G29">
        <f>AVERAGE('4ciii'!G29,'7ciii'!G29,'11ciii'!G29,'13ciii'!G29)</f>
        <v>10</v>
      </c>
      <c r="H29">
        <f>AVERAGE('4ciii'!H29,'7ciii'!H29,'11ciii'!H29,'13ciii'!H29)</f>
        <v>141.01974999999999</v>
      </c>
      <c r="I29">
        <f>AVERAGE('4ciii'!I29,'7ciii'!I29,'11ciii'!I29,'13ciii'!I29)</f>
        <v>6.6358550000000002E-2</v>
      </c>
      <c r="J29">
        <f>AVERAGE('4ciii'!J29,'7ciii'!J29,'11ciii'!J29,'13ciii'!J29)</f>
        <v>107.60660000000001</v>
      </c>
      <c r="K29">
        <f>AVERAGE('4ciii'!K29,'7ciii'!K29,'11ciii'!K29,'13ciii'!K29)</f>
        <v>4.1812564999999994E-6</v>
      </c>
      <c r="L29">
        <f>AVERAGE('4ciii'!L29,'7ciii'!L29,'11ciii'!L29,'13ciii'!L29)</f>
        <v>4.1812564999999999</v>
      </c>
      <c r="M29">
        <f>AVERAGE('4ciii'!M29,'7ciii'!M29,'11ciii'!M29,'13ciii'!M29)</f>
        <v>13.072753975000001</v>
      </c>
      <c r="N29">
        <f>AVERAGE('4ciii'!N29,'7ciii'!N29,'11ciii'!N29,'13ciii'!N29)</f>
        <v>2.0051991497999997E-2</v>
      </c>
      <c r="O29">
        <f>AVERAGE('4ciii'!O29,'7ciii'!O29,'11ciii'!O29,'13ciii'!O29)</f>
        <v>0.46815511966499995</v>
      </c>
      <c r="P29">
        <f>AVERAGE('4ciii'!P29,'7ciii'!P29,'11ciii'!P29,'13ciii'!P29)</f>
        <v>0.89239025000000005</v>
      </c>
      <c r="Q29">
        <f>AVERAGE('4ciii'!Q29,'7ciii'!Q29,'11ciii'!Q29,'13ciii'!Q29)</f>
        <v>906.89200000000005</v>
      </c>
      <c r="R29">
        <f>AVERAGE('4ciii'!R29,'7ciii'!R29,'11ciii'!R29,'13ciii'!R29)</f>
        <v>379.4747375</v>
      </c>
      <c r="S29">
        <f>AVERAGE('4ciii'!S29,'7ciii'!S29,'11ciii'!S29,'13ciii'!S29)</f>
        <v>45.192810000000001</v>
      </c>
      <c r="T29">
        <f>AVERAGE('4ciii'!T29,'7ciii'!T29,'11ciii'!T29,'13ciii'!T29)</f>
        <v>414.173</v>
      </c>
    </row>
    <row r="30" spans="1:20" x14ac:dyDescent="0.35">
      <c r="A30">
        <f>AVERAGE('4ciii'!A30,'7ciii'!A30,'11ciii'!A30,'13ciii'!A30)</f>
        <v>1.0214727499999999E-6</v>
      </c>
      <c r="B30">
        <f>AVERAGE('4ciii'!B30,'7ciii'!B30,'11ciii'!B30,'13ciii'!B30)</f>
        <v>2.2657920000000002E-6</v>
      </c>
      <c r="C30">
        <f>AVERAGE('4ciii'!C30,'7ciii'!C30,'11ciii'!C30,'13ciii'!C30)</f>
        <v>1.9489082500000001</v>
      </c>
      <c r="D30">
        <f>AVERAGE('4ciii'!D30,'7ciii'!D30,'11ciii'!D30,'13ciii'!D30)</f>
        <v>6.2831900000000003</v>
      </c>
      <c r="E30">
        <f>AVERAGE('4ciii'!E30,'7ciii'!E30,'11ciii'!E30,'13ciii'!E30)</f>
        <v>118.3314</v>
      </c>
      <c r="F30">
        <f>AVERAGE('4ciii'!F30,'7ciii'!F30,'11ciii'!F30,'13ciii'!F30)</f>
        <v>404.26100000000002</v>
      </c>
      <c r="G30">
        <f>AVERAGE('4ciii'!G30,'7ciii'!G30,'11ciii'!G30,'13ciii'!G30)</f>
        <v>10</v>
      </c>
      <c r="H30">
        <f>AVERAGE('4ciii'!H30,'7ciii'!H30,'11ciii'!H30,'13ciii'!H30)</f>
        <v>153.47974999999997</v>
      </c>
      <c r="I30">
        <f>AVERAGE('4ciii'!I30,'7ciii'!I30,'11ciii'!I30,'13ciii'!I30)</f>
        <v>0.101387725</v>
      </c>
      <c r="J30">
        <f>AVERAGE('4ciii'!J30,'7ciii'!J30,'11ciii'!J30,'13ciii'!J30)</f>
        <v>158.11599999999999</v>
      </c>
      <c r="K30">
        <f>AVERAGE('4ciii'!K30,'7ciii'!K30,'11ciii'!K30,'13ciii'!K30)</f>
        <v>3.9625685000000005E-6</v>
      </c>
      <c r="L30">
        <f>AVERAGE('4ciii'!L30,'7ciii'!L30,'11ciii'!L30,'13ciii'!L30)</f>
        <v>3.9625685000000006</v>
      </c>
      <c r="M30">
        <f>AVERAGE('4ciii'!M30,'7ciii'!M30,'11ciii'!M30,'13ciii'!M30)</f>
        <v>14.648723650000001</v>
      </c>
      <c r="N30">
        <f>AVERAGE('4ciii'!N30,'7ciii'!N30,'11ciii'!N30,'13ciii'!N30)</f>
        <v>1.9546680298999999E-2</v>
      </c>
      <c r="O30">
        <f>AVERAGE('4ciii'!O30,'7ciii'!O30,'11ciii'!O30,'13ciii'!O30)</f>
        <v>0.30721754415750002</v>
      </c>
      <c r="P30">
        <f>AVERAGE('4ciii'!P30,'7ciii'!P30,'11ciii'!P30,'13ciii'!P30)</f>
        <v>0.84058425000000003</v>
      </c>
      <c r="Q30">
        <f>AVERAGE('4ciii'!Q30,'7ciii'!Q30,'11ciii'!Q30,'13ciii'!Q30)</f>
        <v>906.88975000000005</v>
      </c>
      <c r="R30">
        <f>AVERAGE('4ciii'!R30,'7ciii'!R30,'11ciii'!R30,'13ciii'!R30)</f>
        <v>381.728545</v>
      </c>
      <c r="S30">
        <f>AVERAGE('4ciii'!S30,'7ciii'!S30,'11ciii'!S30,'13ciii'!S30)</f>
        <v>47.434802500000004</v>
      </c>
      <c r="T30">
        <f>AVERAGE('4ciii'!T30,'7ciii'!T30,'11ciii'!T30,'13ciii'!T30)</f>
        <v>430.33824999999996</v>
      </c>
    </row>
    <row r="31" spans="1:20" x14ac:dyDescent="0.35">
      <c r="A31">
        <f>AVERAGE('4ciii'!A31,'7ciii'!A31,'11ciii'!A31,'13ciii'!A31)</f>
        <v>5.5422750000000004E-7</v>
      </c>
      <c r="B31">
        <f>AVERAGE('4ciii'!B31,'7ciii'!B31,'11ciii'!B31,'13ciii'!B31)</f>
        <v>1.443216E-6</v>
      </c>
      <c r="C31">
        <f>AVERAGE('4ciii'!C31,'7ciii'!C31,'11ciii'!C31,'13ciii'!C31)</f>
        <v>2.2923499999999999</v>
      </c>
      <c r="D31">
        <f>AVERAGE('4ciii'!D31,'7ciii'!D31,'11ciii'!D31,'13ciii'!D31)</f>
        <v>6.2831900000000003</v>
      </c>
      <c r="E31">
        <f>AVERAGE('4ciii'!E31,'7ciii'!E31,'11ciii'!E31,'13ciii'!E31)</f>
        <v>186.89750000000001</v>
      </c>
      <c r="F31">
        <f>AVERAGE('4ciii'!F31,'7ciii'!F31,'11ciii'!F31,'13ciii'!F31)</f>
        <v>417.86249999999995</v>
      </c>
      <c r="G31">
        <f>AVERAGE('4ciii'!G31,'7ciii'!G31,'11ciii'!G31,'13ciii'!G31)</f>
        <v>10</v>
      </c>
      <c r="H31">
        <f>AVERAGE('4ciii'!H31,'7ciii'!H31,'11ciii'!H31,'13ciii'!H31)</f>
        <v>163.82175000000001</v>
      </c>
      <c r="I31">
        <f>AVERAGE('4ciii'!I31,'7ciii'!I31,'11ciii'!I31,'13ciii'!I31)</f>
        <v>0.16020287499999999</v>
      </c>
      <c r="J31">
        <f>AVERAGE('4ciii'!J31,'7ciii'!J31,'11ciii'!J31,'13ciii'!J31)</f>
        <v>250.65525</v>
      </c>
      <c r="K31">
        <f>AVERAGE('4ciii'!K31,'7ciii'!K31,'11ciii'!K31,'13ciii'!K31)</f>
        <v>3.8998922500000002E-6</v>
      </c>
      <c r="L31">
        <f>AVERAGE('4ciii'!L31,'7ciii'!L31,'11ciii'!L31,'13ciii'!L31)</f>
        <v>3.8998922500000002</v>
      </c>
      <c r="M31">
        <f>AVERAGE('4ciii'!M31,'7ciii'!M31,'11ciii'!M31,'13ciii'!M31)</f>
        <v>15.941340024999999</v>
      </c>
      <c r="N31">
        <f>AVERAGE('4ciii'!N31,'7ciii'!N31,'11ciii'!N31,'13ciii'!N31)</f>
        <v>1.9269745796499999E-2</v>
      </c>
      <c r="O31">
        <f>AVERAGE('4ciii'!O31,'7ciii'!O31,'11ciii'!O31,'13ciii'!O31)</f>
        <v>0.19031736093500001</v>
      </c>
      <c r="P31">
        <f>AVERAGE('4ciii'!P31,'7ciii'!P31,'11ciii'!P31,'13ciii'!P31)</f>
        <v>0.80744475000000004</v>
      </c>
      <c r="Q31">
        <f>AVERAGE('4ciii'!Q31,'7ciii'!Q31,'11ciii'!Q31,'13ciii'!Q31)</f>
        <v>906.90200000000004</v>
      </c>
      <c r="R31">
        <f>AVERAGE('4ciii'!R31,'7ciii'!R31,'11ciii'!R31,'13ciii'!R31)</f>
        <v>386.10932500000001</v>
      </c>
      <c r="S31">
        <f>AVERAGE('4ciii'!S31,'7ciii'!S31,'11ciii'!S31,'13ciii'!S31)</f>
        <v>49.799950000000003</v>
      </c>
      <c r="T31">
        <f>AVERAGE('4ciii'!T31,'7ciii'!T31,'11ciii'!T31,'13ciii'!T31)</f>
        <v>443.93999999999994</v>
      </c>
    </row>
    <row r="32" spans="1:20" x14ac:dyDescent="0.35">
      <c r="A32">
        <f>AVERAGE('4ciii'!A32,'7ciii'!A32,'11ciii'!A32,'13ciii'!A32)</f>
        <v>3.0805624999999997E-7</v>
      </c>
      <c r="B32">
        <f>AVERAGE('4ciii'!B32,'7ciii'!B32,'11ciii'!B32,'13ciii'!B32)</f>
        <v>9.2316574999999996E-7</v>
      </c>
      <c r="C32">
        <f>AVERAGE('4ciii'!C32,'7ciii'!C32,'11ciii'!C32,'13ciii'!C32)</f>
        <v>2.7641685000000003</v>
      </c>
      <c r="D32">
        <f>AVERAGE('4ciii'!D32,'7ciii'!D32,'11ciii'!D32,'13ciii'!D32)</f>
        <v>6.2831900000000003</v>
      </c>
      <c r="E32">
        <f>AVERAGE('4ciii'!E32,'7ciii'!E32,'11ciii'!E32,'13ciii'!E32)</f>
        <v>301.12075000000004</v>
      </c>
      <c r="F32">
        <f>AVERAGE('4ciii'!F32,'7ciii'!F32,'11ciii'!F32,'13ciii'!F32)</f>
        <v>431.30599999999998</v>
      </c>
      <c r="G32">
        <f>AVERAGE('4ciii'!G32,'7ciii'!G32,'11ciii'!G32,'13ciii'!G32)</f>
        <v>10</v>
      </c>
      <c r="H32">
        <f>AVERAGE('4ciii'!H32,'7ciii'!H32,'11ciii'!H32,'13ciii'!H32)</f>
        <v>169.98149999999998</v>
      </c>
      <c r="I32">
        <f>AVERAGE('4ciii'!I32,'7ciii'!I32,'11ciii'!I32,'13ciii'!I32)</f>
        <v>0.25490425</v>
      </c>
      <c r="J32">
        <f>AVERAGE('4ciii'!J32,'7ciii'!J32,'11ciii'!J32,'13ciii'!J32)</f>
        <v>398.16700000000003</v>
      </c>
      <c r="K32">
        <f>AVERAGE('4ciii'!K32,'7ciii'!K32,'11ciii'!K32,'13ciii'!K32)</f>
        <v>3.9113352499999999E-6</v>
      </c>
      <c r="L32">
        <f>AVERAGE('4ciii'!L32,'7ciii'!L32,'11ciii'!L32,'13ciii'!L32)</f>
        <v>3.91133525</v>
      </c>
      <c r="M32">
        <f>AVERAGE('4ciii'!M32,'7ciii'!M32,'11ciii'!M32,'13ciii'!M32)</f>
        <v>17.387469074999998</v>
      </c>
      <c r="N32">
        <f>AVERAGE('4ciii'!N32,'7ciii'!N32,'11ciii'!N32,'13ciii'!N32)</f>
        <v>1.9196579998E-2</v>
      </c>
      <c r="O32">
        <f>AVERAGE('4ciii'!O32,'7ciii'!O32,'11ciii'!O32,'13ciii'!O32)</f>
        <v>0.12016187597399999</v>
      </c>
      <c r="P32">
        <f>AVERAGE('4ciii'!P32,'7ciii'!P32,'11ciii'!P32,'13ciii'!P32)</f>
        <v>0.78596474999999999</v>
      </c>
      <c r="Q32">
        <f>AVERAGE('4ciii'!Q32,'7ciii'!Q32,'11ciii'!Q32,'13ciii'!Q32)</f>
        <v>906.89800000000002</v>
      </c>
      <c r="R32">
        <f>AVERAGE('4ciii'!R32,'7ciii'!R32,'11ciii'!R32,'13ciii'!R32)</f>
        <v>393.04517499999997</v>
      </c>
      <c r="S32">
        <f>AVERAGE('4ciii'!S32,'7ciii'!S32,'11ciii'!S32,'13ciii'!S32)</f>
        <v>53.533600000000007</v>
      </c>
      <c r="T32">
        <f>AVERAGE('4ciii'!T32,'7ciii'!T32,'11ciii'!T32,'13ciii'!T32)</f>
        <v>457.38324999999998</v>
      </c>
    </row>
    <row r="33" spans="1:20" x14ac:dyDescent="0.35">
      <c r="A33">
        <f>AVERAGE('4ciii'!A33,'7ciii'!A33,'11ciii'!A33,'13ciii'!A33)</f>
        <v>1.5463675E-7</v>
      </c>
      <c r="B33">
        <f>AVERAGE('4ciii'!B33,'7ciii'!B33,'11ciii'!B33,'13ciii'!B33)</f>
        <v>5.1025954999999992E-7</v>
      </c>
      <c r="C33">
        <f>AVERAGE('4ciii'!C33,'7ciii'!C33,'11ciii'!C33,'13ciii'!C33)</f>
        <v>3.2354745</v>
      </c>
      <c r="D33">
        <f>AVERAGE('4ciii'!D33,'7ciii'!D33,'11ciii'!D33,'13ciii'!D33)</f>
        <v>6.2831900000000003</v>
      </c>
      <c r="E33">
        <f>AVERAGE('4ciii'!E33,'7ciii'!E33,'11ciii'!E33,'13ciii'!E33)</f>
        <v>482.18525</v>
      </c>
      <c r="F33">
        <f>AVERAGE('4ciii'!F33,'7ciii'!F33,'11ciii'!F33,'13ciii'!F33)</f>
        <v>444.83875</v>
      </c>
      <c r="G33">
        <f>AVERAGE('4ciii'!G33,'7ciii'!G33,'11ciii'!G33,'13ciii'!G33)</f>
        <v>10</v>
      </c>
      <c r="H33">
        <f>AVERAGE('4ciii'!H33,'7ciii'!H33,'11ciii'!H33,'13ciii'!H33)</f>
        <v>174.56899999999999</v>
      </c>
      <c r="I33">
        <f>AVERAGE('4ciii'!I33,'7ciii'!I33,'11ciii'!I33,'13ciii'!I33)</f>
        <v>0.40305250000000004</v>
      </c>
      <c r="J33">
        <f>AVERAGE('4ciii'!J33,'7ciii'!J33,'11ciii'!J33,'13ciii'!J33)</f>
        <v>628.97649999999999</v>
      </c>
      <c r="K33">
        <f>AVERAGE('4ciii'!K33,'7ciii'!K33,'11ciii'!K33,'13ciii'!K33)</f>
        <v>3.4021405E-6</v>
      </c>
      <c r="L33">
        <f>AVERAGE('4ciii'!L33,'7ciii'!L33,'11ciii'!L33,'13ciii'!L33)</f>
        <v>3.4021405000000002</v>
      </c>
      <c r="M33">
        <f>AVERAGE('4ciii'!M33,'7ciii'!M33,'11ciii'!M33,'13ciii'!M33)</f>
        <v>17.405709599999998</v>
      </c>
      <c r="N33">
        <f>AVERAGE('4ciii'!N33,'7ciii'!N33,'11ciii'!N33,'13ciii'!N33)</f>
        <v>1.8995533808500002E-2</v>
      </c>
      <c r="O33">
        <f>AVERAGE('4ciii'!O33,'7ciii'!O33,'11ciii'!O33,'13ciii'!O33)</f>
        <v>6.5063982175250015E-2</v>
      </c>
      <c r="P33">
        <f>AVERAGE('4ciii'!P33,'7ciii'!P33,'11ciii'!P33,'13ciii'!P33)</f>
        <v>0.77103632499999997</v>
      </c>
      <c r="Q33">
        <f>AVERAGE('4ciii'!Q33,'7ciii'!Q33,'11ciii'!Q33,'13ciii'!Q33)</f>
        <v>906.87975000000006</v>
      </c>
      <c r="R33">
        <f>AVERAGE('4ciii'!R33,'7ciii'!R33,'11ciii'!R33,'13ciii'!R33)</f>
        <v>403.880425</v>
      </c>
      <c r="S33">
        <f>AVERAGE('4ciii'!S33,'7ciii'!S33,'11ciii'!S33,'13ciii'!S33)</f>
        <v>58.472000000000001</v>
      </c>
      <c r="T33">
        <f>AVERAGE('4ciii'!T33,'7ciii'!T33,'11ciii'!T33,'13ciii'!T33)</f>
        <v>470.916</v>
      </c>
    </row>
    <row r="34" spans="1:20" x14ac:dyDescent="0.35">
      <c r="A34">
        <f>AVERAGE('4ciii'!A34,'7ciii'!A34,'11ciii'!A34,'13ciii'!A34)</f>
        <v>1.07265E-7</v>
      </c>
      <c r="B34">
        <f>AVERAGE('4ciii'!B34,'7ciii'!B34,'11ciii'!B34,'13ciii'!B34)</f>
        <v>3.0403970000000004E-7</v>
      </c>
      <c r="C34">
        <f>AVERAGE('4ciii'!C34,'7ciii'!C34,'11ciii'!C34,'13ciii'!C34)</f>
        <v>2.9625545</v>
      </c>
      <c r="D34">
        <f>AVERAGE('4ciii'!D34,'7ciii'!D34,'11ciii'!D34,'13ciii'!D34)</f>
        <v>6.2831900000000003</v>
      </c>
      <c r="E34">
        <f>AVERAGE('4ciii'!E34,'7ciii'!E34,'11ciii'!E34,'13ciii'!E34)</f>
        <v>767.79399999999998</v>
      </c>
      <c r="F34">
        <f>AVERAGE('4ciii'!F34,'7ciii'!F34,'11ciii'!F34,'13ciii'!F34)</f>
        <v>455.69225</v>
      </c>
      <c r="G34">
        <f>AVERAGE('4ciii'!G34,'7ciii'!G34,'11ciii'!G34,'13ciii'!G34)</f>
        <v>9.9975000000000005</v>
      </c>
      <c r="H34">
        <f>AVERAGE('4ciii'!H34,'7ciii'!H34,'11ciii'!H34,'13ciii'!H34)</f>
        <v>176.75174999999999</v>
      </c>
      <c r="I34">
        <f>AVERAGE('4ciii'!I34,'7ciii'!I34,'11ciii'!I34,'13ciii'!I34)</f>
        <v>0.63889874999999996</v>
      </c>
      <c r="J34">
        <f>AVERAGE('4ciii'!J34,'7ciii'!J34,'11ciii'!J34,'13ciii'!J34)</f>
        <v>997.92174999999997</v>
      </c>
      <c r="K34">
        <f>AVERAGE('4ciii'!K34,'7ciii'!K34,'11ciii'!K34,'13ciii'!K34)</f>
        <v>3.2938599999999997E-6</v>
      </c>
      <c r="L34">
        <f>AVERAGE('4ciii'!L34,'7ciii'!L34,'11ciii'!L34,'13ciii'!L34)</f>
        <v>3.29386</v>
      </c>
      <c r="M34">
        <f>AVERAGE('4ciii'!M34,'7ciii'!M34,'11ciii'!M34,'13ciii'!M34)</f>
        <v>16.918809400000001</v>
      </c>
      <c r="N34">
        <f>AVERAGE('4ciii'!N34,'7ciii'!N34,'11ciii'!N34,'13ciii'!N34)</f>
        <v>1.8945654407000002E-2</v>
      </c>
      <c r="O34">
        <f>AVERAGE('4ciii'!O34,'7ciii'!O34,'11ciii'!O34,'13ciii'!O34)</f>
        <v>4.0490175781749994E-2</v>
      </c>
      <c r="P34">
        <f>AVERAGE('4ciii'!P34,'7ciii'!P34,'11ciii'!P34,'13ciii'!P34)</f>
        <v>0.76206102499999995</v>
      </c>
      <c r="Q34">
        <f>AVERAGE('4ciii'!Q34,'7ciii'!Q34,'11ciii'!Q34,'13ciii'!Q34)</f>
        <v>906.87975000000006</v>
      </c>
      <c r="R34">
        <f>AVERAGE('4ciii'!R34,'7ciii'!R34,'11ciii'!R34,'13ciii'!R34)</f>
        <v>421.32219999999995</v>
      </c>
      <c r="S34">
        <f>AVERAGE('4ciii'!S34,'7ciii'!S34,'11ciii'!S34,'13ciii'!S34)</f>
        <v>62.191324999999999</v>
      </c>
      <c r="T34">
        <f>AVERAGE('4ciii'!T34,'7ciii'!T34,'11ciii'!T34,'13ciii'!T34)</f>
        <v>481.76975000000004</v>
      </c>
    </row>
    <row r="36" spans="1:20" x14ac:dyDescent="0.35">
      <c r="A36" t="s">
        <v>39</v>
      </c>
    </row>
    <row r="37" spans="1:20" x14ac:dyDescent="0.3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 t="s">
        <v>7</v>
      </c>
      <c r="I37" t="s">
        <v>8</v>
      </c>
      <c r="J37" t="s">
        <v>9</v>
      </c>
      <c r="K37" t="s">
        <v>10</v>
      </c>
      <c r="L37" t="s">
        <v>11</v>
      </c>
      <c r="M37" t="s">
        <v>12</v>
      </c>
      <c r="N37" t="s">
        <v>13</v>
      </c>
      <c r="O37" t="s">
        <v>14</v>
      </c>
      <c r="P37" t="s">
        <v>15</v>
      </c>
      <c r="Q37" t="s">
        <v>16</v>
      </c>
      <c r="R37" t="s">
        <v>17</v>
      </c>
      <c r="S37" t="s">
        <v>18</v>
      </c>
      <c r="T37" t="s">
        <v>19</v>
      </c>
    </row>
    <row r="38" spans="1:20" x14ac:dyDescent="0.35">
      <c r="A38" t="s">
        <v>20</v>
      </c>
      <c r="B38" t="s">
        <v>20</v>
      </c>
      <c r="D38" t="s">
        <v>21</v>
      </c>
      <c r="E38" t="s">
        <v>22</v>
      </c>
      <c r="F38" t="s">
        <v>23</v>
      </c>
      <c r="G38" t="s">
        <v>24</v>
      </c>
      <c r="H38" t="s">
        <v>25</v>
      </c>
      <c r="I38" t="s">
        <v>26</v>
      </c>
      <c r="J38" t="s">
        <v>27</v>
      </c>
      <c r="K38" t="s">
        <v>20</v>
      </c>
      <c r="L38" t="s">
        <v>28</v>
      </c>
      <c r="M38" t="s">
        <v>29</v>
      </c>
      <c r="N38" t="s">
        <v>20</v>
      </c>
      <c r="O38" t="s">
        <v>30</v>
      </c>
      <c r="P38" t="s">
        <v>31</v>
      </c>
      <c r="Q38" t="s">
        <v>32</v>
      </c>
      <c r="R38" t="s">
        <v>33</v>
      </c>
      <c r="S38" t="s">
        <v>25</v>
      </c>
      <c r="T38" t="s">
        <v>23</v>
      </c>
    </row>
    <row r="39" spans="1:20" x14ac:dyDescent="0.35">
      <c r="A39">
        <f>_xlfn.STDEV.P('4ciii'!A4,'7ciii'!A4,'11ciii'!A4,'13ciii'!A4)</f>
        <v>1.8442816931926452E-4</v>
      </c>
      <c r="B39">
        <f>_xlfn.STDEV.P('4ciii'!B4,'7ciii'!B4,'11ciii'!B4,'13ciii'!B4)</f>
        <v>9.9527408040414527E-6</v>
      </c>
      <c r="C39">
        <f>_xlfn.STDEV.P('4ciii'!C4,'7ciii'!C4,'11ciii'!C4,'13ciii'!C4)</f>
        <v>0.54635254053494164</v>
      </c>
      <c r="D39">
        <f>_xlfn.STDEV.P('4ciii'!D4,'7ciii'!D4,'11ciii'!D4,'13ciii'!D4)</f>
        <v>0</v>
      </c>
      <c r="E39">
        <f>_xlfn.STDEV.P('4ciii'!E4,'7ciii'!E4,'11ciii'!E4,'13ciii'!E4)</f>
        <v>5.7239862639592942E-5</v>
      </c>
      <c r="F39">
        <f>_xlfn.STDEV.P('4ciii'!F4,'7ciii'!F4,'11ciii'!F4,'13ciii'!F4)</f>
        <v>6.1060605293020161E-2</v>
      </c>
      <c r="G39">
        <f>_xlfn.STDEV.P('4ciii'!G4,'7ciii'!G4,'11ciii'!G4,'13ciii'!G4)</f>
        <v>4.3301270189221005E-3</v>
      </c>
      <c r="H39">
        <f>_xlfn.STDEV.P('4ciii'!H4,'7ciii'!H4,'11ciii'!H4,'13ciii'!H4)</f>
        <v>73.304890188722183</v>
      </c>
      <c r="I39">
        <f>_xlfn.STDEV.P('4ciii'!I4,'7ciii'!I4,'11ciii'!I4,'13ciii'!I4)</f>
        <v>9.1397972556203627E-5</v>
      </c>
      <c r="J39">
        <f>_xlfn.STDEV.P('4ciii'!J4,'7ciii'!J4,'11ciii'!J4,'13ciii'!J4)</f>
        <v>0.12715356039068351</v>
      </c>
      <c r="K39">
        <f>_xlfn.STDEV.P('4ciii'!K4,'7ciii'!K4,'11ciii'!K4,'13ciii'!K4)</f>
        <v>2.8369406849104196E-9</v>
      </c>
      <c r="L39">
        <f>_xlfn.STDEV.P('4ciii'!L4,'7ciii'!L4,'11ciii'!L4,'13ciii'!L4)</f>
        <v>2.8369406849104196E-3</v>
      </c>
      <c r="M39">
        <f>_xlfn.STDEV.P('4ciii'!M4,'7ciii'!M4,'11ciii'!M4,'13ciii'!M4)</f>
        <v>2.1468160165948937</v>
      </c>
      <c r="N39">
        <f>_xlfn.STDEV.P('4ciii'!N4,'7ciii'!N4,'11ciii'!N4,'13ciii'!N4)</f>
        <v>3.8326371233626082E-2</v>
      </c>
      <c r="O39">
        <f>_xlfn.STDEV.P('4ciii'!O4,'7ciii'!O4,'11ciii'!O4,'13ciii'!O4)</f>
        <v>29.700317602393145</v>
      </c>
      <c r="P39">
        <f>_xlfn.STDEV.P('4ciii'!P4,'7ciii'!P4,'11ciii'!P4,'13ciii'!P4)</f>
        <v>5.2474644278808595</v>
      </c>
      <c r="Q39">
        <f>_xlfn.STDEV.P('4ciii'!Q4,'7ciii'!Q4,'11ciii'!Q4,'13ciii'!Q4)</f>
        <v>613.07260114361668</v>
      </c>
      <c r="R39">
        <f>_xlfn.STDEV.P('4ciii'!R4,'7ciii'!R4,'11ciii'!R4,'13ciii'!R4)</f>
        <v>648.26463730148396</v>
      </c>
      <c r="S39">
        <f>_xlfn.STDEV.P('4ciii'!S4,'7ciii'!S4,'11ciii'!S4,'13ciii'!S4)</f>
        <v>54.877073671395792</v>
      </c>
      <c r="T39">
        <f>_xlfn.STDEV.P('4ciii'!T4,'7ciii'!T4,'11ciii'!T4,'13ciii'!T4)</f>
        <v>24.060574485764054</v>
      </c>
    </row>
    <row r="40" spans="1:20" x14ac:dyDescent="0.35">
      <c r="A40">
        <f>_xlfn.STDEV.P('4ciii'!A5,'7ciii'!A5,'11ciii'!A5,'13ciii'!A5)</f>
        <v>1.5552898513525798E-4</v>
      </c>
      <c r="B40">
        <f>_xlfn.STDEV.P('4ciii'!B5,'7ciii'!B5,'11ciii'!B5,'13ciii'!B5)</f>
        <v>1.2805995132124336E-5</v>
      </c>
      <c r="C40">
        <f>_xlfn.STDEV.P('4ciii'!C5,'7ciii'!C5,'11ciii'!C5,'13ciii'!C5)</f>
        <v>0.25837534033374782</v>
      </c>
      <c r="D40">
        <f>_xlfn.STDEV.P('4ciii'!D5,'7ciii'!D5,'11ciii'!D5,'13ciii'!D5)</f>
        <v>0</v>
      </c>
      <c r="E40">
        <f>_xlfn.STDEV.P('4ciii'!E5,'7ciii'!E5,'11ciii'!E5,'13ciii'!E5)</f>
        <v>6.2128792640770523E-5</v>
      </c>
      <c r="F40">
        <f>_xlfn.STDEV.P('4ciii'!F5,'7ciii'!F5,'11ciii'!F5,'13ciii'!F5)</f>
        <v>0.17465696378902232</v>
      </c>
      <c r="G40">
        <f>_xlfn.STDEV.P('4ciii'!G5,'7ciii'!G5,'11ciii'!G5,'13ciii'!G5)</f>
        <v>0</v>
      </c>
      <c r="H40">
        <f>_xlfn.STDEV.P('4ciii'!H5,'7ciii'!H5,'11ciii'!H5,'13ciii'!H5)</f>
        <v>62.872995848112069</v>
      </c>
      <c r="I40">
        <f>_xlfn.STDEV.P('4ciii'!I5,'7ciii'!I5,'11ciii'!I5,'13ciii'!I5)</f>
        <v>8.8631913372057009E-5</v>
      </c>
      <c r="J40">
        <f>_xlfn.STDEV.P('4ciii'!J5,'7ciii'!J5,'11ciii'!J5,'13ciii'!J5)</f>
        <v>0.12311970664807591</v>
      </c>
      <c r="K40">
        <f>_xlfn.STDEV.P('4ciii'!K5,'7ciii'!K5,'11ciii'!K5,'13ciii'!K5)</f>
        <v>2.6389976882615872E-9</v>
      </c>
      <c r="L40">
        <f>_xlfn.STDEV.P('4ciii'!L5,'7ciii'!L5,'11ciii'!L5,'13ciii'!L5)</f>
        <v>2.6389976882615867E-3</v>
      </c>
      <c r="M40">
        <f>_xlfn.STDEV.P('4ciii'!M5,'7ciii'!M5,'11ciii'!M5,'13ciii'!M5)</f>
        <v>8.3287642532975834</v>
      </c>
      <c r="N40">
        <f>_xlfn.STDEV.P('4ciii'!N5,'7ciii'!N5,'11ciii'!N5,'13ciii'!N5)</f>
        <v>3.7603781511829144E-2</v>
      </c>
      <c r="O40">
        <f>_xlfn.STDEV.P('4ciii'!O5,'7ciii'!O5,'11ciii'!O5,'13ciii'!O5)</f>
        <v>26.072204884118992</v>
      </c>
      <c r="P40">
        <f>_xlfn.STDEV.P('4ciii'!P5,'7ciii'!P5,'11ciii'!P5,'13ciii'!P5)</f>
        <v>5.2278922537553312</v>
      </c>
      <c r="Q40">
        <f>_xlfn.STDEV.P('4ciii'!Q5,'7ciii'!Q5,'11ciii'!Q5,'13ciii'!Q5)</f>
        <v>613.06937519720179</v>
      </c>
      <c r="R40">
        <f>_xlfn.STDEV.P('4ciii'!R5,'7ciii'!R5,'11ciii'!R5,'13ciii'!R5)</f>
        <v>648.23357352432993</v>
      </c>
      <c r="S40">
        <f>_xlfn.STDEV.P('4ciii'!S5,'7ciii'!S5,'11ciii'!S5,'13ciii'!S5)</f>
        <v>14.240121876936977</v>
      </c>
      <c r="T40">
        <f>_xlfn.STDEV.P('4ciii'!T5,'7ciii'!T5,'11ciii'!T5,'13ciii'!T5)</f>
        <v>24.020190645371652</v>
      </c>
    </row>
    <row r="41" spans="1:20" x14ac:dyDescent="0.35">
      <c r="A41">
        <f>_xlfn.STDEV.P('4ciii'!A6,'7ciii'!A6,'11ciii'!A6,'13ciii'!A6)</f>
        <v>1.5315019444880277E-4</v>
      </c>
      <c r="B41">
        <f>_xlfn.STDEV.P('4ciii'!B6,'7ciii'!B6,'11ciii'!B6,'13ciii'!B6)</f>
        <v>1.0939158679463735E-5</v>
      </c>
      <c r="C41">
        <f>_xlfn.STDEV.P('4ciii'!C6,'7ciii'!C6,'11ciii'!C6,'13ciii'!C6)</f>
        <v>1.1172287849815339</v>
      </c>
      <c r="D41">
        <f>_xlfn.STDEV.P('4ciii'!D6,'7ciii'!D6,'11ciii'!D6,'13ciii'!D6)</f>
        <v>0</v>
      </c>
      <c r="E41">
        <f>_xlfn.STDEV.P('4ciii'!E6,'7ciii'!E6,'11ciii'!E6,'13ciii'!E6)</f>
        <v>9.9894098400193313E-3</v>
      </c>
      <c r="F41">
        <f>_xlfn.STDEV.P('4ciii'!F6,'7ciii'!F6,'11ciii'!F6,'13ciii'!F6)</f>
        <v>2.2081989894198815</v>
      </c>
      <c r="G41">
        <f>_xlfn.STDEV.P('4ciii'!G6,'7ciii'!G6,'11ciii'!G6,'13ciii'!G6)</f>
        <v>4.3301270189221005E-3</v>
      </c>
      <c r="H41">
        <f>_xlfn.STDEV.P('4ciii'!H6,'7ciii'!H6,'11ciii'!H6,'13ciii'!H6)</f>
        <v>64.839418848182945</v>
      </c>
      <c r="I41">
        <f>_xlfn.STDEV.P('4ciii'!I6,'7ciii'!I6,'11ciii'!I6,'13ciii'!I6)</f>
        <v>9.0337004296649312E-5</v>
      </c>
      <c r="J41">
        <f>_xlfn.STDEV.P('4ciii'!J6,'7ciii'!J6,'11ciii'!J6,'13ciii'!J6)</f>
        <v>0.12563036578833528</v>
      </c>
      <c r="K41">
        <f>_xlfn.STDEV.P('4ciii'!K6,'7ciii'!K6,'11ciii'!K6,'13ciii'!K6)</f>
        <v>2.1495728893477303E-9</v>
      </c>
      <c r="L41">
        <f>_xlfn.STDEV.P('4ciii'!L6,'7ciii'!L6,'11ciii'!L6,'13ciii'!L6)</f>
        <v>2.1495728893477302E-3</v>
      </c>
      <c r="M41">
        <f>_xlfn.STDEV.P('4ciii'!M6,'7ciii'!M6,'11ciii'!M6,'13ciii'!M6)</f>
        <v>5.7353522057684252</v>
      </c>
      <c r="N41">
        <f>_xlfn.STDEV.P('4ciii'!N6,'7ciii'!N6,'11ciii'!N6,'13ciii'!N6)</f>
        <v>3.7460394010425467E-2</v>
      </c>
      <c r="O41">
        <f>_xlfn.STDEV.P('4ciii'!O6,'7ciii'!O6,'11ciii'!O6,'13ciii'!O6)</f>
        <v>25.393912839642692</v>
      </c>
      <c r="P41">
        <f>_xlfn.STDEV.P('4ciii'!P6,'7ciii'!P6,'11ciii'!P6,'13ciii'!P6)</f>
        <v>5.2388041738430147</v>
      </c>
      <c r="Q41">
        <f>_xlfn.STDEV.P('4ciii'!Q6,'7ciii'!Q6,'11ciii'!Q6,'13ciii'!Q6)</f>
        <v>613.06227653212363</v>
      </c>
      <c r="R41">
        <f>_xlfn.STDEV.P('4ciii'!R6,'7ciii'!R6,'11ciii'!R6,'13ciii'!R6)</f>
        <v>648.25158529103783</v>
      </c>
      <c r="S41">
        <f>_xlfn.STDEV.P('4ciii'!S6,'7ciii'!S6,'11ciii'!S6,'13ciii'!S6)</f>
        <v>29.069762579694093</v>
      </c>
      <c r="T41">
        <f>_xlfn.STDEV.P('4ciii'!T6,'7ciii'!T6,'11ciii'!T6,'13ciii'!T6)</f>
        <v>26.158473070594162</v>
      </c>
    </row>
    <row r="42" spans="1:20" x14ac:dyDescent="0.35">
      <c r="A42">
        <f>_xlfn.STDEV.P('4ciii'!A7,'7ciii'!A7,'11ciii'!A7,'13ciii'!A7)</f>
        <v>1.3626603003828971E-4</v>
      </c>
      <c r="B42">
        <f>_xlfn.STDEV.P('4ciii'!B7,'7ciii'!B7,'11ciii'!B7,'13ciii'!B7)</f>
        <v>3.9819399915115942E-5</v>
      </c>
      <c r="C42">
        <f>_xlfn.STDEV.P('4ciii'!C7,'7ciii'!C7,'11ciii'!C7,'13ciii'!C7)</f>
        <v>0.20216171289856841</v>
      </c>
      <c r="D42">
        <f>_xlfn.STDEV.P('4ciii'!D7,'7ciii'!D7,'11ciii'!D7,'13ciii'!D7)</f>
        <v>0</v>
      </c>
      <c r="E42">
        <f>_xlfn.STDEV.P('4ciii'!E7,'7ciii'!E7,'11ciii'!E7,'13ciii'!E7)</f>
        <v>4.7126701090995135E-2</v>
      </c>
      <c r="F42">
        <f>_xlfn.STDEV.P('4ciii'!F7,'7ciii'!F7,'11ciii'!F7,'13ciii'!F7)</f>
        <v>8.9727620464659452</v>
      </c>
      <c r="G42">
        <f>_xlfn.STDEV.P('4ciii'!G7,'7ciii'!G7,'11ciii'!G7,'13ciii'!G7)</f>
        <v>4.3301270189221005E-3</v>
      </c>
      <c r="H42">
        <f>_xlfn.STDEV.P('4ciii'!H7,'7ciii'!H7,'11ciii'!H7,'13ciii'!H7)</f>
        <v>72.545531921650635</v>
      </c>
      <c r="I42">
        <f>_xlfn.STDEV.P('4ciii'!I7,'7ciii'!I7,'11ciii'!I7,'13ciii'!I7)</f>
        <v>9.2161440989855771E-5</v>
      </c>
      <c r="J42">
        <f>_xlfn.STDEV.P('4ciii'!J7,'7ciii'!J7,'11ciii'!J7,'13ciii'!J7)</f>
        <v>0.12793341065714403</v>
      </c>
      <c r="K42">
        <f>_xlfn.STDEV.P('4ciii'!K7,'7ciii'!K7,'11ciii'!K7,'13ciii'!K7)</f>
        <v>3.4832776406209709E-9</v>
      </c>
      <c r="L42">
        <f>_xlfn.STDEV.P('4ciii'!L7,'7ciii'!L7,'11ciii'!L7,'13ciii'!L7)</f>
        <v>3.4832776406209763E-3</v>
      </c>
      <c r="M42">
        <f>_xlfn.STDEV.P('4ciii'!M7,'7ciii'!M7,'11ciii'!M7,'13ciii'!M7)</f>
        <v>0.15254816230419452</v>
      </c>
      <c r="N42">
        <f>_xlfn.STDEV.P('4ciii'!N7,'7ciii'!N7,'11ciii'!N7,'13ciii'!N7)</f>
        <v>3.7662523106128207E-2</v>
      </c>
      <c r="O42">
        <f>_xlfn.STDEV.P('4ciii'!O7,'7ciii'!O7,'11ciii'!O7,'13ciii'!O7)</f>
        <v>24.215346445375452</v>
      </c>
      <c r="P42">
        <f>_xlfn.STDEV.P('4ciii'!P7,'7ciii'!P7,'11ciii'!P7,'13ciii'!P7)</f>
        <v>5.3105543785465565</v>
      </c>
      <c r="Q42">
        <f>_xlfn.STDEV.P('4ciii'!Q7,'7ciii'!Q7,'11ciii'!Q7,'13ciii'!Q7)</f>
        <v>613.07181846435196</v>
      </c>
      <c r="R42">
        <f>_xlfn.STDEV.P('4ciii'!R7,'7ciii'!R7,'11ciii'!R7,'13ciii'!R7)</f>
        <v>648.25179392726795</v>
      </c>
      <c r="S42">
        <f>_xlfn.STDEV.P('4ciii'!S7,'7ciii'!S7,'11ciii'!S7,'13ciii'!S7)</f>
        <v>11.315849716602905</v>
      </c>
      <c r="T42">
        <f>_xlfn.STDEV.P('4ciii'!T7,'7ciii'!T7,'11ciii'!T7,'13ciii'!T7)</f>
        <v>32.761101268606268</v>
      </c>
    </row>
    <row r="43" spans="1:20" x14ac:dyDescent="0.35">
      <c r="A43">
        <f>_xlfn.STDEV.P('4ciii'!A8,'7ciii'!A8,'11ciii'!A8,'13ciii'!A8)</f>
        <v>1.5774587244478657E-4</v>
      </c>
      <c r="B43">
        <f>_xlfn.STDEV.P('4ciii'!B8,'7ciii'!B8,'11ciii'!B8,'13ciii'!B8)</f>
        <v>2.423490970541601E-5</v>
      </c>
      <c r="C43">
        <f>_xlfn.STDEV.P('4ciii'!C8,'7ciii'!C8,'11ciii'!C8,'13ciii'!C8)</f>
        <v>9.6961801044573748E-2</v>
      </c>
      <c r="D43">
        <f>_xlfn.STDEV.P('4ciii'!D8,'7ciii'!D8,'11ciii'!D8,'13ciii'!D8)</f>
        <v>0</v>
      </c>
      <c r="E43">
        <f>_xlfn.STDEV.P('4ciii'!E8,'7ciii'!E8,'11ciii'!E8,'13ciii'!E8)</f>
        <v>0.10163742254419321</v>
      </c>
      <c r="F43">
        <f>_xlfn.STDEV.P('4ciii'!F8,'7ciii'!F8,'11ciii'!F8,'13ciii'!F8)</f>
        <v>13.003146441222412</v>
      </c>
      <c r="G43">
        <f>_xlfn.STDEV.P('4ciii'!G8,'7ciii'!G8,'11ciii'!G8,'13ciii'!G8)</f>
        <v>0</v>
      </c>
      <c r="H43">
        <f>_xlfn.STDEV.P('4ciii'!H8,'7ciii'!H8,'11ciii'!H8,'13ciii'!H8)</f>
        <v>65.934583362254969</v>
      </c>
      <c r="I43">
        <f>_xlfn.STDEV.P('4ciii'!I8,'7ciii'!I8,'11ciii'!I8,'13ciii'!I8)</f>
        <v>9.3474901383212042E-5</v>
      </c>
      <c r="J43">
        <f>_xlfn.STDEV.P('4ciii'!J8,'7ciii'!J8,'11ciii'!J8,'13ciii'!J8)</f>
        <v>0.12960661003040777</v>
      </c>
      <c r="K43">
        <f>_xlfn.STDEV.P('4ciii'!K8,'7ciii'!K8,'11ciii'!K8,'13ciii'!K8)</f>
        <v>7.337091148656939E-9</v>
      </c>
      <c r="L43">
        <f>_xlfn.STDEV.P('4ciii'!L8,'7ciii'!L8,'11ciii'!L8,'13ciii'!L8)</f>
        <v>7.3370911486569379E-3</v>
      </c>
      <c r="M43">
        <f>_xlfn.STDEV.P('4ciii'!M8,'7ciii'!M8,'11ciii'!M8,'13ciii'!M8)</f>
        <v>8.3745564845131018</v>
      </c>
      <c r="N43">
        <f>_xlfn.STDEV.P('4ciii'!N8,'7ciii'!N8,'11ciii'!N8,'13ciii'!N8)</f>
        <v>3.7561148736015952E-2</v>
      </c>
      <c r="O43">
        <f>_xlfn.STDEV.P('4ciii'!O8,'7ciii'!O8,'11ciii'!O8,'13ciii'!O8)</f>
        <v>27.561331196150942</v>
      </c>
      <c r="P43">
        <f>_xlfn.STDEV.P('4ciii'!P8,'7ciii'!P8,'11ciii'!P8,'13ciii'!P8)</f>
        <v>4.9353921736271378</v>
      </c>
      <c r="Q43">
        <f>_xlfn.STDEV.P('4ciii'!Q8,'7ciii'!Q8,'11ciii'!Q8,'13ciii'!Q8)</f>
        <v>613.06867531297007</v>
      </c>
      <c r="R43">
        <f>_xlfn.STDEV.P('4ciii'!R8,'7ciii'!R8,'11ciii'!R8,'13ciii'!R8)</f>
        <v>648.25608300273541</v>
      </c>
      <c r="S43">
        <f>_xlfn.STDEV.P('4ciii'!S8,'7ciii'!S8,'11ciii'!S8,'13ciii'!S8)</f>
        <v>3.7077859376191316</v>
      </c>
      <c r="T43">
        <f>_xlfn.STDEV.P('4ciii'!T8,'7ciii'!T8,'11ciii'!T8,'13ciii'!T8)</f>
        <v>34.965010915941015</v>
      </c>
    </row>
    <row r="44" spans="1:20" x14ac:dyDescent="0.35">
      <c r="A44">
        <f>_xlfn.STDEV.P('4ciii'!A9,'7ciii'!A9,'11ciii'!A9,'13ciii'!A9)</f>
        <v>1.5211676794546123E-4</v>
      </c>
      <c r="B44">
        <f>_xlfn.STDEV.P('4ciii'!B9,'7ciii'!B9,'11ciii'!B9,'13ciii'!B9)</f>
        <v>3.5283349564163891E-5</v>
      </c>
      <c r="C44">
        <f>_xlfn.STDEV.P('4ciii'!C9,'7ciii'!C9,'11ciii'!C9,'13ciii'!C9)</f>
        <v>3.188581702242381E-2</v>
      </c>
      <c r="D44">
        <f>_xlfn.STDEV.P('4ciii'!D9,'7ciii'!D9,'11ciii'!D9,'13ciii'!D9)</f>
        <v>0</v>
      </c>
      <c r="E44">
        <f>_xlfn.STDEV.P('4ciii'!E9,'7ciii'!E9,'11ciii'!E9,'13ciii'!E9)</f>
        <v>0.17018638348264492</v>
      </c>
      <c r="F44">
        <f>_xlfn.STDEV.P('4ciii'!F9,'7ciii'!F9,'11ciii'!F9,'13ciii'!F9)</f>
        <v>17.340150497977231</v>
      </c>
      <c r="G44">
        <f>_xlfn.STDEV.P('4ciii'!G9,'7ciii'!G9,'11ciii'!G9,'13ciii'!G9)</f>
        <v>0</v>
      </c>
      <c r="H44">
        <f>_xlfn.STDEV.P('4ciii'!H9,'7ciii'!H9,'11ciii'!H9,'13ciii'!H9)</f>
        <v>66.095428485865796</v>
      </c>
      <c r="I44">
        <f>_xlfn.STDEV.P('4ciii'!I9,'7ciii'!I9,'11ciii'!I9,'13ciii'!I9)</f>
        <v>9.0511074718036162E-5</v>
      </c>
      <c r="J44">
        <f>_xlfn.STDEV.P('4ciii'!J9,'7ciii'!J9,'11ciii'!J9,'13ciii'!J9)</f>
        <v>0.12524173042329229</v>
      </c>
      <c r="K44">
        <f>_xlfn.STDEV.P('4ciii'!K9,'7ciii'!K9,'11ciii'!K9,'13ciii'!K9)</f>
        <v>1.2576423851528701E-8</v>
      </c>
      <c r="L44">
        <f>_xlfn.STDEV.P('4ciii'!L9,'7ciii'!L9,'11ciii'!L9,'13ciii'!L9)</f>
        <v>1.2576423851528701E-2</v>
      </c>
      <c r="M44">
        <f>_xlfn.STDEV.P('4ciii'!M9,'7ciii'!M9,'11ciii'!M9,'13ciii'!M9)</f>
        <v>5.1908524137975505</v>
      </c>
      <c r="N44">
        <f>_xlfn.STDEV.P('4ciii'!N9,'7ciii'!N9,'11ciii'!N9,'13ciii'!N9)</f>
        <v>3.7039084895331753E-2</v>
      </c>
      <c r="O44">
        <f>_xlfn.STDEV.P('4ciii'!O9,'7ciii'!O9,'11ciii'!O9,'13ciii'!O9)</f>
        <v>27.196226379241729</v>
      </c>
      <c r="P44">
        <f>_xlfn.STDEV.P('4ciii'!P9,'7ciii'!P9,'11ciii'!P9,'13ciii'!P9)</f>
        <v>5.1224969621147656</v>
      </c>
      <c r="Q44">
        <f>_xlfn.STDEV.P('4ciii'!Q9,'7ciii'!Q9,'11ciii'!Q9,'13ciii'!Q9)</f>
        <v>613.07775819645212</v>
      </c>
      <c r="R44">
        <f>_xlfn.STDEV.P('4ciii'!R9,'7ciii'!R9,'11ciii'!R9,'13ciii'!R9)</f>
        <v>648.25609114618578</v>
      </c>
      <c r="S44">
        <f>_xlfn.STDEV.P('4ciii'!S9,'7ciii'!S9,'11ciii'!S9,'13ciii'!S9)</f>
        <v>4.7361681503006237</v>
      </c>
      <c r="T44">
        <f>_xlfn.STDEV.P('4ciii'!T9,'7ciii'!T9,'11ciii'!T9,'13ciii'!T9)</f>
        <v>38.900270277555578</v>
      </c>
    </row>
    <row r="45" spans="1:20" x14ac:dyDescent="0.35">
      <c r="A45">
        <f>_xlfn.STDEV.P('4ciii'!A10,'7ciii'!A10,'11ciii'!A10,'13ciii'!A10)</f>
        <v>1.5262164233077746E-4</v>
      </c>
      <c r="B45">
        <f>_xlfn.STDEV.P('4ciii'!B10,'7ciii'!B10,'11ciii'!B10,'13ciii'!B10)</f>
        <v>3.4137412712959764E-5</v>
      </c>
      <c r="C45">
        <f>_xlfn.STDEV.P('4ciii'!C10,'7ciii'!C10,'11ciii'!C10,'13ciii'!C10)</f>
        <v>1.802075098844385E-2</v>
      </c>
      <c r="D45">
        <f>_xlfn.STDEV.P('4ciii'!D10,'7ciii'!D10,'11ciii'!D10,'13ciii'!D10)</f>
        <v>0</v>
      </c>
      <c r="E45">
        <f>_xlfn.STDEV.P('4ciii'!E10,'7ciii'!E10,'11ciii'!E10,'13ciii'!E10)</f>
        <v>0.29423899622107791</v>
      </c>
      <c r="F45">
        <f>_xlfn.STDEV.P('4ciii'!F10,'7ciii'!F10,'11ciii'!F10,'13ciii'!F10)</f>
        <v>19.903796050565347</v>
      </c>
      <c r="G45">
        <f>_xlfn.STDEV.P('4ciii'!G10,'7ciii'!G10,'11ciii'!G10,'13ciii'!G10)</f>
        <v>0</v>
      </c>
      <c r="H45">
        <f>_xlfn.STDEV.P('4ciii'!H10,'7ciii'!H10,'11ciii'!H10,'13ciii'!H10)</f>
        <v>65.141495608444544</v>
      </c>
      <c r="I45">
        <f>_xlfn.STDEV.P('4ciii'!I10,'7ciii'!I10,'11ciii'!I10,'13ciii'!I10)</f>
        <v>9.2057758361137982E-5</v>
      </c>
      <c r="J45">
        <f>_xlfn.STDEV.P('4ciii'!J10,'7ciii'!J10,'11ciii'!J10,'13ciii'!J10)</f>
        <v>0.12697066112168148</v>
      </c>
      <c r="K45">
        <f>_xlfn.STDEV.P('4ciii'!K10,'7ciii'!K10,'11ciii'!K10,'13ciii'!K10)</f>
        <v>2.2177649404792091E-8</v>
      </c>
      <c r="L45">
        <f>_xlfn.STDEV.P('4ciii'!L10,'7ciii'!L10,'11ciii'!L10,'13ciii'!L10)</f>
        <v>2.2177649404792089E-2</v>
      </c>
      <c r="M45">
        <f>_xlfn.STDEV.P('4ciii'!M10,'7ciii'!M10,'11ciii'!M10,'13ciii'!M10)</f>
        <v>4.7926446363332067</v>
      </c>
      <c r="N45">
        <f>_xlfn.STDEV.P('4ciii'!N10,'7ciii'!N10,'11ciii'!N10,'13ciii'!N10)</f>
        <v>3.6844555294309696E-2</v>
      </c>
      <c r="O45">
        <f>_xlfn.STDEV.P('4ciii'!O10,'7ciii'!O10,'11ciii'!O10,'13ciii'!O10)</f>
        <v>27.18282146111671</v>
      </c>
      <c r="P45">
        <f>_xlfn.STDEV.P('4ciii'!P10,'7ciii'!P10,'11ciii'!P10,'13ciii'!P10)</f>
        <v>5.0105198774054376</v>
      </c>
      <c r="Q45">
        <f>_xlfn.STDEV.P('4ciii'!Q10,'7ciii'!Q10,'11ciii'!Q10,'13ciii'!Q10)</f>
        <v>613.06748704175084</v>
      </c>
      <c r="R45">
        <f>_xlfn.STDEV.P('4ciii'!R10,'7ciii'!R10,'11ciii'!R10,'13ciii'!R10)</f>
        <v>648.25591340740652</v>
      </c>
      <c r="S45">
        <f>_xlfn.STDEV.P('4ciii'!S10,'7ciii'!S10,'11ciii'!S10,'13ciii'!S10)</f>
        <v>4.8900573604239748</v>
      </c>
      <c r="T45">
        <f>_xlfn.STDEV.P('4ciii'!T10,'7ciii'!T10,'11ciii'!T10,'13ciii'!T10)</f>
        <v>39.07095502998358</v>
      </c>
    </row>
    <row r="46" spans="1:20" x14ac:dyDescent="0.35">
      <c r="A46">
        <f>_xlfn.STDEV.P('4ciii'!A11,'7ciii'!A11,'11ciii'!A11,'13ciii'!A11)</f>
        <v>1.5730613885286444E-4</v>
      </c>
      <c r="B46">
        <f>_xlfn.STDEV.P('4ciii'!B11,'7ciii'!B11,'11ciii'!B11,'13ciii'!B11)</f>
        <v>1.9541998862086859E-5</v>
      </c>
      <c r="C46">
        <f>_xlfn.STDEV.P('4ciii'!C11,'7ciii'!C11,'11ciii'!C11,'13ciii'!C11)</f>
        <v>4.832237826049128E-2</v>
      </c>
      <c r="D46">
        <f>_xlfn.STDEV.P('4ciii'!D11,'7ciii'!D11,'11ciii'!D11,'13ciii'!D11)</f>
        <v>0</v>
      </c>
      <c r="E46">
        <f>_xlfn.STDEV.P('4ciii'!E11,'7ciii'!E11,'11ciii'!E11,'13ciii'!E11)</f>
        <v>0.4706625393573689</v>
      </c>
      <c r="F46">
        <f>_xlfn.STDEV.P('4ciii'!F11,'7ciii'!F11,'11ciii'!F11,'13ciii'!F11)</f>
        <v>24.018162320419112</v>
      </c>
      <c r="G46">
        <f>_xlfn.STDEV.P('4ciii'!G11,'7ciii'!G11,'11ciii'!G11,'13ciii'!G11)</f>
        <v>4.3301270189221005E-3</v>
      </c>
      <c r="H46">
        <f>_xlfn.STDEV.P('4ciii'!H11,'7ciii'!H11,'11ciii'!H11,'13ciii'!H11)</f>
        <v>66.518101239694346</v>
      </c>
      <c r="I46">
        <f>_xlfn.STDEV.P('4ciii'!I11,'7ciii'!I11,'11ciii'!I11,'13ciii'!I11)</f>
        <v>8.6885779868077823E-5</v>
      </c>
      <c r="J46">
        <f>_xlfn.STDEV.P('4ciii'!J11,'7ciii'!J11,'11ciii'!J11,'13ciii'!J11)</f>
        <v>0.11912509139163337</v>
      </c>
      <c r="K46">
        <f>_xlfn.STDEV.P('4ciii'!K11,'7ciii'!K11,'11ciii'!K11,'13ciii'!K11)</f>
        <v>3.6160303380537342E-8</v>
      </c>
      <c r="L46">
        <f>_xlfn.STDEV.P('4ciii'!L11,'7ciii'!L11,'11ciii'!L11,'13ciii'!L11)</f>
        <v>3.6160303380537356E-2</v>
      </c>
      <c r="M46">
        <f>_xlfn.STDEV.P('4ciii'!M11,'7ciii'!M11,'11ciii'!M11,'13ciii'!M11)</f>
        <v>6.2453790009093195</v>
      </c>
      <c r="N46">
        <f>_xlfn.STDEV.P('4ciii'!N11,'7ciii'!N11,'11ciii'!N11,'13ciii'!N11)</f>
        <v>3.6135186721789163E-2</v>
      </c>
      <c r="O46">
        <f>_xlfn.STDEV.P('4ciii'!O11,'7ciii'!O11,'11ciii'!O11,'13ciii'!O11)</f>
        <v>27.569175498216932</v>
      </c>
      <c r="P46">
        <f>_xlfn.STDEV.P('4ciii'!P11,'7ciii'!P11,'11ciii'!P11,'13ciii'!P11)</f>
        <v>5.1971483519209842</v>
      </c>
      <c r="Q46">
        <f>_xlfn.STDEV.P('4ciii'!Q11,'7ciii'!Q11,'11ciii'!Q11,'13ciii'!Q11)</f>
        <v>613.06767765618679</v>
      </c>
      <c r="R46">
        <f>_xlfn.STDEV.P('4ciii'!R11,'7ciii'!R11,'11ciii'!R11,'13ciii'!R11)</f>
        <v>648.26014295764139</v>
      </c>
      <c r="S46">
        <f>_xlfn.STDEV.P('4ciii'!S11,'7ciii'!S11,'11ciii'!S11,'13ciii'!S11)</f>
        <v>3.781155658986683</v>
      </c>
      <c r="T46">
        <f>_xlfn.STDEV.P('4ciii'!T11,'7ciii'!T11,'11ciii'!T11,'13ciii'!T11)</f>
        <v>40.307197831490036</v>
      </c>
    </row>
    <row r="47" spans="1:20" x14ac:dyDescent="0.35">
      <c r="A47">
        <f>_xlfn.STDEV.P('4ciii'!A12,'7ciii'!A12,'11ciii'!A12,'13ciii'!A12)</f>
        <v>1.5625587661318062E-4</v>
      </c>
      <c r="B47">
        <f>_xlfn.STDEV.P('4ciii'!B12,'7ciii'!B12,'11ciii'!B12,'13ciii'!B12)</f>
        <v>2.0401899642004827E-5</v>
      </c>
      <c r="C47">
        <f>_xlfn.STDEV.P('4ciii'!C12,'7ciii'!C12,'11ciii'!C12,'13ciii'!C12)</f>
        <v>1.8198418384230471E-2</v>
      </c>
      <c r="D47">
        <f>_xlfn.STDEV.P('4ciii'!D12,'7ciii'!D12,'11ciii'!D12,'13ciii'!D12)</f>
        <v>0</v>
      </c>
      <c r="E47">
        <f>_xlfn.STDEV.P('4ciii'!E12,'7ciii'!E12,'11ciii'!E12,'13ciii'!E12)</f>
        <v>0.75503230836780555</v>
      </c>
      <c r="F47">
        <f>_xlfn.STDEV.P('4ciii'!F12,'7ciii'!F12,'11ciii'!F12,'13ciii'!F12)</f>
        <v>27.499904869869578</v>
      </c>
      <c r="G47">
        <f>_xlfn.STDEV.P('4ciii'!G12,'7ciii'!G12,'11ciii'!G12,'13ciii'!G12)</f>
        <v>0</v>
      </c>
      <c r="H47">
        <f>_xlfn.STDEV.P('4ciii'!H12,'7ciii'!H12,'11ciii'!H12,'13ciii'!H12)</f>
        <v>67.36636760286892</v>
      </c>
      <c r="I47">
        <f>_xlfn.STDEV.P('4ciii'!I12,'7ciii'!I12,'11ciii'!I12,'13ciii'!I12)</f>
        <v>8.1600464100866941E-5</v>
      </c>
      <c r="J47">
        <f>_xlfn.STDEV.P('4ciii'!J12,'7ciii'!J12,'11ciii'!J12,'13ciii'!J12)</f>
        <v>0.11064549423213084</v>
      </c>
      <c r="K47">
        <f>_xlfn.STDEV.P('4ciii'!K12,'7ciii'!K12,'11ciii'!K12,'13ciii'!K12)</f>
        <v>5.8897075896516283E-8</v>
      </c>
      <c r="L47">
        <f>_xlfn.STDEV.P('4ciii'!L12,'7ciii'!L12,'11ciii'!L12,'13ciii'!L12)</f>
        <v>5.8897075896516278E-2</v>
      </c>
      <c r="M47">
        <f>_xlfn.STDEV.P('4ciii'!M12,'7ciii'!M12,'11ciii'!M12,'13ciii'!M12)</f>
        <v>4.5033390575830934</v>
      </c>
      <c r="N47">
        <f>_xlfn.STDEV.P('4ciii'!N12,'7ciii'!N12,'11ciii'!N12,'13ciii'!N12)</f>
        <v>3.6489510276738121E-2</v>
      </c>
      <c r="O47">
        <f>_xlfn.STDEV.P('4ciii'!O12,'7ciii'!O12,'11ciii'!O12,'13ciii'!O12)</f>
        <v>27.421195685875457</v>
      </c>
      <c r="P47">
        <f>_xlfn.STDEV.P('4ciii'!P12,'7ciii'!P12,'11ciii'!P12,'13ciii'!P12)</f>
        <v>5.1703015644036672</v>
      </c>
      <c r="Q47">
        <f>_xlfn.STDEV.P('4ciii'!Q12,'7ciii'!Q12,'11ciii'!Q12,'13ciii'!Q12)</f>
        <v>613.06471984509915</v>
      </c>
      <c r="R47">
        <f>_xlfn.STDEV.P('4ciii'!R12,'7ciii'!R12,'11ciii'!R12,'13ciii'!R12)</f>
        <v>648.25991919421256</v>
      </c>
      <c r="S47">
        <f>_xlfn.STDEV.P('4ciii'!S12,'7ciii'!S12,'11ciii'!S12,'13ciii'!S12)</f>
        <v>3.7308294164677118</v>
      </c>
      <c r="T47">
        <f>_xlfn.STDEV.P('4ciii'!T12,'7ciii'!T12,'11ciii'!T12,'13ciii'!T12)</f>
        <v>43.768145810359314</v>
      </c>
    </row>
    <row r="48" spans="1:20" x14ac:dyDescent="0.35">
      <c r="A48">
        <f>_xlfn.STDEV.P('4ciii'!A13,'7ciii'!A13,'11ciii'!A13,'13ciii'!A13)</f>
        <v>1.5277202058451244E-4</v>
      </c>
      <c r="B48">
        <f>_xlfn.STDEV.P('4ciii'!B13,'7ciii'!B13,'11ciii'!B13,'13ciii'!B13)</f>
        <v>2.1761441081477224E-5</v>
      </c>
      <c r="C48">
        <f>_xlfn.STDEV.P('4ciii'!C13,'7ciii'!C13,'11ciii'!C13,'13ciii'!C13)</f>
        <v>2.4234431284589728E-2</v>
      </c>
      <c r="D48">
        <f>_xlfn.STDEV.P('4ciii'!D13,'7ciii'!D13,'11ciii'!D13,'13ciii'!D13)</f>
        <v>0</v>
      </c>
      <c r="E48">
        <f>_xlfn.STDEV.P('4ciii'!E13,'7ciii'!E13,'11ciii'!E13,'13ciii'!E13)</f>
        <v>1.209040813407799</v>
      </c>
      <c r="F48">
        <f>_xlfn.STDEV.P('4ciii'!F13,'7ciii'!F13,'11ciii'!F13,'13ciii'!F13)</f>
        <v>29.439201030290793</v>
      </c>
      <c r="G48">
        <f>_xlfn.STDEV.P('4ciii'!G13,'7ciii'!G13,'11ciii'!G13,'13ciii'!G13)</f>
        <v>0</v>
      </c>
      <c r="H48">
        <f>_xlfn.STDEV.P('4ciii'!H13,'7ciii'!H13,'11ciii'!H13,'13ciii'!H13)</f>
        <v>66.801681235723535</v>
      </c>
      <c r="I48">
        <f>_xlfn.STDEV.P('4ciii'!I13,'7ciii'!I13,'11ciii'!I13,'13ciii'!I13)</f>
        <v>7.7692278809126205E-5</v>
      </c>
      <c r="J48">
        <f>_xlfn.STDEV.P('4ciii'!J13,'7ciii'!J13,'11ciii'!J13,'13ciii'!J13)</f>
        <v>0.10311108460830909</v>
      </c>
      <c r="K48">
        <f>_xlfn.STDEV.P('4ciii'!K13,'7ciii'!K13,'11ciii'!K13,'13ciii'!K13)</f>
        <v>9.4976693867324629E-8</v>
      </c>
      <c r="L48">
        <f>_xlfn.STDEV.P('4ciii'!L13,'7ciii'!L13,'11ciii'!L13,'13ciii'!L13)</f>
        <v>9.4976693867324644E-2</v>
      </c>
      <c r="M48">
        <f>_xlfn.STDEV.P('4ciii'!M13,'7ciii'!M13,'11ciii'!M13,'13ciii'!M13)</f>
        <v>5.0979109609142306</v>
      </c>
      <c r="N48">
        <f>_xlfn.STDEV.P('4ciii'!N13,'7ciii'!N13,'11ciii'!N13,'13ciii'!N13)</f>
        <v>3.6222793306126787E-2</v>
      </c>
      <c r="O48">
        <f>_xlfn.STDEV.P('4ciii'!O13,'7ciii'!O13,'11ciii'!O13,'13ciii'!O13)</f>
        <v>26.930936001828837</v>
      </c>
      <c r="P48">
        <f>_xlfn.STDEV.P('4ciii'!P13,'7ciii'!P13,'11ciii'!P13,'13ciii'!P13)</f>
        <v>5.2439137237253437</v>
      </c>
      <c r="Q48">
        <f>_xlfn.STDEV.P('4ciii'!Q13,'7ciii'!Q13,'11ciii'!Q13,'13ciii'!Q13)</f>
        <v>613.06328083868107</v>
      </c>
      <c r="R48">
        <f>_xlfn.STDEV.P('4ciii'!R13,'7ciii'!R13,'11ciii'!R13,'13ciii'!R13)</f>
        <v>648.25511640060438</v>
      </c>
      <c r="S48">
        <f>_xlfn.STDEV.P('4ciii'!S13,'7ciii'!S13,'11ciii'!S13,'13ciii'!S13)</f>
        <v>3.9308229893213027</v>
      </c>
      <c r="T48">
        <f>_xlfn.STDEV.P('4ciii'!T13,'7ciii'!T13,'11ciii'!T13,'13ciii'!T13)</f>
        <v>44.48483154747813</v>
      </c>
    </row>
    <row r="49" spans="1:20" x14ac:dyDescent="0.35">
      <c r="A49">
        <f>_xlfn.STDEV.P('4ciii'!A14,'7ciii'!A14,'11ciii'!A14,'13ciii'!A14)</f>
        <v>1.4992292563309614E-4</v>
      </c>
      <c r="B49">
        <f>_xlfn.STDEV.P('4ciii'!B14,'7ciii'!B14,'11ciii'!B14,'13ciii'!B14)</f>
        <v>2.4079785607791281E-5</v>
      </c>
      <c r="C49">
        <f>_xlfn.STDEV.P('4ciii'!C14,'7ciii'!C14,'11ciii'!C14,'13ciii'!C14)</f>
        <v>1.1575068258438043E-2</v>
      </c>
      <c r="D49">
        <f>_xlfn.STDEV.P('4ciii'!D14,'7ciii'!D14,'11ciii'!D14,'13ciii'!D14)</f>
        <v>0</v>
      </c>
      <c r="E49">
        <f>_xlfn.STDEV.P('4ciii'!E14,'7ciii'!E14,'11ciii'!E14,'13ciii'!E14)</f>
        <v>1.8955462072600255</v>
      </c>
      <c r="F49">
        <f>_xlfn.STDEV.P('4ciii'!F14,'7ciii'!F14,'11ciii'!F14,'13ciii'!F14)</f>
        <v>33.690628967516744</v>
      </c>
      <c r="G49">
        <f>_xlfn.STDEV.P('4ciii'!G14,'7ciii'!G14,'11ciii'!G14,'13ciii'!G14)</f>
        <v>0</v>
      </c>
      <c r="H49">
        <f>_xlfn.STDEV.P('4ciii'!H14,'7ciii'!H14,'11ciii'!H14,'13ciii'!H14)</f>
        <v>67.147413871679888</v>
      </c>
      <c r="I49">
        <f>_xlfn.STDEV.P('4ciii'!I14,'7ciii'!I14,'11ciii'!I14,'13ciii'!I14)</f>
        <v>6.8547368518469585E-5</v>
      </c>
      <c r="J49">
        <f>_xlfn.STDEV.P('4ciii'!J14,'7ciii'!J14,'11ciii'!J14,'13ciii'!J14)</f>
        <v>8.6194381697717856E-2</v>
      </c>
      <c r="K49">
        <f>_xlfn.STDEV.P('4ciii'!K14,'7ciii'!K14,'11ciii'!K14,'13ciii'!K14)</f>
        <v>1.4973242784586401E-7</v>
      </c>
      <c r="L49">
        <f>_xlfn.STDEV.P('4ciii'!L14,'7ciii'!L14,'11ciii'!L14,'13ciii'!L14)</f>
        <v>0.14973242784586402</v>
      </c>
      <c r="M49">
        <f>_xlfn.STDEV.P('4ciii'!M14,'7ciii'!M14,'11ciii'!M14,'13ciii'!M14)</f>
        <v>4.3493736469774182</v>
      </c>
      <c r="N49">
        <f>_xlfn.STDEV.P('4ciii'!N14,'7ciii'!N14,'11ciii'!N14,'13ciii'!N14)</f>
        <v>3.6114227035140244E-2</v>
      </c>
      <c r="O49">
        <f>_xlfn.STDEV.P('4ciii'!O14,'7ciii'!O14,'11ciii'!O14,'13ciii'!O14)</f>
        <v>26.433496652450682</v>
      </c>
      <c r="P49">
        <f>_xlfn.STDEV.P('4ciii'!P14,'7ciii'!P14,'11ciii'!P14,'13ciii'!P14)</f>
        <v>4.9398955057268168</v>
      </c>
      <c r="Q49">
        <f>_xlfn.STDEV.P('4ciii'!Q14,'7ciii'!Q14,'11ciii'!Q14,'13ciii'!Q14)</f>
        <v>613.07082618298489</v>
      </c>
      <c r="R49">
        <f>_xlfn.STDEV.P('4ciii'!R14,'7ciii'!R14,'11ciii'!R14,'13ciii'!R14)</f>
        <v>648.25879051631466</v>
      </c>
      <c r="S49">
        <f>_xlfn.STDEV.P('4ciii'!S14,'7ciii'!S14,'11ciii'!S14,'13ciii'!S14)</f>
        <v>4.0670951701695097</v>
      </c>
      <c r="T49">
        <f>_xlfn.STDEV.P('4ciii'!T14,'7ciii'!T14,'11ciii'!T14,'13ciii'!T14)</f>
        <v>48.055637932160174</v>
      </c>
    </row>
    <row r="50" spans="1:20" x14ac:dyDescent="0.35">
      <c r="A50">
        <f>_xlfn.STDEV.P('4ciii'!A15,'7ciii'!A15,'11ciii'!A15,'13ciii'!A15)</f>
        <v>1.4313498550716408E-4</v>
      </c>
      <c r="B50">
        <f>_xlfn.STDEV.P('4ciii'!B15,'7ciii'!B15,'11ciii'!B15,'13ciii'!B15)</f>
        <v>1.8334858201603817E-5</v>
      </c>
      <c r="C50">
        <f>_xlfn.STDEV.P('4ciii'!C15,'7ciii'!C15,'11ciii'!C15,'13ciii'!C15)</f>
        <v>2.3584042670574869E-2</v>
      </c>
      <c r="D50">
        <f>_xlfn.STDEV.P('4ciii'!D15,'7ciii'!D15,'11ciii'!D15,'13ciii'!D15)</f>
        <v>0</v>
      </c>
      <c r="E50">
        <f>_xlfn.STDEV.P('4ciii'!E15,'7ciii'!E15,'11ciii'!E15,'13ciii'!E15)</f>
        <v>2.8434745674760133</v>
      </c>
      <c r="F50">
        <f>_xlfn.STDEV.P('4ciii'!F15,'7ciii'!F15,'11ciii'!F15,'13ciii'!F15)</f>
        <v>39.399975363150659</v>
      </c>
      <c r="G50">
        <f>_xlfn.STDEV.P('4ciii'!G15,'7ciii'!G15,'11ciii'!G15,'13ciii'!G15)</f>
        <v>0</v>
      </c>
      <c r="H50">
        <f>_xlfn.STDEV.P('4ciii'!H15,'7ciii'!H15,'11ciii'!H15,'13ciii'!H15)</f>
        <v>67.258834819740741</v>
      </c>
      <c r="I50">
        <f>_xlfn.STDEV.P('4ciii'!I15,'7ciii'!I15,'11ciii'!I15,'13ciii'!I15)</f>
        <v>5.7301633849372043E-5</v>
      </c>
      <c r="J50">
        <f>_xlfn.STDEV.P('4ciii'!J15,'7ciii'!J15,'11ciii'!J15,'13ciii'!J15)</f>
        <v>6.0788593366683533E-2</v>
      </c>
      <c r="K50">
        <f>_xlfn.STDEV.P('4ciii'!K15,'7ciii'!K15,'11ciii'!K15,'13ciii'!K15)</f>
        <v>2.2538228599704076E-7</v>
      </c>
      <c r="L50">
        <f>_xlfn.STDEV.P('4ciii'!L15,'7ciii'!L15,'11ciii'!L15,'13ciii'!L15)</f>
        <v>0.22538228599704072</v>
      </c>
      <c r="M50">
        <f>_xlfn.STDEV.P('4ciii'!M15,'7ciii'!M15,'11ciii'!M15,'13ciii'!M15)</f>
        <v>4.5843826861217787</v>
      </c>
      <c r="N50">
        <f>_xlfn.STDEV.P('4ciii'!N15,'7ciii'!N15,'11ciii'!N15,'13ciii'!N15)</f>
        <v>3.6048092323535626E-2</v>
      </c>
      <c r="O50">
        <f>_xlfn.STDEV.P('4ciii'!O15,'7ciii'!O15,'11ciii'!O15,'13ciii'!O15)</f>
        <v>25.195910716339618</v>
      </c>
      <c r="P50">
        <f>_xlfn.STDEV.P('4ciii'!P15,'7ciii'!P15,'11ciii'!P15,'13ciii'!P15)</f>
        <v>4.8724754280421978</v>
      </c>
      <c r="Q50">
        <f>_xlfn.STDEV.P('4ciii'!Q15,'7ciii'!Q15,'11ciii'!Q15,'13ciii'!Q15)</f>
        <v>613.06211942245307</v>
      </c>
      <c r="R50">
        <f>_xlfn.STDEV.P('4ciii'!R15,'7ciii'!R15,'11ciii'!R15,'13ciii'!R15)</f>
        <v>648.26207863007721</v>
      </c>
      <c r="S50">
        <f>_xlfn.STDEV.P('4ciii'!S15,'7ciii'!S15,'11ciii'!S15,'13ciii'!S15)</f>
        <v>3.9515419030370236</v>
      </c>
      <c r="T50">
        <f>_xlfn.STDEV.P('4ciii'!T15,'7ciii'!T15,'11ciii'!T15,'13ciii'!T15)</f>
        <v>53.804053002236728</v>
      </c>
    </row>
    <row r="51" spans="1:20" x14ac:dyDescent="0.35">
      <c r="A51">
        <f>_xlfn.STDEV.P('4ciii'!A16,'7ciii'!A16,'11ciii'!A16,'13ciii'!A16)</f>
        <v>1.3413692090720372E-4</v>
      </c>
      <c r="B51">
        <f>_xlfn.STDEV.P('4ciii'!B16,'7ciii'!B16,'11ciii'!B16,'13ciii'!B16)</f>
        <v>2.4085681862183196E-5</v>
      </c>
      <c r="C51">
        <f>_xlfn.STDEV.P('4ciii'!C16,'7ciii'!C16,'11ciii'!C16,'13ciii'!C16)</f>
        <v>1.3990164533968138E-2</v>
      </c>
      <c r="D51">
        <f>_xlfn.STDEV.P('4ciii'!D16,'7ciii'!D16,'11ciii'!D16,'13ciii'!D16)</f>
        <v>0</v>
      </c>
      <c r="E51">
        <f>_xlfn.STDEV.P('4ciii'!E16,'7ciii'!E16,'11ciii'!E16,'13ciii'!E16)</f>
        <v>4.3047755734443252</v>
      </c>
      <c r="F51">
        <f>_xlfn.STDEV.P('4ciii'!F16,'7ciii'!F16,'11ciii'!F16,'13ciii'!F16)</f>
        <v>43.501883889867287</v>
      </c>
      <c r="G51">
        <f>_xlfn.STDEV.P('4ciii'!G16,'7ciii'!G16,'11ciii'!G16,'13ciii'!G16)</f>
        <v>0</v>
      </c>
      <c r="H51">
        <f>_xlfn.STDEV.P('4ciii'!H16,'7ciii'!H16,'11ciii'!H16,'13ciii'!H16)</f>
        <v>66.969554661764036</v>
      </c>
      <c r="I51">
        <f>_xlfn.STDEV.P('4ciii'!I16,'7ciii'!I16,'11ciii'!I16,'13ciii'!I16)</f>
        <v>4.9079076299045196E-5</v>
      </c>
      <c r="J51">
        <f>_xlfn.STDEV.P('4ciii'!J16,'7ciii'!J16,'11ciii'!J16,'13ciii'!J16)</f>
        <v>1.9764484073395396E-2</v>
      </c>
      <c r="K51">
        <f>_xlfn.STDEV.P('4ciii'!K16,'7ciii'!K16,'11ciii'!K16,'13ciii'!K16)</f>
        <v>3.4202776823031123E-7</v>
      </c>
      <c r="L51">
        <f>_xlfn.STDEV.P('4ciii'!L16,'7ciii'!L16,'11ciii'!L16,'13ciii'!L16)</f>
        <v>0.34202776823031128</v>
      </c>
      <c r="M51">
        <f>_xlfn.STDEV.P('4ciii'!M16,'7ciii'!M16,'11ciii'!M16,'13ciii'!M16)</f>
        <v>4.4681853985521549</v>
      </c>
      <c r="N51">
        <f>_xlfn.STDEV.P('4ciii'!N16,'7ciii'!N16,'11ciii'!N16,'13ciii'!N16)</f>
        <v>3.6005003869670309E-2</v>
      </c>
      <c r="O51">
        <f>_xlfn.STDEV.P('4ciii'!O16,'7ciii'!O16,'11ciii'!O16,'13ciii'!O16)</f>
        <v>23.825211253794706</v>
      </c>
      <c r="P51">
        <f>_xlfn.STDEV.P('4ciii'!P16,'7ciii'!P16,'11ciii'!P16,'13ciii'!P16)</f>
        <v>4.6335390191380705</v>
      </c>
      <c r="Q51">
        <f>_xlfn.STDEV.P('4ciii'!Q16,'7ciii'!Q16,'11ciii'!Q16,'13ciii'!Q16)</f>
        <v>613.07101694828145</v>
      </c>
      <c r="R51">
        <f>_xlfn.STDEV.P('4ciii'!R16,'7ciii'!R16,'11ciii'!R16,'13ciii'!R16)</f>
        <v>648.26038325218724</v>
      </c>
      <c r="S51">
        <f>_xlfn.STDEV.P('4ciii'!S16,'7ciii'!S16,'11ciii'!S16,'13ciii'!S16)</f>
        <v>4.2834776186309096</v>
      </c>
      <c r="T51">
        <f>_xlfn.STDEV.P('4ciii'!T16,'7ciii'!T16,'11ciii'!T16,'13ciii'!T16)</f>
        <v>57.019069301873728</v>
      </c>
    </row>
    <row r="52" spans="1:20" x14ac:dyDescent="0.35">
      <c r="A52">
        <f>_xlfn.STDEV.P('4ciii'!A17,'7ciii'!A17,'11ciii'!A17,'13ciii'!A17)</f>
        <v>1.2489228618234582E-4</v>
      </c>
      <c r="B52">
        <f>_xlfn.STDEV.P('4ciii'!B17,'7ciii'!B17,'11ciii'!B17,'13ciii'!B17)</f>
        <v>2.2885793877673257E-5</v>
      </c>
      <c r="C52">
        <f>_xlfn.STDEV.P('4ciii'!C17,'7ciii'!C17,'11ciii'!C17,'13ciii'!C17)</f>
        <v>1.1826511835173548E-2</v>
      </c>
      <c r="D52">
        <f>_xlfn.STDEV.P('4ciii'!D17,'7ciii'!D17,'11ciii'!D17,'13ciii'!D17)</f>
        <v>0</v>
      </c>
      <c r="E52">
        <f>_xlfn.STDEV.P('4ciii'!E17,'7ciii'!E17,'11ciii'!E17,'13ciii'!E17)</f>
        <v>6.3541774428999993</v>
      </c>
      <c r="F52">
        <f>_xlfn.STDEV.P('4ciii'!F17,'7ciii'!F17,'11ciii'!F17,'13ciii'!F17)</f>
        <v>41.44788592638816</v>
      </c>
      <c r="G52">
        <f>_xlfn.STDEV.P('4ciii'!G17,'7ciii'!G17,'11ciii'!G17,'13ciii'!G17)</f>
        <v>0</v>
      </c>
      <c r="H52">
        <f>_xlfn.STDEV.P('4ciii'!H17,'7ciii'!H17,'11ciii'!H17,'13ciii'!H17)</f>
        <v>66.151604550097645</v>
      </c>
      <c r="I52">
        <f>_xlfn.STDEV.P('4ciii'!I17,'7ciii'!I17,'11ciii'!I17,'13ciii'!I17)</f>
        <v>6.7638129662565331E-5</v>
      </c>
      <c r="J52">
        <f>_xlfn.STDEV.P('4ciii'!J17,'7ciii'!J17,'11ciii'!J17,'13ciii'!J17)</f>
        <v>3.5356438593274462E-3</v>
      </c>
      <c r="K52">
        <f>_xlfn.STDEV.P('4ciii'!K17,'7ciii'!K17,'11ciii'!K17,'13ciii'!K17)</f>
        <v>5.0606903363120029E-7</v>
      </c>
      <c r="L52">
        <f>_xlfn.STDEV.P('4ciii'!L17,'7ciii'!L17,'11ciii'!L17,'13ciii'!L17)</f>
        <v>0.50606903363120026</v>
      </c>
      <c r="M52">
        <f>_xlfn.STDEV.P('4ciii'!M17,'7ciii'!M17,'11ciii'!M17,'13ciii'!M17)</f>
        <v>4.5640836437465619</v>
      </c>
      <c r="N52">
        <f>_xlfn.STDEV.P('4ciii'!N17,'7ciii'!N17,'11ciii'!N17,'13ciii'!N17)</f>
        <v>3.5901843781852259E-2</v>
      </c>
      <c r="O52">
        <f>_xlfn.STDEV.P('4ciii'!O17,'7ciii'!O17,'11ciii'!O17,'13ciii'!O17)</f>
        <v>22.225165104315327</v>
      </c>
      <c r="P52">
        <f>_xlfn.STDEV.P('4ciii'!P17,'7ciii'!P17,'11ciii'!P17,'13ciii'!P17)</f>
        <v>4.366889797312842</v>
      </c>
      <c r="Q52">
        <f>_xlfn.STDEV.P('4ciii'!Q17,'7ciii'!Q17,'11ciii'!Q17,'13ciii'!Q17)</f>
        <v>613.06803502445803</v>
      </c>
      <c r="R52">
        <f>_xlfn.STDEV.P('4ciii'!R17,'7ciii'!R17,'11ciii'!R17,'13ciii'!R17)</f>
        <v>648.24389202013231</v>
      </c>
      <c r="S52">
        <f>_xlfn.STDEV.P('4ciii'!S17,'7ciii'!S17,'11ciii'!S17,'13ciii'!S17)</f>
        <v>4.8596503663290092</v>
      </c>
      <c r="T52">
        <f>_xlfn.STDEV.P('4ciii'!T17,'7ciii'!T17,'11ciii'!T17,'13ciii'!T17)</f>
        <v>55.441096901914783</v>
      </c>
    </row>
    <row r="53" spans="1:20" x14ac:dyDescent="0.35">
      <c r="A53">
        <f>_xlfn.STDEV.P('4ciii'!A18,'7ciii'!A18,'11ciii'!A18,'13ciii'!A18)</f>
        <v>1.1332626339778113E-4</v>
      </c>
      <c r="B53">
        <f>_xlfn.STDEV.P('4ciii'!B18,'7ciii'!B18,'11ciii'!B18,'13ciii'!B18)</f>
        <v>1.9988128531875917E-5</v>
      </c>
      <c r="C53">
        <f>_xlfn.STDEV.P('4ciii'!C18,'7ciii'!C18,'11ciii'!C18,'13ciii'!C18)</f>
        <v>1.9208387790233726E-2</v>
      </c>
      <c r="D53">
        <f>_xlfn.STDEV.P('4ciii'!D18,'7ciii'!D18,'11ciii'!D18,'13ciii'!D18)</f>
        <v>0</v>
      </c>
      <c r="E53">
        <f>_xlfn.STDEV.P('4ciii'!E18,'7ciii'!E18,'11ciii'!E18,'13ciii'!E18)</f>
        <v>9.0885675611482899</v>
      </c>
      <c r="F53">
        <f>_xlfn.STDEV.P('4ciii'!F18,'7ciii'!F18,'11ciii'!F18,'13ciii'!F18)</f>
        <v>39.403299522374958</v>
      </c>
      <c r="G53">
        <f>_xlfn.STDEV.P('4ciii'!G18,'7ciii'!G18,'11ciii'!G18,'13ciii'!G18)</f>
        <v>0</v>
      </c>
      <c r="H53">
        <f>_xlfn.STDEV.P('4ciii'!H18,'7ciii'!H18,'11ciii'!H18,'13ciii'!H18)</f>
        <v>66.172886048644386</v>
      </c>
      <c r="I53">
        <f>_xlfn.STDEV.P('4ciii'!I18,'7ciii'!I18,'11ciii'!I18,'13ciii'!I18)</f>
        <v>1.0918749836033198E-4</v>
      </c>
      <c r="J53">
        <f>_xlfn.STDEV.P('4ciii'!J18,'7ciii'!J18,'11ciii'!J18,'13ciii'!J18)</f>
        <v>8.9965796417305205E-3</v>
      </c>
      <c r="K53">
        <f>_xlfn.STDEV.P('4ciii'!K18,'7ciii'!K18,'11ciii'!K18,'13ciii'!K18)</f>
        <v>7.2458730741453795E-7</v>
      </c>
      <c r="L53">
        <f>_xlfn.STDEV.P('4ciii'!L18,'7ciii'!L18,'11ciii'!L18,'13ciii'!L18)</f>
        <v>0.72458730741453803</v>
      </c>
      <c r="M53">
        <f>_xlfn.STDEV.P('4ciii'!M18,'7ciii'!M18,'11ciii'!M18,'13ciii'!M18)</f>
        <v>4.8778579822661872</v>
      </c>
      <c r="N53">
        <f>_xlfn.STDEV.P('4ciii'!N18,'7ciii'!N18,'11ciii'!N18,'13ciii'!N18)</f>
        <v>3.611428858424319E-2</v>
      </c>
      <c r="O53">
        <f>_xlfn.STDEV.P('4ciii'!O18,'7ciii'!O18,'11ciii'!O18,'13ciii'!O18)</f>
        <v>20.207791691441628</v>
      </c>
      <c r="P53">
        <f>_xlfn.STDEV.P('4ciii'!P18,'7ciii'!P18,'11ciii'!P18,'13ciii'!P18)</f>
        <v>4.0194837065847153</v>
      </c>
      <c r="Q53">
        <f>_xlfn.STDEV.P('4ciii'!Q18,'7ciii'!Q18,'11ciii'!Q18,'13ciii'!Q18)</f>
        <v>613.06883912019828</v>
      </c>
      <c r="R53">
        <f>_xlfn.STDEV.P('4ciii'!R18,'7ciii'!R18,'11ciii'!R18,'13ciii'!R18)</f>
        <v>648.23740221359787</v>
      </c>
      <c r="S53">
        <f>_xlfn.STDEV.P('4ciii'!S18,'7ciii'!S18,'11ciii'!S18,'13ciii'!S18)</f>
        <v>5.0411931729039559</v>
      </c>
      <c r="T53">
        <f>_xlfn.STDEV.P('4ciii'!T18,'7ciii'!T18,'11ciii'!T18,'13ciii'!T18)</f>
        <v>53.866405817424777</v>
      </c>
    </row>
    <row r="54" spans="1:20" x14ac:dyDescent="0.35">
      <c r="A54">
        <f>_xlfn.STDEV.P('4ciii'!A19,'7ciii'!A19,'11ciii'!A19,'13ciii'!A19)</f>
        <v>9.890178971367101E-5</v>
      </c>
      <c r="B54">
        <f>_xlfn.STDEV.P('4ciii'!B19,'7ciii'!B19,'11ciii'!B19,'13ciii'!B19)</f>
        <v>1.9150721175808289E-5</v>
      </c>
      <c r="C54">
        <f>_xlfn.STDEV.P('4ciii'!C19,'7ciii'!C19,'11ciii'!C19,'13ciii'!C19)</f>
        <v>2.0333356055998231E-2</v>
      </c>
      <c r="D54">
        <f>_xlfn.STDEV.P('4ciii'!D19,'7ciii'!D19,'11ciii'!D19,'13ciii'!D19)</f>
        <v>0</v>
      </c>
      <c r="E54">
        <f>_xlfn.STDEV.P('4ciii'!E19,'7ciii'!E19,'11ciii'!E19,'13ciii'!E19)</f>
        <v>12.463509621212907</v>
      </c>
      <c r="F54">
        <f>_xlfn.STDEV.P('4ciii'!F19,'7ciii'!F19,'11ciii'!F19,'13ciii'!F19)</f>
        <v>40.232174689544031</v>
      </c>
      <c r="G54">
        <f>_xlfn.STDEV.P('4ciii'!G19,'7ciii'!G19,'11ciii'!G19,'13ciii'!G19)</f>
        <v>4.3301270189221013E-3</v>
      </c>
      <c r="H54">
        <f>_xlfn.STDEV.P('4ciii'!H19,'7ciii'!H19,'11ciii'!H19,'13ciii'!H19)</f>
        <v>66.467778044609702</v>
      </c>
      <c r="I54">
        <f>_xlfn.STDEV.P('4ciii'!I19,'7ciii'!I19,'11ciii'!I19,'13ciii'!I19)</f>
        <v>1.7321809399857742E-4</v>
      </c>
      <c r="J54">
        <f>_xlfn.STDEV.P('4ciii'!J19,'7ciii'!J19,'11ciii'!J19,'13ciii'!J19)</f>
        <v>4.6603685677744401E-3</v>
      </c>
      <c r="K54">
        <f>_xlfn.STDEV.P('4ciii'!K19,'7ciii'!K19,'11ciii'!K19,'13ciii'!K19)</f>
        <v>9.9636020534553043E-7</v>
      </c>
      <c r="L54">
        <f>_xlfn.STDEV.P('4ciii'!L19,'7ciii'!L19,'11ciii'!L19,'13ciii'!L19)</f>
        <v>0.99636020534553038</v>
      </c>
      <c r="M54">
        <f>_xlfn.STDEV.P('4ciii'!M19,'7ciii'!M19,'11ciii'!M19,'13ciii'!M19)</f>
        <v>5.2659976507262645</v>
      </c>
      <c r="N54">
        <f>_xlfn.STDEV.P('4ciii'!N19,'7ciii'!N19,'11ciii'!N19,'13ciii'!N19)</f>
        <v>3.561251036693424E-2</v>
      </c>
      <c r="O54">
        <f>_xlfn.STDEV.P('4ciii'!O19,'7ciii'!O19,'11ciii'!O19,'13ciii'!O19)</f>
        <v>17.769256838391204</v>
      </c>
      <c r="P54">
        <f>_xlfn.STDEV.P('4ciii'!P19,'7ciii'!P19,'11ciii'!P19,'13ciii'!P19)</f>
        <v>3.5926327754404217</v>
      </c>
      <c r="Q54">
        <f>_xlfn.STDEV.P('4ciii'!Q19,'7ciii'!Q19,'11ciii'!Q19,'13ciii'!Q19)</f>
        <v>613.06703076962754</v>
      </c>
      <c r="R54">
        <f>_xlfn.STDEV.P('4ciii'!R19,'7ciii'!R19,'11ciii'!R19,'13ciii'!R19)</f>
        <v>648.23189172263108</v>
      </c>
      <c r="S54">
        <f>_xlfn.STDEV.P('4ciii'!S19,'7ciii'!S19,'11ciii'!S19,'13ciii'!S19)</f>
        <v>5.4006784534816292</v>
      </c>
      <c r="T54">
        <f>_xlfn.STDEV.P('4ciii'!T19,'7ciii'!T19,'11ciii'!T19,'13ciii'!T19)</f>
        <v>54.045442069613912</v>
      </c>
    </row>
    <row r="55" spans="1:20" x14ac:dyDescent="0.35">
      <c r="A55">
        <f>_xlfn.STDEV.P('4ciii'!A20,'7ciii'!A20,'11ciii'!A20,'13ciii'!A20)</f>
        <v>8.3019117297867111E-5</v>
      </c>
      <c r="B55">
        <f>_xlfn.STDEV.P('4ciii'!B20,'7ciii'!B20,'11ciii'!B20,'13ciii'!B20)</f>
        <v>1.7732704038444537E-5</v>
      </c>
      <c r="C55">
        <f>_xlfn.STDEV.P('4ciii'!C20,'7ciii'!C20,'11ciii'!C20,'13ciii'!C20)</f>
        <v>2.7912469122240029E-2</v>
      </c>
      <c r="D55">
        <f>_xlfn.STDEV.P('4ciii'!D20,'7ciii'!D20,'11ciii'!D20,'13ciii'!D20)</f>
        <v>0</v>
      </c>
      <c r="E55">
        <f>_xlfn.STDEV.P('4ciii'!E20,'7ciii'!E20,'11ciii'!E20,'13ciii'!E20)</f>
        <v>16.651745648073931</v>
      </c>
      <c r="F55">
        <f>_xlfn.STDEV.P('4ciii'!F20,'7ciii'!F20,'11ciii'!F20,'13ciii'!F20)</f>
        <v>38.228966238802563</v>
      </c>
      <c r="G55">
        <f>_xlfn.STDEV.P('4ciii'!G20,'7ciii'!G20,'11ciii'!G20,'13ciii'!G20)</f>
        <v>4.3301270189221005E-3</v>
      </c>
      <c r="H55">
        <f>_xlfn.STDEV.P('4ciii'!H20,'7ciii'!H20,'11ciii'!H20,'13ciii'!H20)</f>
        <v>66.701053789970217</v>
      </c>
      <c r="I55">
        <f>_xlfn.STDEV.P('4ciii'!I20,'7ciii'!I20,'11ciii'!I20,'13ciii'!I20)</f>
        <v>2.7193165668543904E-4</v>
      </c>
      <c r="J55">
        <f>_xlfn.STDEV.P('4ciii'!J20,'7ciii'!J20,'11ciii'!J20,'13ciii'!J20)</f>
        <v>8.5879697833655365E-3</v>
      </c>
      <c r="K55">
        <f>_xlfn.STDEV.P('4ciii'!K20,'7ciii'!K20,'11ciii'!K20,'13ciii'!K20)</f>
        <v>1.3371855008683788E-6</v>
      </c>
      <c r="L55">
        <f>_xlfn.STDEV.P('4ciii'!L20,'7ciii'!L20,'11ciii'!L20,'13ciii'!L20)</f>
        <v>1.3371855008683786</v>
      </c>
      <c r="M55">
        <f>_xlfn.STDEV.P('4ciii'!M20,'7ciii'!M20,'11ciii'!M20,'13ciii'!M20)</f>
        <v>5.6687902827248511</v>
      </c>
      <c r="N55">
        <f>_xlfn.STDEV.P('4ciii'!N20,'7ciii'!N20,'11ciii'!N20,'13ciii'!N20)</f>
        <v>3.5729602799353867E-2</v>
      </c>
      <c r="O55">
        <f>_xlfn.STDEV.P('4ciii'!O20,'7ciii'!O20,'11ciii'!O20,'13ciii'!O20)</f>
        <v>15.067007260285557</v>
      </c>
      <c r="P55">
        <f>_xlfn.STDEV.P('4ciii'!P20,'7ciii'!P20,'11ciii'!P20,'13ciii'!P20)</f>
        <v>3.1641753671721089</v>
      </c>
      <c r="Q55">
        <f>_xlfn.STDEV.P('4ciii'!Q20,'7ciii'!Q20,'11ciii'!Q20,'13ciii'!Q20)</f>
        <v>613.06595864163535</v>
      </c>
      <c r="R55">
        <f>_xlfn.STDEV.P('4ciii'!R20,'7ciii'!R20,'11ciii'!R20,'13ciii'!R20)</f>
        <v>648.21613612257318</v>
      </c>
      <c r="S55">
        <f>_xlfn.STDEV.P('4ciii'!S20,'7ciii'!S20,'11ciii'!S20,'13ciii'!S20)</f>
        <v>6.0442571105407978</v>
      </c>
      <c r="T55">
        <f>_xlfn.STDEV.P('4ciii'!T20,'7ciii'!T20,'11ciii'!T20,'13ciii'!T20)</f>
        <v>52.516818246039072</v>
      </c>
    </row>
    <row r="56" spans="1:20" x14ac:dyDescent="0.35">
      <c r="A56">
        <f>_xlfn.STDEV.P('4ciii'!A21,'7ciii'!A21,'11ciii'!A21,'13ciii'!A21)</f>
        <v>6.7447584858382258E-5</v>
      </c>
      <c r="B56">
        <f>_xlfn.STDEV.P('4ciii'!B21,'7ciii'!B21,'11ciii'!B21,'13ciii'!B21)</f>
        <v>1.5817175706343428E-5</v>
      </c>
      <c r="C56">
        <f>_xlfn.STDEV.P('4ciii'!C21,'7ciii'!C21,'11ciii'!C21,'13ciii'!C21)</f>
        <v>3.5646871861357163E-2</v>
      </c>
      <c r="D56">
        <f>_xlfn.STDEV.P('4ciii'!D21,'7ciii'!D21,'11ciii'!D21,'13ciii'!D21)</f>
        <v>0</v>
      </c>
      <c r="E56">
        <f>_xlfn.STDEV.P('4ciii'!E21,'7ciii'!E21,'11ciii'!E21,'13ciii'!E21)</f>
        <v>21.687939368051289</v>
      </c>
      <c r="F56">
        <f>_xlfn.STDEV.P('4ciii'!F21,'7ciii'!F21,'11ciii'!F21,'13ciii'!F21)</f>
        <v>36.045801433731619</v>
      </c>
      <c r="G56">
        <f>_xlfn.STDEV.P('4ciii'!G21,'7ciii'!G21,'11ciii'!G21,'13ciii'!G21)</f>
        <v>0</v>
      </c>
      <c r="H56">
        <f>_xlfn.STDEV.P('4ciii'!H21,'7ciii'!H21,'11ciii'!H21,'13ciii'!H21)</f>
        <v>66.449799295911177</v>
      </c>
      <c r="I56">
        <f>_xlfn.STDEV.P('4ciii'!I21,'7ciii'!I21,'11ciii'!I21,'13ciii'!I21)</f>
        <v>4.3279715212809274E-4</v>
      </c>
      <c r="J56">
        <f>_xlfn.STDEV.P('4ciii'!J21,'7ciii'!J21,'11ciii'!J21,'13ciii'!J21)</f>
        <v>8.4123848431939038E-3</v>
      </c>
      <c r="K56">
        <f>_xlfn.STDEV.P('4ciii'!K21,'7ciii'!K21,'11ciii'!K21,'13ciii'!K21)</f>
        <v>1.7525012118089381E-6</v>
      </c>
      <c r="L56">
        <f>_xlfn.STDEV.P('4ciii'!L21,'7ciii'!L21,'11ciii'!L21,'13ciii'!L21)</f>
        <v>1.7525012118089376</v>
      </c>
      <c r="M56">
        <f>_xlfn.STDEV.P('4ciii'!M21,'7ciii'!M21,'11ciii'!M21,'13ciii'!M21)</f>
        <v>6.2539866326750122</v>
      </c>
      <c r="N56">
        <f>_xlfn.STDEV.P('4ciii'!N21,'7ciii'!N21,'11ciii'!N21,'13ciii'!N21)</f>
        <v>3.5240578637500047E-2</v>
      </c>
      <c r="O56">
        <f>_xlfn.STDEV.P('4ciii'!O21,'7ciii'!O21,'11ciii'!O21,'13ciii'!O21)</f>
        <v>12.35933849795669</v>
      </c>
      <c r="P56">
        <f>_xlfn.STDEV.P('4ciii'!P21,'7ciii'!P21,'11ciii'!P21,'13ciii'!P21)</f>
        <v>2.6044155173090178</v>
      </c>
      <c r="Q56">
        <f>_xlfn.STDEV.P('4ciii'!Q21,'7ciii'!Q21,'11ciii'!Q21,'13ciii'!Q21)</f>
        <v>613.06593722020443</v>
      </c>
      <c r="R56">
        <f>_xlfn.STDEV.P('4ciii'!R21,'7ciii'!R21,'11ciii'!R21,'13ciii'!R21)</f>
        <v>648.19465837504754</v>
      </c>
      <c r="S56">
        <f>_xlfn.STDEV.P('4ciii'!S21,'7ciii'!S21,'11ciii'!S21,'13ciii'!S21)</f>
        <v>6.8590570396481443</v>
      </c>
      <c r="T56">
        <f>_xlfn.STDEV.P('4ciii'!T21,'7ciii'!T21,'11ciii'!T21,'13ciii'!T21)</f>
        <v>50.416719570495722</v>
      </c>
    </row>
    <row r="57" spans="1:20" x14ac:dyDescent="0.35">
      <c r="A57">
        <f>_xlfn.STDEV.P('4ciii'!A22,'7ciii'!A22,'11ciii'!A22,'13ciii'!A22)</f>
        <v>5.1881703123178929E-5</v>
      </c>
      <c r="B57">
        <f>_xlfn.STDEV.P('4ciii'!B22,'7ciii'!B22,'11ciii'!B22,'13ciii'!B22)</f>
        <v>1.2938696122180191E-5</v>
      </c>
      <c r="C57">
        <f>_xlfn.STDEV.P('4ciii'!C22,'7ciii'!C22,'11ciii'!C22,'13ciii'!C22)</f>
        <v>3.1113581399446848E-2</v>
      </c>
      <c r="D57">
        <f>_xlfn.STDEV.P('4ciii'!D22,'7ciii'!D22,'11ciii'!D22,'13ciii'!D22)</f>
        <v>0</v>
      </c>
      <c r="E57">
        <f>_xlfn.STDEV.P('4ciii'!E22,'7ciii'!E22,'11ciii'!E22,'13ciii'!E22)</f>
        <v>26.273946087793885</v>
      </c>
      <c r="F57">
        <f>_xlfn.STDEV.P('4ciii'!F22,'7ciii'!F22,'11ciii'!F22,'13ciii'!F22)</f>
        <v>37.367979389947003</v>
      </c>
      <c r="G57">
        <f>_xlfn.STDEV.P('4ciii'!G22,'7ciii'!G22,'11ciii'!G22,'13ciii'!G22)</f>
        <v>0</v>
      </c>
      <c r="H57">
        <f>_xlfn.STDEV.P('4ciii'!H22,'7ciii'!H22,'11ciii'!H22,'13ciii'!H22)</f>
        <v>66.636579653909877</v>
      </c>
      <c r="I57">
        <f>_xlfn.STDEV.P('4ciii'!I22,'7ciii'!I22,'11ciii'!I22,'13ciii'!I22)</f>
        <v>6.9615828000893596E-4</v>
      </c>
      <c r="J57">
        <f>_xlfn.STDEV.P('4ciii'!J22,'7ciii'!J22,'11ciii'!J22,'13ciii'!J22)</f>
        <v>1.9489101441574841E-2</v>
      </c>
      <c r="K57">
        <f>_xlfn.STDEV.P('4ciii'!K22,'7ciii'!K22,'11ciii'!K22,'13ciii'!K22)</f>
        <v>2.1455638419963825E-6</v>
      </c>
      <c r="L57">
        <f>_xlfn.STDEV.P('4ciii'!L22,'7ciii'!L22,'11ciii'!L22,'13ciii'!L22)</f>
        <v>2.1455638419963821</v>
      </c>
      <c r="M57">
        <f>_xlfn.STDEV.P('4ciii'!M22,'7ciii'!M22,'11ciii'!M22,'13ciii'!M22)</f>
        <v>6.8617103534311736</v>
      </c>
      <c r="N57">
        <f>_xlfn.STDEV.P('4ciii'!N22,'7ciii'!N22,'11ciii'!N22,'13ciii'!N22)</f>
        <v>3.572481469308738E-2</v>
      </c>
      <c r="O57">
        <f>_xlfn.STDEV.P('4ciii'!O22,'7ciii'!O22,'11ciii'!O22,'13ciii'!O22)</f>
        <v>9.6442044888968272</v>
      </c>
      <c r="P57">
        <f>_xlfn.STDEV.P('4ciii'!P22,'7ciii'!P22,'11ciii'!P22,'13ciii'!P22)</f>
        <v>2.0778374307919281</v>
      </c>
      <c r="Q57">
        <f>_xlfn.STDEV.P('4ciii'!Q22,'7ciii'!Q22,'11ciii'!Q22,'13ciii'!Q22)</f>
        <v>613.06567872430082</v>
      </c>
      <c r="R57">
        <f>_xlfn.STDEV.P('4ciii'!R22,'7ciii'!R22,'11ciii'!R22,'13ciii'!R22)</f>
        <v>648.14964309614504</v>
      </c>
      <c r="S57">
        <f>_xlfn.STDEV.P('4ciii'!S22,'7ciii'!S22,'11ciii'!S22,'13ciii'!S22)</f>
        <v>6.8996667999453223</v>
      </c>
      <c r="T57">
        <f>_xlfn.STDEV.P('4ciii'!T22,'7ciii'!T22,'11ciii'!T22,'13ciii'!T22)</f>
        <v>51.924543095606623</v>
      </c>
    </row>
    <row r="58" spans="1:20" x14ac:dyDescent="0.35">
      <c r="A58">
        <f>_xlfn.STDEV.P('4ciii'!A23,'7ciii'!A23,'11ciii'!A23,'13ciii'!A23)</f>
        <v>3.91332909773861E-5</v>
      </c>
      <c r="B58">
        <f>_xlfn.STDEV.P('4ciii'!B23,'7ciii'!B23,'11ciii'!B23,'13ciii'!B23)</f>
        <v>1.0420760957802828E-5</v>
      </c>
      <c r="C58">
        <f>_xlfn.STDEV.P('4ciii'!C23,'7ciii'!C23,'11ciii'!C23,'13ciii'!C23)</f>
        <v>2.4654166355557436E-2</v>
      </c>
      <c r="D58">
        <f>_xlfn.STDEV.P('4ciii'!D23,'7ciii'!D23,'11ciii'!D23,'13ciii'!D23)</f>
        <v>0</v>
      </c>
      <c r="E58">
        <f>_xlfn.STDEV.P('4ciii'!E23,'7ciii'!E23,'11ciii'!E23,'13ciii'!E23)</f>
        <v>31.073406271527723</v>
      </c>
      <c r="F58">
        <f>_xlfn.STDEV.P('4ciii'!F23,'7ciii'!F23,'11ciii'!F23,'13ciii'!F23)</f>
        <v>39.47098560335165</v>
      </c>
      <c r="G58">
        <f>_xlfn.STDEV.P('4ciii'!G23,'7ciii'!G23,'11ciii'!G23,'13ciii'!G23)</f>
        <v>8.2915619758883227E-3</v>
      </c>
      <c r="H58">
        <f>_xlfn.STDEV.P('4ciii'!H23,'7ciii'!H23,'11ciii'!H23,'13ciii'!H23)</f>
        <v>66.317678036605557</v>
      </c>
      <c r="I58">
        <f>_xlfn.STDEV.P('4ciii'!I23,'7ciii'!I23,'11ciii'!I23,'13ciii'!I23)</f>
        <v>1.1154367595783948E-3</v>
      </c>
      <c r="J58">
        <f>_xlfn.STDEV.P('4ciii'!J23,'7ciii'!J23,'11ciii'!J23,'13ciii'!J23)</f>
        <v>0.12937787581344803</v>
      </c>
      <c r="K58">
        <f>_xlfn.STDEV.P('4ciii'!K23,'7ciii'!K23,'11ciii'!K23,'13ciii'!K23)</f>
        <v>2.5661508151900874E-6</v>
      </c>
      <c r="L58">
        <f>_xlfn.STDEV.P('4ciii'!L23,'7ciii'!L23,'11ciii'!L23,'13ciii'!L23)</f>
        <v>2.5661508151900869</v>
      </c>
      <c r="M58">
        <f>_xlfn.STDEV.P('4ciii'!M23,'7ciii'!M23,'11ciii'!M23,'13ciii'!M23)</f>
        <v>7.9600445679694278</v>
      </c>
      <c r="N58">
        <f>_xlfn.STDEV.P('4ciii'!N23,'7ciii'!N23,'11ciii'!N23,'13ciii'!N23)</f>
        <v>3.535207174333739E-2</v>
      </c>
      <c r="O58">
        <f>_xlfn.STDEV.P('4ciii'!O23,'7ciii'!O23,'11ciii'!O23,'13ciii'!O23)</f>
        <v>7.3273943740869498</v>
      </c>
      <c r="P58">
        <f>_xlfn.STDEV.P('4ciii'!P23,'7ciii'!P23,'11ciii'!P23,'13ciii'!P23)</f>
        <v>1.5372990147658325</v>
      </c>
      <c r="Q58">
        <f>_xlfn.STDEV.P('4ciii'!Q23,'7ciii'!Q23,'11ciii'!Q23,'13ciii'!Q23)</f>
        <v>613.06747750206921</v>
      </c>
      <c r="R58">
        <f>_xlfn.STDEV.P('4ciii'!R23,'7ciii'!R23,'11ciii'!R23,'13ciii'!R23)</f>
        <v>648.08688007362764</v>
      </c>
      <c r="S58">
        <f>_xlfn.STDEV.P('4ciii'!S23,'7ciii'!S23,'11ciii'!S23,'13ciii'!S23)</f>
        <v>6.987593806201728</v>
      </c>
      <c r="T58">
        <f>_xlfn.STDEV.P('4ciii'!T23,'7ciii'!T23,'11ciii'!T23,'13ciii'!T23)</f>
        <v>53.539479463756471</v>
      </c>
    </row>
    <row r="59" spans="1:20" x14ac:dyDescent="0.35">
      <c r="A59">
        <f>_xlfn.STDEV.P('4ciii'!A24,'7ciii'!A24,'11ciii'!A24,'13ciii'!A24)</f>
        <v>2.876616903919722E-5</v>
      </c>
      <c r="B59">
        <f>_xlfn.STDEV.P('4ciii'!B24,'7ciii'!B24,'11ciii'!B24,'13ciii'!B24)</f>
        <v>8.5363759747331896E-6</v>
      </c>
      <c r="C59">
        <f>_xlfn.STDEV.P('4ciii'!C24,'7ciii'!C24,'11ciii'!C24,'13ciii'!C24)</f>
        <v>3.9499833369901607E-2</v>
      </c>
      <c r="D59">
        <f>_xlfn.STDEV.P('4ciii'!D24,'7ciii'!D24,'11ciii'!D24,'13ciii'!D24)</f>
        <v>0</v>
      </c>
      <c r="E59">
        <f>_xlfn.STDEV.P('4ciii'!E24,'7ciii'!E24,'11ciii'!E24,'13ciii'!E24)</f>
        <v>36.893696858722357</v>
      </c>
      <c r="F59">
        <f>_xlfn.STDEV.P('4ciii'!F24,'7ciii'!F24,'11ciii'!F24,'13ciii'!F24)</f>
        <v>39.385546209079081</v>
      </c>
      <c r="G59">
        <f>_xlfn.STDEV.P('4ciii'!G24,'7ciii'!G24,'11ciii'!G24,'13ciii'!G24)</f>
        <v>7.0710678118653244E-3</v>
      </c>
      <c r="H59">
        <f>_xlfn.STDEV.P('4ciii'!H24,'7ciii'!H24,'11ciii'!H24,'13ciii'!H24)</f>
        <v>65.019560252372315</v>
      </c>
      <c r="I59">
        <f>_xlfn.STDEV.P('4ciii'!I24,'7ciii'!I24,'11ciii'!I24,'13ciii'!I24)</f>
        <v>1.7723490993505626E-3</v>
      </c>
      <c r="J59">
        <f>_xlfn.STDEV.P('4ciii'!J24,'7ciii'!J24,'11ciii'!J24,'13ciii'!J24)</f>
        <v>0.32260828099841116</v>
      </c>
      <c r="K59">
        <f>_xlfn.STDEV.P('4ciii'!K24,'7ciii'!K24,'11ciii'!K24,'13ciii'!K24)</f>
        <v>3.1020448542150388E-6</v>
      </c>
      <c r="L59">
        <f>_xlfn.STDEV.P('4ciii'!L24,'7ciii'!L24,'11ciii'!L24,'13ciii'!L24)</f>
        <v>3.1020448542150385</v>
      </c>
      <c r="M59">
        <f>_xlfn.STDEV.P('4ciii'!M24,'7ciii'!M24,'11ciii'!M24,'13ciii'!M24)</f>
        <v>9.210399743874822</v>
      </c>
      <c r="N59">
        <f>_xlfn.STDEV.P('4ciii'!N24,'7ciii'!N24,'11ciii'!N24,'13ciii'!N24)</f>
        <v>3.530644498610306E-2</v>
      </c>
      <c r="O59">
        <f>_xlfn.STDEV.P('4ciii'!O24,'7ciii'!O24,'11ciii'!O24,'13ciii'!O24)</f>
        <v>5.4325667319966531</v>
      </c>
      <c r="P59">
        <f>_xlfn.STDEV.P('4ciii'!P24,'7ciii'!P24,'11ciii'!P24,'13ciii'!P24)</f>
        <v>1.0307564259652953</v>
      </c>
      <c r="Q59">
        <f>_xlfn.STDEV.P('4ciii'!Q24,'7ciii'!Q24,'11ciii'!Q24,'13ciii'!Q24)</f>
        <v>613.06154980897918</v>
      </c>
      <c r="R59">
        <f>_xlfn.STDEV.P('4ciii'!R24,'7ciii'!R24,'11ciii'!R24,'13ciii'!R24)</f>
        <v>647.9867967793607</v>
      </c>
      <c r="S59">
        <f>_xlfn.STDEV.P('4ciii'!S24,'7ciii'!S24,'11ciii'!S24,'13ciii'!S24)</f>
        <v>7.9491962977297757</v>
      </c>
      <c r="T59">
        <f>_xlfn.STDEV.P('4ciii'!T24,'7ciii'!T24,'11ciii'!T24,'13ciii'!T24)</f>
        <v>53.466471984786722</v>
      </c>
    </row>
    <row r="60" spans="1:20" x14ac:dyDescent="0.35">
      <c r="A60">
        <f>_xlfn.STDEV.P('4ciii'!A25,'7ciii'!A25,'11ciii'!A25,'13ciii'!A25)</f>
        <v>1.9931018299491594E-5</v>
      </c>
      <c r="B60">
        <f>_xlfn.STDEV.P('4ciii'!B25,'7ciii'!B25,'11ciii'!B25,'13ciii'!B25)</f>
        <v>7.2444386032817443E-6</v>
      </c>
      <c r="C60">
        <f>_xlfn.STDEV.P('4ciii'!C25,'7ciii'!C25,'11ciii'!C25,'13ciii'!C25)</f>
        <v>6.2486256989037092E-2</v>
      </c>
      <c r="D60">
        <f>_xlfn.STDEV.P('4ciii'!D25,'7ciii'!D25,'11ciii'!D25,'13ciii'!D25)</f>
        <v>0</v>
      </c>
      <c r="E60">
        <f>_xlfn.STDEV.P('4ciii'!E25,'7ciii'!E25,'11ciii'!E25,'13ciii'!E25)</f>
        <v>40.662291307879777</v>
      </c>
      <c r="F60">
        <f>_xlfn.STDEV.P('4ciii'!F25,'7ciii'!F25,'11ciii'!F25,'13ciii'!F25)</f>
        <v>38.759202896699257</v>
      </c>
      <c r="G60">
        <f>_xlfn.STDEV.P('4ciii'!G25,'7ciii'!G25,'11ciii'!G25,'13ciii'!G25)</f>
        <v>0</v>
      </c>
      <c r="H60">
        <f>_xlfn.STDEV.P('4ciii'!H25,'7ciii'!H25,'11ciii'!H25,'13ciii'!H25)</f>
        <v>62.38795348292409</v>
      </c>
      <c r="I60">
        <f>_xlfn.STDEV.P('4ciii'!I25,'7ciii'!I25,'11ciii'!I25,'13ciii'!I25)</f>
        <v>2.6408815401715293E-3</v>
      </c>
      <c r="J60">
        <f>_xlfn.STDEV.P('4ciii'!J25,'7ciii'!J25,'11ciii'!J25,'13ciii'!J25)</f>
        <v>0.47151422764854167</v>
      </c>
      <c r="K60">
        <f>_xlfn.STDEV.P('4ciii'!K25,'7ciii'!K25,'11ciii'!K25,'13ciii'!K25)</f>
        <v>3.5380946607371882E-6</v>
      </c>
      <c r="L60">
        <f>_xlfn.STDEV.P('4ciii'!L25,'7ciii'!L25,'11ciii'!L25,'13ciii'!L25)</f>
        <v>3.5380946607371873</v>
      </c>
      <c r="M60">
        <f>_xlfn.STDEV.P('4ciii'!M25,'7ciii'!M25,'11ciii'!M25,'13ciii'!M25)</f>
        <v>10.744816236209951</v>
      </c>
      <c r="N60">
        <f>_xlfn.STDEV.P('4ciii'!N25,'7ciii'!N25,'11ciii'!N25,'13ciii'!N25)</f>
        <v>3.5008040649012195E-2</v>
      </c>
      <c r="O60">
        <f>_xlfn.STDEV.P('4ciii'!O25,'7ciii'!O25,'11ciii'!O25,'13ciii'!O25)</f>
        <v>3.8510215618647492</v>
      </c>
      <c r="P60">
        <f>_xlfn.STDEV.P('4ciii'!P25,'7ciii'!P25,'11ciii'!P25,'13ciii'!P25)</f>
        <v>0.64081549753029499</v>
      </c>
      <c r="Q60">
        <f>_xlfn.STDEV.P('4ciii'!Q25,'7ciii'!Q25,'11ciii'!Q25,'13ciii'!Q25)</f>
        <v>613.07690872414207</v>
      </c>
      <c r="R60">
        <f>_xlfn.STDEV.P('4ciii'!R25,'7ciii'!R25,'11ciii'!R25,'13ciii'!R25)</f>
        <v>647.82433064153747</v>
      </c>
      <c r="S60">
        <f>_xlfn.STDEV.P('4ciii'!S25,'7ciii'!S25,'11ciii'!S25,'13ciii'!S25)</f>
        <v>10.06756084966556</v>
      </c>
      <c r="T60">
        <f>_xlfn.STDEV.P('4ciii'!T25,'7ciii'!T25,'11ciii'!T25,'13ciii'!T25)</f>
        <v>53.460501673548769</v>
      </c>
    </row>
    <row r="61" spans="1:20" x14ac:dyDescent="0.35">
      <c r="A61">
        <f>_xlfn.STDEV.P('4ciii'!A26,'7ciii'!A26,'11ciii'!A26,'13ciii'!A26)</f>
        <v>8.5742475481503722E-6</v>
      </c>
      <c r="B61">
        <f>_xlfn.STDEV.P('4ciii'!B26,'7ciii'!B26,'11ciii'!B26,'13ciii'!B26)</f>
        <v>5.9271016403199129E-6</v>
      </c>
      <c r="C61">
        <f>_xlfn.STDEV.P('4ciii'!C26,'7ciii'!C26,'11ciii'!C26,'13ciii'!C26)</f>
        <v>9.7437631017230505E-2</v>
      </c>
      <c r="D61">
        <f>_xlfn.STDEV.P('4ciii'!D26,'7ciii'!D26,'11ciii'!D26,'13ciii'!D26)</f>
        <v>0</v>
      </c>
      <c r="E61">
        <f>_xlfn.STDEV.P('4ciii'!E26,'7ciii'!E26,'11ciii'!E26,'13ciii'!E26)</f>
        <v>27.727725279492379</v>
      </c>
      <c r="F61">
        <f>_xlfn.STDEV.P('4ciii'!F26,'7ciii'!F26,'11ciii'!F26,'13ciii'!F26)</f>
        <v>40.907376232013306</v>
      </c>
      <c r="G61">
        <f>_xlfn.STDEV.P('4ciii'!G26,'7ciii'!G26,'11ciii'!G26,'13ciii'!G26)</f>
        <v>4.3301270189221005E-3</v>
      </c>
      <c r="H61">
        <f>_xlfn.STDEV.P('4ciii'!H26,'7ciii'!H26,'11ciii'!H26,'13ciii'!H26)</f>
        <v>54.545103220958367</v>
      </c>
      <c r="I61">
        <f>_xlfn.STDEV.P('4ciii'!I26,'7ciii'!I26,'11ciii'!I26,'13ciii'!I26)</f>
        <v>5.9004560204927205E-3</v>
      </c>
      <c r="J61">
        <f>_xlfn.STDEV.P('4ciii'!J26,'7ciii'!J26,'11ciii'!J26,'13ciii'!J26)</f>
        <v>3.7251142304632667</v>
      </c>
      <c r="K61">
        <f>_xlfn.STDEV.P('4ciii'!K26,'7ciii'!K26,'11ciii'!K26,'13ciii'!K26)</f>
        <v>2.9172748211964452E-6</v>
      </c>
      <c r="L61">
        <f>_xlfn.STDEV.P('4ciii'!L26,'7ciii'!L26,'11ciii'!L26,'13ciii'!L26)</f>
        <v>2.917274821196445</v>
      </c>
      <c r="M61">
        <f>_xlfn.STDEV.P('4ciii'!M26,'7ciii'!M26,'11ciii'!M26,'13ciii'!M26)</f>
        <v>12.455691766410984</v>
      </c>
      <c r="N61">
        <f>_xlfn.STDEV.P('4ciii'!N26,'7ciii'!N26,'11ciii'!N26,'13ciii'!N26)</f>
        <v>3.4652089073432736E-2</v>
      </c>
      <c r="O61">
        <f>_xlfn.STDEV.P('4ciii'!O26,'7ciii'!O26,'11ciii'!O26,'13ciii'!O26)</f>
        <v>1.9848934831261287</v>
      </c>
      <c r="P61">
        <f>_xlfn.STDEV.P('4ciii'!P26,'7ciii'!P26,'11ciii'!P26,'13ciii'!P26)</f>
        <v>0.35078358980288693</v>
      </c>
      <c r="Q61">
        <f>_xlfn.STDEV.P('4ciii'!Q26,'7ciii'!Q26,'11ciii'!Q26,'13ciii'!Q26)</f>
        <v>613.06623865141012</v>
      </c>
      <c r="R61">
        <f>_xlfn.STDEV.P('4ciii'!R26,'7ciii'!R26,'11ciii'!R26,'13ciii'!R26)</f>
        <v>647.50714728273306</v>
      </c>
      <c r="S61">
        <f>_xlfn.STDEV.P('4ciii'!S26,'7ciii'!S26,'11ciii'!S26,'13ciii'!S26)</f>
        <v>14.27240270484616</v>
      </c>
      <c r="T61">
        <f>_xlfn.STDEV.P('4ciii'!T26,'7ciii'!T26,'11ciii'!T26,'13ciii'!T26)</f>
        <v>55.045935192232818</v>
      </c>
    </row>
    <row r="62" spans="1:20" x14ac:dyDescent="0.35">
      <c r="A62">
        <f>_xlfn.STDEV.P('4ciii'!A27,'7ciii'!A27,'11ciii'!A27,'13ciii'!A27)</f>
        <v>3.6776785769787912E-6</v>
      </c>
      <c r="B62">
        <f>_xlfn.STDEV.P('4ciii'!B27,'7ciii'!B27,'11ciii'!B27,'13ciii'!B27)</f>
        <v>4.7055669898180381E-6</v>
      </c>
      <c r="C62">
        <f>_xlfn.STDEV.P('4ciii'!C27,'7ciii'!C27,'11ciii'!C27,'13ciii'!C27)</f>
        <v>0.34988455463766932</v>
      </c>
      <c r="D62">
        <f>_xlfn.STDEV.P('4ciii'!D27,'7ciii'!D27,'11ciii'!D27,'13ciii'!D27)</f>
        <v>0</v>
      </c>
      <c r="E62">
        <f>_xlfn.STDEV.P('4ciii'!E27,'7ciii'!E27,'11ciii'!E27,'13ciii'!E27)</f>
        <v>29.196335477504693</v>
      </c>
      <c r="F62">
        <f>_xlfn.STDEV.P('4ciii'!F27,'7ciii'!F27,'11ciii'!F27,'13ciii'!F27)</f>
        <v>43.024636340706053</v>
      </c>
      <c r="G62">
        <f>_xlfn.STDEV.P('4ciii'!G27,'7ciii'!G27,'11ciii'!G27,'13ciii'!G27)</f>
        <v>4.3301270189221013E-3</v>
      </c>
      <c r="H62">
        <f>_xlfn.STDEV.P('4ciii'!H27,'7ciii'!H27,'11ciii'!H27,'13ciii'!H27)</f>
        <v>41.550989869519043</v>
      </c>
      <c r="I62">
        <f>_xlfn.STDEV.P('4ciii'!I27,'7ciii'!I27,'11ciii'!I27,'13ciii'!I27)</f>
        <v>1.9347322638416931E-2</v>
      </c>
      <c r="J62">
        <f>_xlfn.STDEV.P('4ciii'!J27,'7ciii'!J27,'11ciii'!J27,'13ciii'!J27)</f>
        <v>20.908948772116673</v>
      </c>
      <c r="K62">
        <f>_xlfn.STDEV.P('4ciii'!K27,'7ciii'!K27,'11ciii'!K27,'13ciii'!K27)</f>
        <v>3.1486011074508546E-6</v>
      </c>
      <c r="L62">
        <f>_xlfn.STDEV.P('4ciii'!L27,'7ciii'!L27,'11ciii'!L27,'13ciii'!L27)</f>
        <v>3.1486011074508546</v>
      </c>
      <c r="M62">
        <f>_xlfn.STDEV.P('4ciii'!M27,'7ciii'!M27,'11ciii'!M27,'13ciii'!M27)</f>
        <v>15.36250395660349</v>
      </c>
      <c r="N62">
        <f>_xlfn.STDEV.P('4ciii'!N27,'7ciii'!N27,'11ciii'!N27,'13ciii'!N27)</f>
        <v>3.4797290765993007E-2</v>
      </c>
      <c r="O62">
        <f>_xlfn.STDEV.P('4ciii'!O27,'7ciii'!O27,'11ciii'!O27,'13ciii'!O27)</f>
        <v>1.112306285404695</v>
      </c>
      <c r="P62">
        <f>_xlfn.STDEV.P('4ciii'!P27,'7ciii'!P27,'11ciii'!P27,'13ciii'!P27)</f>
        <v>0.11520735946544475</v>
      </c>
      <c r="Q62">
        <f>_xlfn.STDEV.P('4ciii'!Q27,'7ciii'!Q27,'11ciii'!Q27,'13ciii'!Q27)</f>
        <v>613.07180900017738</v>
      </c>
      <c r="R62">
        <f>_xlfn.STDEV.P('4ciii'!R27,'7ciii'!R27,'11ciii'!R27,'13ciii'!R27)</f>
        <v>646.71161337225112</v>
      </c>
      <c r="S62">
        <f>_xlfn.STDEV.P('4ciii'!S27,'7ciii'!S27,'11ciii'!S27,'13ciii'!S27)</f>
        <v>21.446564620043894</v>
      </c>
      <c r="T62">
        <f>_xlfn.STDEV.P('4ciii'!T27,'7ciii'!T27,'11ciii'!T27,'13ciii'!T27)</f>
        <v>56.61507291073184</v>
      </c>
    </row>
    <row r="63" spans="1:20" x14ac:dyDescent="0.35">
      <c r="A63">
        <f>_xlfn.STDEV.P('4ciii'!A28,'7ciii'!A28,'11ciii'!A28,'13ciii'!A28)</f>
        <v>1.9113627813029109E-6</v>
      </c>
      <c r="B63">
        <f>_xlfn.STDEV.P('4ciii'!B28,'7ciii'!B28,'11ciii'!B28,'13ciii'!B28)</f>
        <v>3.4003586635652125E-6</v>
      </c>
      <c r="C63">
        <f>_xlfn.STDEV.P('4ciii'!C28,'7ciii'!C28,'11ciii'!C28,'13ciii'!C28)</f>
        <v>0.39202502446782644</v>
      </c>
      <c r="D63">
        <f>_xlfn.STDEV.P('4ciii'!D28,'7ciii'!D28,'11ciii'!D28,'13ciii'!D28)</f>
        <v>0</v>
      </c>
      <c r="E63">
        <f>_xlfn.STDEV.P('4ciii'!E28,'7ciii'!E28,'11ciii'!E28,'13ciii'!E28)</f>
        <v>18.872554247173323</v>
      </c>
      <c r="F63">
        <f>_xlfn.STDEV.P('4ciii'!F28,'7ciii'!F28,'11ciii'!F28,'13ciii'!F28)</f>
        <v>45.075699664564333</v>
      </c>
      <c r="G63">
        <f>_xlfn.STDEV.P('4ciii'!G28,'7ciii'!G28,'11ciii'!G28,'13ciii'!G28)</f>
        <v>4.3301270189221013E-3</v>
      </c>
      <c r="H63">
        <f>_xlfn.STDEV.P('4ciii'!H28,'7ciii'!H28,'11ciii'!H28,'13ciii'!H28)</f>
        <v>35.788404598242444</v>
      </c>
      <c r="I63">
        <f>_xlfn.STDEV.P('4ciii'!I28,'7ciii'!I28,'11ciii'!I28,'13ciii'!I28)</f>
        <v>1.0023447448950628E-2</v>
      </c>
      <c r="J63">
        <f>_xlfn.STDEV.P('4ciii'!J28,'7ciii'!J28,'11ciii'!J28,'13ciii'!J28)</f>
        <v>6.3603469820836036</v>
      </c>
      <c r="K63">
        <f>_xlfn.STDEV.P('4ciii'!K28,'7ciii'!K28,'11ciii'!K28,'13ciii'!K28)</f>
        <v>2.9786225394415433E-6</v>
      </c>
      <c r="L63">
        <f>_xlfn.STDEV.P('4ciii'!L28,'7ciii'!L28,'11ciii'!L28,'13ciii'!L28)</f>
        <v>2.9786225394415422</v>
      </c>
      <c r="M63">
        <f>_xlfn.STDEV.P('4ciii'!M28,'7ciii'!M28,'11ciii'!M28,'13ciii'!M28)</f>
        <v>18.873165975323879</v>
      </c>
      <c r="N63">
        <f>_xlfn.STDEV.P('4ciii'!N28,'7ciii'!N28,'11ciii'!N28,'13ciii'!N28)</f>
        <v>3.4669156262412286E-2</v>
      </c>
      <c r="O63">
        <f>_xlfn.STDEV.P('4ciii'!O28,'7ciii'!O28,'11ciii'!O28,'13ciii'!O28)</f>
        <v>0.75585529247817906</v>
      </c>
      <c r="P63">
        <f>_xlfn.STDEV.P('4ciii'!P28,'7ciii'!P28,'11ciii'!P28,'13ciii'!P28)</f>
        <v>5.9921596725951001E-2</v>
      </c>
      <c r="Q63">
        <f>_xlfn.STDEV.P('4ciii'!Q28,'7ciii'!Q28,'11ciii'!Q28,'13ciii'!Q28)</f>
        <v>613.06535728256586</v>
      </c>
      <c r="R63">
        <f>_xlfn.STDEV.P('4ciii'!R28,'7ciii'!R28,'11ciii'!R28,'13ciii'!R28)</f>
        <v>646.34241323662332</v>
      </c>
      <c r="S63">
        <f>_xlfn.STDEV.P('4ciii'!S28,'7ciii'!S28,'11ciii'!S28,'13ciii'!S28)</f>
        <v>22.510874694091175</v>
      </c>
      <c r="T63">
        <f>_xlfn.STDEV.P('4ciii'!T28,'7ciii'!T28,'11ciii'!T28,'13ciii'!T28)</f>
        <v>58.234092587590268</v>
      </c>
    </row>
    <row r="64" spans="1:20" x14ac:dyDescent="0.35">
      <c r="A64">
        <f>_xlfn.STDEV.P('4ciii'!A29,'7ciii'!A29,'11ciii'!A29,'13ciii'!A29)</f>
        <v>1.0913093187543118E-6</v>
      </c>
      <c r="B64">
        <f>_xlfn.STDEV.P('4ciii'!B29,'7ciii'!B29,'11ciii'!B29,'13ciii'!B29)</f>
        <v>2.1330904419175479E-6</v>
      </c>
      <c r="C64">
        <f>_xlfn.STDEV.P('4ciii'!C29,'7ciii'!C29,'11ciii'!C29,'13ciii'!C29)</f>
        <v>0.59311436008749652</v>
      </c>
      <c r="D64">
        <f>_xlfn.STDEV.P('4ciii'!D29,'7ciii'!D29,'11ciii'!D29,'13ciii'!D29)</f>
        <v>0</v>
      </c>
      <c r="E64">
        <f>_xlfn.STDEV.P('4ciii'!E29,'7ciii'!E29,'11ciii'!E29,'13ciii'!E29)</f>
        <v>7.1578182725255068</v>
      </c>
      <c r="F64">
        <f>_xlfn.STDEV.P('4ciii'!F29,'7ciii'!F29,'11ciii'!F29,'13ciii'!F29)</f>
        <v>48.819225846483356</v>
      </c>
      <c r="G64">
        <f>_xlfn.STDEV.P('4ciii'!G29,'7ciii'!G29,'11ciii'!G29,'13ciii'!G29)</f>
        <v>0</v>
      </c>
      <c r="H64">
        <f>_xlfn.STDEV.P('4ciii'!H29,'7ciii'!H29,'11ciii'!H29,'13ciii'!H29)</f>
        <v>25.656619003436607</v>
      </c>
      <c r="I64">
        <f>_xlfn.STDEV.P('4ciii'!I29,'7ciii'!I29,'11ciii'!I29,'13ciii'!I29)</f>
        <v>1.1862286977328591E-2</v>
      </c>
      <c r="J64">
        <f>_xlfn.STDEV.P('4ciii'!J29,'7ciii'!J29,'11ciii'!J29,'13ciii'!J29)</f>
        <v>14.928440158971686</v>
      </c>
      <c r="K64">
        <f>_xlfn.STDEV.P('4ciii'!K29,'7ciii'!K29,'11ciii'!K29,'13ciii'!K29)</f>
        <v>2.5291460083488159E-6</v>
      </c>
      <c r="L64">
        <f>_xlfn.STDEV.P('4ciii'!L29,'7ciii'!L29,'11ciii'!L29,'13ciii'!L29)</f>
        <v>2.5291460083488158</v>
      </c>
      <c r="M64">
        <f>_xlfn.STDEV.P('4ciii'!M29,'7ciii'!M29,'11ciii'!M29,'13ciii'!M29)</f>
        <v>22.490534514411362</v>
      </c>
      <c r="N64">
        <f>_xlfn.STDEV.P('4ciii'!N29,'7ciii'!N29,'11ciii'!N29,'13ciii'!N29)</f>
        <v>3.4724275048517543E-2</v>
      </c>
      <c r="O64">
        <f>_xlfn.STDEV.P('4ciii'!O29,'7ciii'!O29,'11ciii'!O29,'13ciii'!O29)</f>
        <v>0.46178343577347353</v>
      </c>
      <c r="P64">
        <f>_xlfn.STDEV.P('4ciii'!P29,'7ciii'!P29,'11ciii'!P29,'13ciii'!P29)</f>
        <v>0.18638555438978477</v>
      </c>
      <c r="Q64">
        <f>_xlfn.STDEV.P('4ciii'!Q29,'7ciii'!Q29,'11ciii'!Q29,'13ciii'!Q29)</f>
        <v>613.074588188093</v>
      </c>
      <c r="R64">
        <f>_xlfn.STDEV.P('4ciii'!R29,'7ciii'!R29,'11ciii'!R29,'13ciii'!R29)</f>
        <v>645.24453053718946</v>
      </c>
      <c r="S64">
        <f>_xlfn.STDEV.P('4ciii'!S29,'7ciii'!S29,'11ciii'!S29,'13ciii'!S29)</f>
        <v>24.159213314992272</v>
      </c>
      <c r="T64">
        <f>_xlfn.STDEV.P('4ciii'!T29,'7ciii'!T29,'11ciii'!T29,'13ciii'!T29)</f>
        <v>61.695908126066215</v>
      </c>
    </row>
    <row r="65" spans="1:20" x14ac:dyDescent="0.35">
      <c r="A65">
        <f>_xlfn.STDEV.P('4ciii'!A30,'7ciii'!A30,'11ciii'!A30,'13ciii'!A30)</f>
        <v>5.4141506076547915E-7</v>
      </c>
      <c r="B65">
        <f>_xlfn.STDEV.P('4ciii'!B30,'7ciii'!B30,'11ciii'!B30,'13ciii'!B30)</f>
        <v>1.4268580436616672E-6</v>
      </c>
      <c r="C65">
        <f>_xlfn.STDEV.P('4ciii'!C30,'7ciii'!C30,'11ciii'!C30,'13ciii'!C30)</f>
        <v>0.76218504373884599</v>
      </c>
      <c r="D65">
        <f>_xlfn.STDEV.P('4ciii'!D30,'7ciii'!D30,'11ciii'!D30,'13ciii'!D30)</f>
        <v>0</v>
      </c>
      <c r="E65">
        <f>_xlfn.STDEV.P('4ciii'!E30,'7ciii'!E30,'11ciii'!E30,'13ciii'!E30)</f>
        <v>26.535097214444114</v>
      </c>
      <c r="F65">
        <f>_xlfn.STDEV.P('4ciii'!F30,'7ciii'!F30,'11ciii'!F30,'13ciii'!F30)</f>
        <v>51.285499178617485</v>
      </c>
      <c r="G65">
        <f>_xlfn.STDEV.P('4ciii'!G30,'7ciii'!G30,'11ciii'!G30,'13ciii'!G30)</f>
        <v>0</v>
      </c>
      <c r="H65">
        <f>_xlfn.STDEV.P('4ciii'!H30,'7ciii'!H30,'11ciii'!H30,'13ciii'!H30)</f>
        <v>18.626036768124028</v>
      </c>
      <c r="I65">
        <f>_xlfn.STDEV.P('4ciii'!I30,'7ciii'!I30,'11ciii'!I30,'13ciii'!I30)</f>
        <v>2.7482452532968684E-2</v>
      </c>
      <c r="J65">
        <f>_xlfn.STDEV.P('4ciii'!J30,'7ciii'!J30,'11ciii'!J30,'13ciii'!J30)</f>
        <v>1.1628198484718086</v>
      </c>
      <c r="K65">
        <f>_xlfn.STDEV.P('4ciii'!K30,'7ciii'!K30,'11ciii'!K30,'13ciii'!K30)</f>
        <v>2.4017358700462358E-6</v>
      </c>
      <c r="L65">
        <f>_xlfn.STDEV.P('4ciii'!L30,'7ciii'!L30,'11ciii'!L30,'13ciii'!L30)</f>
        <v>2.401735870046235</v>
      </c>
      <c r="M65">
        <f>_xlfn.STDEV.P('4ciii'!M30,'7ciii'!M30,'11ciii'!M30,'13ciii'!M30)</f>
        <v>25.220091011419129</v>
      </c>
      <c r="N65">
        <f>_xlfn.STDEV.P('4ciii'!N30,'7ciii'!N30,'11ciii'!N30,'13ciii'!N30)</f>
        <v>3.3851385595706357E-2</v>
      </c>
      <c r="O65">
        <f>_xlfn.STDEV.P('4ciii'!O30,'7ciii'!O30,'11ciii'!O30,'13ciii'!O30)</f>
        <v>0.29708941950266887</v>
      </c>
      <c r="P65">
        <f>_xlfn.STDEV.P('4ciii'!P30,'7ciii'!P30,'11ciii'!P30,'13ciii'!P30)</f>
        <v>0.27611617852669812</v>
      </c>
      <c r="Q65">
        <f>_xlfn.STDEV.P('4ciii'!Q30,'7ciii'!Q30,'11ciii'!Q30,'13ciii'!Q30)</f>
        <v>613.07233309389153</v>
      </c>
      <c r="R65">
        <f>_xlfn.STDEV.P('4ciii'!R30,'7ciii'!R30,'11ciii'!R30,'13ciii'!R30)</f>
        <v>643.95424032950461</v>
      </c>
      <c r="S65">
        <f>_xlfn.STDEV.P('4ciii'!S30,'7ciii'!S30,'11ciii'!S30,'13ciii'!S30)</f>
        <v>24.449706379719956</v>
      </c>
      <c r="T65">
        <f>_xlfn.STDEV.P('4ciii'!T30,'7ciii'!T30,'11ciii'!T30,'13ciii'!T30)</f>
        <v>63.30259772463927</v>
      </c>
    </row>
    <row r="66" spans="1:20" x14ac:dyDescent="0.35">
      <c r="A66">
        <f>_xlfn.STDEV.P('4ciii'!A31,'7ciii'!A31,'11ciii'!A31,'13ciii'!A31)</f>
        <v>2.8384450249520427E-7</v>
      </c>
      <c r="B66">
        <f>_xlfn.STDEV.P('4ciii'!B31,'7ciii'!B31,'11ciii'!B31,'13ciii'!B31)</f>
        <v>9.3130748122089096E-7</v>
      </c>
      <c r="C66">
        <f>_xlfn.STDEV.P('4ciii'!C31,'7ciii'!C31,'11ciii'!C31,'13ciii'!C31)</f>
        <v>1.0045698542659938</v>
      </c>
      <c r="D66">
        <f>_xlfn.STDEV.P('4ciii'!D31,'7ciii'!D31,'11ciii'!D31,'13ciii'!D31)</f>
        <v>0</v>
      </c>
      <c r="E66">
        <f>_xlfn.STDEV.P('4ciii'!E31,'7ciii'!E31,'11ciii'!E31,'13ciii'!E31)</f>
        <v>47.376757141556226</v>
      </c>
      <c r="F66">
        <f>_xlfn.STDEV.P('4ciii'!F31,'7ciii'!F31,'11ciii'!F31,'13ciii'!F31)</f>
        <v>52.978654015084551</v>
      </c>
      <c r="G66">
        <f>_xlfn.STDEV.P('4ciii'!G31,'7ciii'!G31,'11ciii'!G31,'13ciii'!G31)</f>
        <v>0</v>
      </c>
      <c r="H66">
        <f>_xlfn.STDEV.P('4ciii'!H31,'7ciii'!H31,'11ciii'!H31,'13ciii'!H31)</f>
        <v>10.898685296286892</v>
      </c>
      <c r="I66">
        <f>_xlfn.STDEV.P('4ciii'!I31,'7ciii'!I31,'11ciii'!I31,'13ciii'!I31)</f>
        <v>4.2160272900526631E-2</v>
      </c>
      <c r="J66">
        <f>_xlfn.STDEV.P('4ciii'!J31,'7ciii'!J31,'11ciii'!J31,'13ciii'!J31)</f>
        <v>2.0198604376293003</v>
      </c>
      <c r="K66">
        <f>_xlfn.STDEV.P('4ciii'!K31,'7ciii'!K31,'11ciii'!K31,'13ciii'!K31)</f>
        <v>2.388119023766443E-6</v>
      </c>
      <c r="L66">
        <f>_xlfn.STDEV.P('4ciii'!L31,'7ciii'!L31,'11ciii'!L31,'13ciii'!L31)</f>
        <v>2.3881190237664423</v>
      </c>
      <c r="M66">
        <f>_xlfn.STDEV.P('4ciii'!M31,'7ciii'!M31,'11ciii'!M31,'13ciii'!M31)</f>
        <v>27.460951016504314</v>
      </c>
      <c r="N66">
        <f>_xlfn.STDEV.P('4ciii'!N31,'7ciii'!N31,'11ciii'!N31,'13ciii'!N31)</f>
        <v>3.3373417208387914E-2</v>
      </c>
      <c r="O66">
        <f>_xlfn.STDEV.P('4ciii'!O31,'7ciii'!O31,'11ciii'!O31,'13ciii'!O31)</f>
        <v>0.18743286099096401</v>
      </c>
      <c r="P66">
        <f>_xlfn.STDEV.P('4ciii'!P31,'7ciii'!P31,'11ciii'!P31,'13ciii'!P31)</f>
        <v>0.33351547626412692</v>
      </c>
      <c r="Q66">
        <f>_xlfn.STDEV.P('4ciii'!Q31,'7ciii'!Q31,'11ciii'!Q31,'13ciii'!Q31)</f>
        <v>613.07764485585346</v>
      </c>
      <c r="R66">
        <f>_xlfn.STDEV.P('4ciii'!R31,'7ciii'!R31,'11ciii'!R31,'13ciii'!R31)</f>
        <v>641.40767943163246</v>
      </c>
      <c r="S66">
        <f>_xlfn.STDEV.P('4ciii'!S31,'7ciii'!S31,'11ciii'!S31,'13ciii'!S31)</f>
        <v>24.083403002534745</v>
      </c>
      <c r="T66">
        <f>_xlfn.STDEV.P('4ciii'!T31,'7ciii'!T31,'11ciii'!T31,'13ciii'!T31)</f>
        <v>65.109790062632314</v>
      </c>
    </row>
    <row r="67" spans="1:20" x14ac:dyDescent="0.35">
      <c r="A67">
        <f>_xlfn.STDEV.P('4ciii'!A32,'7ciii'!A32,'11ciii'!A32,'13ciii'!A32)</f>
        <v>1.6322557938689484E-7</v>
      </c>
      <c r="B67">
        <f>_xlfn.STDEV.P('4ciii'!B32,'7ciii'!B32,'11ciii'!B32,'13ciii'!B32)</f>
        <v>5.840542030481311E-7</v>
      </c>
      <c r="C67">
        <f>_xlfn.STDEV.P('4ciii'!C32,'7ciii'!C32,'11ciii'!C32,'13ciii'!C32)</f>
        <v>1.3084838737014488</v>
      </c>
      <c r="D67">
        <f>_xlfn.STDEV.P('4ciii'!D32,'7ciii'!D32,'11ciii'!D32,'13ciii'!D32)</f>
        <v>0</v>
      </c>
      <c r="E67">
        <f>_xlfn.STDEV.P('4ciii'!E32,'7ciii'!E32,'11ciii'!E32,'13ciii'!E32)</f>
        <v>79.242132632757105</v>
      </c>
      <c r="F67">
        <f>_xlfn.STDEV.P('4ciii'!F32,'7ciii'!F32,'11ciii'!F32,'13ciii'!F32)</f>
        <v>53.842724406367431</v>
      </c>
      <c r="G67">
        <f>_xlfn.STDEV.P('4ciii'!G32,'7ciii'!G32,'11ciii'!G32,'13ciii'!G32)</f>
        <v>7.0710678118653244E-3</v>
      </c>
      <c r="H67">
        <f>_xlfn.STDEV.P('4ciii'!H32,'7ciii'!H32,'11ciii'!H32,'13ciii'!H32)</f>
        <v>6.5726341180686525</v>
      </c>
      <c r="I67">
        <f>_xlfn.STDEV.P('4ciii'!I32,'7ciii'!I32,'11ciii'!I32,'13ciii'!I32)</f>
        <v>6.8106442534370398E-2</v>
      </c>
      <c r="J67">
        <f>_xlfn.STDEV.P('4ciii'!J32,'7ciii'!J32,'11ciii'!J32,'13ciii'!J32)</f>
        <v>1.1509880538042203</v>
      </c>
      <c r="K67">
        <f>_xlfn.STDEV.P('4ciii'!K32,'7ciii'!K32,'11ciii'!K32,'13ciii'!K32)</f>
        <v>2.3704887927319309E-6</v>
      </c>
      <c r="L67">
        <f>_xlfn.STDEV.P('4ciii'!L32,'7ciii'!L32,'11ciii'!L32,'13ciii'!L32)</f>
        <v>2.3704887927319298</v>
      </c>
      <c r="M67">
        <f>_xlfn.STDEV.P('4ciii'!M32,'7ciii'!M32,'11ciii'!M32,'13ciii'!M32)</f>
        <v>29.965075449379654</v>
      </c>
      <c r="N67">
        <f>_xlfn.STDEV.P('4ciii'!N32,'7ciii'!N32,'11ciii'!N32,'13ciii'!N32)</f>
        <v>3.3247708300175052E-2</v>
      </c>
      <c r="O67">
        <f>_xlfn.STDEV.P('4ciii'!O32,'7ciii'!O32,'11ciii'!O32,'13ciii'!O32)</f>
        <v>0.11702162307156443</v>
      </c>
      <c r="P67">
        <f>_xlfn.STDEV.P('4ciii'!P32,'7ciii'!P32,'11ciii'!P32,'13ciii'!P32)</f>
        <v>0.37071992761070649</v>
      </c>
      <c r="Q67">
        <f>_xlfn.STDEV.P('4ciii'!Q32,'7ciii'!Q32,'11ciii'!Q32,'13ciii'!Q32)</f>
        <v>613.0752471043013</v>
      </c>
      <c r="R67">
        <f>_xlfn.STDEV.P('4ciii'!R32,'7ciii'!R32,'11ciii'!R32,'13ciii'!R32)</f>
        <v>637.4379015076737</v>
      </c>
      <c r="S67">
        <f>_xlfn.STDEV.P('4ciii'!S32,'7ciii'!S32,'11ciii'!S32,'13ciii'!S32)</f>
        <v>21.936637389194338</v>
      </c>
      <c r="T67">
        <f>_xlfn.STDEV.P('4ciii'!T32,'7ciii'!T32,'11ciii'!T32,'13ciii'!T32)</f>
        <v>65.048852162720635</v>
      </c>
    </row>
    <row r="68" spans="1:20" x14ac:dyDescent="0.35">
      <c r="A68">
        <f>_xlfn.STDEV.P('4ciii'!A33,'7ciii'!A33,'11ciii'!A33,'13ciii'!A33)</f>
        <v>4.9078565002325611E-8</v>
      </c>
      <c r="B68">
        <f>_xlfn.STDEV.P('4ciii'!B33,'7ciii'!B33,'11ciii'!B33,'13ciii'!B33)</f>
        <v>2.9057882525970043E-7</v>
      </c>
      <c r="C68">
        <f>_xlfn.STDEV.P('4ciii'!C33,'7ciii'!C33,'11ciii'!C33,'13ciii'!C33)</f>
        <v>1.7020138864476837</v>
      </c>
      <c r="D68">
        <f>_xlfn.STDEV.P('4ciii'!D33,'7ciii'!D33,'11ciii'!D33,'13ciii'!D33)</f>
        <v>0</v>
      </c>
      <c r="E68">
        <f>_xlfn.STDEV.P('4ciii'!E33,'7ciii'!E33,'11ciii'!E33,'13ciii'!E33)</f>
        <v>129.5943069185044</v>
      </c>
      <c r="F68">
        <f>_xlfn.STDEV.P('4ciii'!F33,'7ciii'!F33,'11ciii'!F33,'13ciii'!F33)</f>
        <v>54.847889441504542</v>
      </c>
      <c r="G68">
        <f>_xlfn.STDEV.P('4ciii'!G33,'7ciii'!G33,'11ciii'!G33,'13ciii'!G33)</f>
        <v>7.0710678118653244E-3</v>
      </c>
      <c r="H68">
        <f>_xlfn.STDEV.P('4ciii'!H33,'7ciii'!H33,'11ciii'!H33,'13ciii'!H33)</f>
        <v>3.3871841550172599</v>
      </c>
      <c r="I68">
        <f>_xlfn.STDEV.P('4ciii'!I33,'7ciii'!I33,'11ciii'!I33,'13ciii'!I33)</f>
        <v>0.10856158182916271</v>
      </c>
      <c r="J68">
        <f>_xlfn.STDEV.P('4ciii'!J33,'7ciii'!J33,'11ciii'!J33,'13ciii'!J33)</f>
        <v>1.5625551990250051</v>
      </c>
      <c r="K68">
        <f>_xlfn.STDEV.P('4ciii'!K33,'7ciii'!K33,'11ciii'!K33,'13ciii'!K33)</f>
        <v>1.7608474895262081E-6</v>
      </c>
      <c r="L68">
        <f>_xlfn.STDEV.P('4ciii'!L33,'7ciii'!L33,'11ciii'!L33,'13ciii'!L33)</f>
        <v>1.7608474895262074</v>
      </c>
      <c r="M68">
        <f>_xlfn.STDEV.P('4ciii'!M33,'7ciii'!M33,'11ciii'!M33,'13ciii'!M33)</f>
        <v>29.99819217417561</v>
      </c>
      <c r="N68">
        <f>_xlfn.STDEV.P('4ciii'!N33,'7ciii'!N33,'11ciii'!N33,'13ciii'!N33)</f>
        <v>3.290028557161586E-2</v>
      </c>
      <c r="O68">
        <f>_xlfn.STDEV.P('4ciii'!O33,'7ciii'!O33,'11ciii'!O33,'13ciii'!O33)</f>
        <v>5.8285350866736932E-2</v>
      </c>
      <c r="P68">
        <f>_xlfn.STDEV.P('4ciii'!P33,'7ciii'!P33,'11ciii'!P33,'13ciii'!P33)</f>
        <v>0.39657671818768803</v>
      </c>
      <c r="Q68">
        <f>_xlfn.STDEV.P('4ciii'!Q33,'7ciii'!Q33,'11ciii'!Q33,'13ciii'!Q33)</f>
        <v>613.05933081161686</v>
      </c>
      <c r="R68">
        <f>_xlfn.STDEV.P('4ciii'!R33,'7ciii'!R33,'11ciii'!R33,'13ciii'!R33)</f>
        <v>631.17061854730036</v>
      </c>
      <c r="S68">
        <f>_xlfn.STDEV.P('4ciii'!S33,'7ciii'!S33,'11ciii'!S33,'13ciii'!S33)</f>
        <v>19.48960550165139</v>
      </c>
      <c r="T68">
        <f>_xlfn.STDEV.P('4ciii'!T33,'7ciii'!T33,'11ciii'!T33,'13ciii'!T33)</f>
        <v>65.126488125032338</v>
      </c>
    </row>
    <row r="69" spans="1:20" x14ac:dyDescent="0.35">
      <c r="A69">
        <f>_xlfn.STDEV.P('4ciii'!A34,'7ciii'!A34,'11ciii'!A34,'13ciii'!A34)</f>
        <v>2.8619136526107844E-8</v>
      </c>
      <c r="B69">
        <f>_xlfn.STDEV.P('4ciii'!B34,'7ciii'!B34,'11ciii'!B34,'13ciii'!B34)</f>
        <v>1.6620510623163779E-7</v>
      </c>
      <c r="C69">
        <f>_xlfn.STDEV.P('4ciii'!C34,'7ciii'!C34,'11ciii'!C34,'13ciii'!C34)</f>
        <v>1.662463506516985</v>
      </c>
      <c r="D69">
        <f>_xlfn.STDEV.P('4ciii'!D34,'7ciii'!D34,'11ciii'!D34,'13ciii'!D34)</f>
        <v>0</v>
      </c>
      <c r="E69">
        <f>_xlfn.STDEV.P('4ciii'!E34,'7ciii'!E34,'11ciii'!E34,'13ciii'!E34)</f>
        <v>205.32282713205569</v>
      </c>
      <c r="F69">
        <f>_xlfn.STDEV.P('4ciii'!F34,'7ciii'!F34,'11ciii'!F34,'13ciii'!F34)</f>
        <v>54.815903793402001</v>
      </c>
      <c r="G69">
        <f>_xlfn.STDEV.P('4ciii'!G34,'7ciii'!G34,'11ciii'!G34,'13ciii'!G34)</f>
        <v>4.3301270189221005E-3</v>
      </c>
      <c r="H69">
        <f>_xlfn.STDEV.P('4ciii'!H34,'7ciii'!H34,'11ciii'!H34,'13ciii'!H34)</f>
        <v>2.0515388583938652</v>
      </c>
      <c r="I69">
        <f>_xlfn.STDEV.P('4ciii'!I34,'7ciii'!I34,'11ciii'!I34,'13ciii'!I34)</f>
        <v>0.17072368148323044</v>
      </c>
      <c r="J69">
        <f>_xlfn.STDEV.P('4ciii'!J34,'7ciii'!J34,'11ciii'!J34,'13ciii'!J34)</f>
        <v>1.5874982480305257</v>
      </c>
      <c r="K69">
        <f>_xlfn.STDEV.P('4ciii'!K34,'7ciii'!K34,'11ciii'!K34,'13ciii'!K34)</f>
        <v>1.5223488922221477E-6</v>
      </c>
      <c r="L69">
        <f>_xlfn.STDEV.P('4ciii'!L34,'7ciii'!L34,'11ciii'!L34,'13ciii'!L34)</f>
        <v>1.5223488922221473</v>
      </c>
      <c r="M69">
        <f>_xlfn.STDEV.P('4ciii'!M34,'7ciii'!M34,'11ciii'!M34,'13ciii'!M34)</f>
        <v>29.156011338962063</v>
      </c>
      <c r="N69">
        <f>_xlfn.STDEV.P('4ciii'!N34,'7ciii'!N34,'11ciii'!N34,'13ciii'!N34)</f>
        <v>3.2814248488117773E-2</v>
      </c>
      <c r="O69">
        <f>_xlfn.STDEV.P('4ciii'!O34,'7ciii'!O34,'11ciii'!O34,'13ciii'!O34)</f>
        <v>3.3647125095778357E-2</v>
      </c>
      <c r="P69">
        <f>_xlfn.STDEV.P('4ciii'!P34,'7ciii'!P34,'11ciii'!P34,'13ciii'!P34)</f>
        <v>0.41212239380086108</v>
      </c>
      <c r="Q69">
        <f>_xlfn.STDEV.P('4ciii'!Q34,'7ciii'!Q34,'11ciii'!Q34,'13ciii'!Q34)</f>
        <v>613.06902055167279</v>
      </c>
      <c r="R69">
        <f>_xlfn.STDEV.P('4ciii'!R34,'7ciii'!R34,'11ciii'!R34,'13ciii'!R34)</f>
        <v>621.09483449323977</v>
      </c>
      <c r="S69">
        <f>_xlfn.STDEV.P('4ciii'!S34,'7ciii'!S34,'11ciii'!S34,'13ciii'!S34)</f>
        <v>18.183617088656362</v>
      </c>
      <c r="T69">
        <f>_xlfn.STDEV.P('4ciii'!T34,'7ciii'!T34,'11ciii'!T34,'13ciii'!T34)</f>
        <v>65.118588491977164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5946-708E-497D-99D3-BDFA677CD590}">
  <dimension ref="A1:X34"/>
  <sheetViews>
    <sheetView workbookViewId="0">
      <selection activeCell="L18" sqref="L18"/>
    </sheetView>
  </sheetViews>
  <sheetFormatPr defaultRowHeight="14.5" x14ac:dyDescent="0.35"/>
  <sheetData>
    <row r="1" spans="1:20" x14ac:dyDescent="0.35">
      <c r="A1" t="s">
        <v>45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6.5089299999999994E-5</v>
      </c>
      <c r="B4">
        <v>1.3443E-5</v>
      </c>
      <c r="C4">
        <v>0.20653099999999999</v>
      </c>
      <c r="D4">
        <v>6.2831900000000003</v>
      </c>
      <c r="E4">
        <v>0.10005500000000001</v>
      </c>
      <c r="F4">
        <v>5.35806</v>
      </c>
      <c r="G4">
        <v>10</v>
      </c>
      <c r="H4">
        <v>12.9346</v>
      </c>
      <c r="I4">
        <v>8.9502999999999997E-6</v>
      </c>
      <c r="J4">
        <v>1.32579E-2</v>
      </c>
      <c r="K4">
        <v>8.81157E-9</v>
      </c>
      <c r="L4">
        <f>K4*1000000</f>
        <v>8.8115699999999995E-3</v>
      </c>
      <c r="M4">
        <v>9.3602599999999994E-2</v>
      </c>
      <c r="N4">
        <v>6.6463000000000004E-5</v>
      </c>
      <c r="O4">
        <v>10.5779</v>
      </c>
      <c r="P4">
        <v>1</v>
      </c>
      <c r="Q4">
        <v>1350.17</v>
      </c>
      <c r="R4">
        <v>8.3301700000000002E-4</v>
      </c>
      <c r="S4">
        <v>11.6693</v>
      </c>
      <c r="T4">
        <v>46.3232</v>
      </c>
    </row>
    <row r="5" spans="1:20" x14ac:dyDescent="0.35">
      <c r="A5">
        <v>6.3251799999999996E-5</v>
      </c>
      <c r="B5">
        <v>1.57097E-5</v>
      </c>
      <c r="C5">
        <v>0.248367</v>
      </c>
      <c r="D5">
        <v>6.2831900000000003</v>
      </c>
      <c r="E5">
        <v>0.10005500000000001</v>
      </c>
      <c r="F5">
        <v>10.902699999999999</v>
      </c>
      <c r="G5">
        <v>10</v>
      </c>
      <c r="H5">
        <v>15.487500000000001</v>
      </c>
      <c r="I5">
        <v>9.13682E-6</v>
      </c>
      <c r="J5">
        <v>1.3533999999999999E-2</v>
      </c>
      <c r="K5">
        <v>8.8205600000000004E-9</v>
      </c>
      <c r="L5">
        <f t="shared" ref="L5:L34" si="0">K5*1000000</f>
        <v>8.8205599999999999E-3</v>
      </c>
      <c r="M5">
        <v>9.2705599999999999E-2</v>
      </c>
      <c r="N5">
        <v>6.5173500000000002E-5</v>
      </c>
      <c r="O5">
        <v>10.3727</v>
      </c>
      <c r="P5">
        <v>1</v>
      </c>
      <c r="Q5">
        <v>1350.19</v>
      </c>
      <c r="R5">
        <v>8.5036400000000005E-4</v>
      </c>
      <c r="S5">
        <v>13.9481</v>
      </c>
      <c r="T5">
        <v>51.867899999999999</v>
      </c>
    </row>
    <row r="6" spans="1:20" x14ac:dyDescent="0.35">
      <c r="A6">
        <v>6.5925400000000004E-5</v>
      </c>
      <c r="B6">
        <v>9.9636000000000006E-6</v>
      </c>
      <c r="C6">
        <v>0.15113399999999999</v>
      </c>
      <c r="D6">
        <v>6.2831900000000003</v>
      </c>
      <c r="E6">
        <v>0.10005600000000001</v>
      </c>
      <c r="F6">
        <v>16.4864</v>
      </c>
      <c r="G6">
        <v>10</v>
      </c>
      <c r="H6">
        <v>9.5268800000000002</v>
      </c>
      <c r="I6">
        <v>8.9290500000000005E-6</v>
      </c>
      <c r="J6">
        <v>1.32266E-2</v>
      </c>
      <c r="K6">
        <v>8.8186999999999997E-9</v>
      </c>
      <c r="L6">
        <f t="shared" si="0"/>
        <v>8.8187000000000005E-3</v>
      </c>
      <c r="M6">
        <v>9.2600500000000002E-2</v>
      </c>
      <c r="N6">
        <v>6.6674099999999999E-5</v>
      </c>
      <c r="O6">
        <v>10.611499999999999</v>
      </c>
      <c r="P6">
        <v>1</v>
      </c>
      <c r="Q6">
        <v>1350.15</v>
      </c>
      <c r="R6">
        <v>8.3105099999999997E-4</v>
      </c>
      <c r="S6">
        <v>8.5943199999999997</v>
      </c>
      <c r="T6">
        <v>57.451599999999999</v>
      </c>
    </row>
    <row r="7" spans="1:20" x14ac:dyDescent="0.35">
      <c r="A7">
        <v>6.6777200000000002E-5</v>
      </c>
      <c r="B7">
        <v>1.48012E-5</v>
      </c>
      <c r="C7">
        <v>0.22165000000000001</v>
      </c>
      <c r="D7">
        <v>6.2831900000000003</v>
      </c>
      <c r="E7">
        <v>0.10005500000000001</v>
      </c>
      <c r="F7">
        <v>22.104199999999999</v>
      </c>
      <c r="G7">
        <v>10</v>
      </c>
      <c r="H7">
        <v>13.8086</v>
      </c>
      <c r="I7">
        <v>8.6680900000000002E-6</v>
      </c>
      <c r="J7">
        <v>1.28396E-2</v>
      </c>
      <c r="K7">
        <v>8.78204E-9</v>
      </c>
      <c r="L7">
        <f t="shared" si="0"/>
        <v>8.7820399999999996E-3</v>
      </c>
      <c r="M7">
        <v>9.2693600000000001E-2</v>
      </c>
      <c r="N7">
        <v>6.8397800000000004E-5</v>
      </c>
      <c r="O7">
        <v>10.885899999999999</v>
      </c>
      <c r="P7">
        <v>1</v>
      </c>
      <c r="Q7">
        <v>1350.19</v>
      </c>
      <c r="R7">
        <v>8.06739E-4</v>
      </c>
      <c r="S7">
        <v>12.4976</v>
      </c>
      <c r="T7">
        <v>63.069299999999998</v>
      </c>
    </row>
    <row r="8" spans="1:20" x14ac:dyDescent="0.35">
      <c r="A8">
        <v>6.4598700000000002E-5</v>
      </c>
      <c r="B8">
        <v>1.27301E-5</v>
      </c>
      <c r="C8">
        <v>0.19706499999999999</v>
      </c>
      <c r="D8">
        <v>6.2831900000000003</v>
      </c>
      <c r="E8">
        <v>0.10005600000000001</v>
      </c>
      <c r="F8">
        <v>27.770499999999998</v>
      </c>
      <c r="G8">
        <v>10</v>
      </c>
      <c r="H8">
        <v>12.3705</v>
      </c>
      <c r="I8">
        <v>9.0458599999999998E-6</v>
      </c>
      <c r="J8">
        <v>1.3399599999999999E-2</v>
      </c>
      <c r="K8">
        <v>8.8224500000000007E-9</v>
      </c>
      <c r="L8">
        <f t="shared" si="0"/>
        <v>8.8224500000000008E-3</v>
      </c>
      <c r="M8">
        <v>9.1883900000000004E-2</v>
      </c>
      <c r="N8">
        <v>6.5841100000000002E-5</v>
      </c>
      <c r="O8">
        <v>10.478899999999999</v>
      </c>
      <c r="P8">
        <v>1</v>
      </c>
      <c r="Q8">
        <v>1350.15</v>
      </c>
      <c r="R8">
        <v>8.4192299999999996E-4</v>
      </c>
      <c r="S8">
        <v>11.148099999999999</v>
      </c>
      <c r="T8">
        <v>68.735699999999994</v>
      </c>
    </row>
    <row r="9" spans="1:20" x14ac:dyDescent="0.35">
      <c r="A9">
        <v>6.5601300000000005E-5</v>
      </c>
      <c r="B9">
        <v>8.1572000000000004E-6</v>
      </c>
      <c r="C9">
        <v>0.124345</v>
      </c>
      <c r="D9">
        <v>6.2831900000000003</v>
      </c>
      <c r="E9">
        <v>0.10005699999999999</v>
      </c>
      <c r="F9">
        <v>33.290599999999998</v>
      </c>
      <c r="G9">
        <v>10</v>
      </c>
      <c r="H9">
        <v>7.8657899999999996</v>
      </c>
      <c r="I9">
        <v>9.0183499999999998E-6</v>
      </c>
      <c r="J9">
        <v>1.3358500000000001E-2</v>
      </c>
      <c r="K9">
        <v>8.8308200000000003E-9</v>
      </c>
      <c r="L9">
        <f t="shared" si="0"/>
        <v>8.8308199999999996E-3</v>
      </c>
      <c r="M9">
        <v>9.2361600000000002E-2</v>
      </c>
      <c r="N9">
        <v>6.6106599999999995E-5</v>
      </c>
      <c r="O9">
        <v>10.5212</v>
      </c>
      <c r="P9">
        <v>1</v>
      </c>
      <c r="Q9">
        <v>1350.19</v>
      </c>
      <c r="R9">
        <v>8.39337E-4</v>
      </c>
      <c r="S9">
        <v>7.0880700000000001</v>
      </c>
      <c r="T9">
        <v>74.255700000000004</v>
      </c>
    </row>
    <row r="10" spans="1:20" x14ac:dyDescent="0.35">
      <c r="A10">
        <v>6.2578700000000004E-5</v>
      </c>
      <c r="B10">
        <v>1.61656E-5</v>
      </c>
      <c r="C10">
        <v>0.258324</v>
      </c>
      <c r="D10">
        <v>6.2831900000000003</v>
      </c>
      <c r="E10">
        <v>0.11691500000000001</v>
      </c>
      <c r="F10">
        <v>43.994100000000003</v>
      </c>
      <c r="G10">
        <v>10</v>
      </c>
      <c r="H10">
        <v>16.095800000000001</v>
      </c>
      <c r="I10">
        <v>1.0772E-5</v>
      </c>
      <c r="J10">
        <v>1.5956499999999998E-2</v>
      </c>
      <c r="K10">
        <v>1.03132E-8</v>
      </c>
      <c r="L10">
        <f t="shared" si="0"/>
        <v>1.03132E-2</v>
      </c>
      <c r="M10">
        <v>9.1319600000000001E-2</v>
      </c>
      <c r="N10">
        <v>6.4633000000000003E-5</v>
      </c>
      <c r="O10">
        <v>10.2867</v>
      </c>
      <c r="P10">
        <v>1</v>
      </c>
      <c r="Q10">
        <v>1350.15</v>
      </c>
      <c r="R10">
        <v>1.0025800000000001E-3</v>
      </c>
      <c r="S10">
        <v>14.4842</v>
      </c>
      <c r="T10">
        <v>84.959199999999996</v>
      </c>
    </row>
    <row r="11" spans="1:20" x14ac:dyDescent="0.35">
      <c r="A11">
        <v>6.2436900000000005E-5</v>
      </c>
      <c r="B11">
        <v>1.26365E-5</v>
      </c>
      <c r="C11">
        <v>0.20238800000000001</v>
      </c>
      <c r="D11">
        <v>6.2831900000000003</v>
      </c>
      <c r="E11">
        <v>0.182143</v>
      </c>
      <c r="F11">
        <v>54.976900000000001</v>
      </c>
      <c r="G11">
        <v>10</v>
      </c>
      <c r="H11">
        <v>12.7422</v>
      </c>
      <c r="I11">
        <v>1.7079500000000001E-5</v>
      </c>
      <c r="J11">
        <v>2.52999E-2</v>
      </c>
      <c r="K11">
        <v>1.6116700000000002E-8</v>
      </c>
      <c r="L11">
        <f t="shared" si="0"/>
        <v>1.6116700000000001E-2</v>
      </c>
      <c r="M11">
        <v>9.2603099999999994E-2</v>
      </c>
      <c r="N11">
        <v>6.3702799999999996E-5</v>
      </c>
      <c r="O11">
        <v>10.1386</v>
      </c>
      <c r="P11">
        <v>1</v>
      </c>
      <c r="Q11">
        <v>1350.15</v>
      </c>
      <c r="R11">
        <v>1.58964E-3</v>
      </c>
      <c r="S11">
        <v>11.4414</v>
      </c>
      <c r="T11">
        <v>95.941999999999993</v>
      </c>
    </row>
    <row r="12" spans="1:20" x14ac:dyDescent="0.35">
      <c r="A12">
        <v>6.3501800000000002E-5</v>
      </c>
      <c r="B12">
        <v>8.1972800000000006E-6</v>
      </c>
      <c r="C12">
        <v>0.12908700000000001</v>
      </c>
      <c r="D12">
        <v>6.2831900000000003</v>
      </c>
      <c r="E12">
        <v>0.29094100000000001</v>
      </c>
      <c r="F12">
        <v>65.758200000000002</v>
      </c>
      <c r="G12">
        <v>10</v>
      </c>
      <c r="H12">
        <v>8.1914599999999993</v>
      </c>
      <c r="I12">
        <v>2.71673E-5</v>
      </c>
      <c r="J12">
        <v>4.0242899999999998E-2</v>
      </c>
      <c r="K12">
        <v>2.5766999999999998E-8</v>
      </c>
      <c r="L12">
        <f t="shared" si="0"/>
        <v>2.5766999999999998E-2</v>
      </c>
      <c r="M12">
        <v>9.2424500000000007E-2</v>
      </c>
      <c r="N12">
        <v>6.4028699999999999E-5</v>
      </c>
      <c r="O12">
        <v>10.1905</v>
      </c>
      <c r="P12">
        <v>1</v>
      </c>
      <c r="Q12">
        <v>1350.15</v>
      </c>
      <c r="R12">
        <v>2.5285300000000002E-3</v>
      </c>
      <c r="S12">
        <v>7.35548</v>
      </c>
      <c r="T12">
        <v>106.723</v>
      </c>
    </row>
    <row r="13" spans="1:20" x14ac:dyDescent="0.35">
      <c r="A13">
        <v>6.3232100000000001E-5</v>
      </c>
      <c r="B13">
        <v>9.1276599999999996E-6</v>
      </c>
      <c r="C13">
        <v>0.14435200000000001</v>
      </c>
      <c r="D13">
        <v>6.2831900000000003</v>
      </c>
      <c r="E13">
        <v>0.453764</v>
      </c>
      <c r="F13">
        <v>76.777199999999993</v>
      </c>
      <c r="G13">
        <v>9.99</v>
      </c>
      <c r="H13">
        <v>9.1489799999999999</v>
      </c>
      <c r="I13">
        <v>4.24645E-5</v>
      </c>
      <c r="J13">
        <v>6.2902700000000006E-2</v>
      </c>
      <c r="K13">
        <v>4.0186900000000002E-8</v>
      </c>
      <c r="L13">
        <f t="shared" si="0"/>
        <v>4.0186900000000005E-2</v>
      </c>
      <c r="M13">
        <v>9.14523E-2</v>
      </c>
      <c r="N13">
        <v>6.3887500000000001E-5</v>
      </c>
      <c r="O13">
        <v>10.167999999999999</v>
      </c>
      <c r="P13">
        <v>1</v>
      </c>
      <c r="Q13">
        <v>1350.15</v>
      </c>
      <c r="R13">
        <v>3.9522899999999998E-3</v>
      </c>
      <c r="S13">
        <v>8.2140000000000004</v>
      </c>
      <c r="T13">
        <v>117.742</v>
      </c>
    </row>
    <row r="14" spans="1:20" x14ac:dyDescent="0.35">
      <c r="A14">
        <v>6.1036299999999997E-5</v>
      </c>
      <c r="B14">
        <v>1.09949E-5</v>
      </c>
      <c r="C14">
        <v>0.18013699999999999</v>
      </c>
      <c r="D14">
        <v>6.2831900000000003</v>
      </c>
      <c r="E14">
        <v>0.70605499999999999</v>
      </c>
      <c r="F14">
        <v>87.680300000000003</v>
      </c>
      <c r="G14">
        <v>10</v>
      </c>
      <c r="H14">
        <v>11.41</v>
      </c>
      <c r="I14">
        <v>6.8249200000000004E-5</v>
      </c>
      <c r="J14">
        <v>0.101095</v>
      </c>
      <c r="K14">
        <v>6.2697900000000005E-8</v>
      </c>
      <c r="L14">
        <f t="shared" si="0"/>
        <v>6.2697900000000001E-2</v>
      </c>
      <c r="M14">
        <v>9.2130799999999999E-2</v>
      </c>
      <c r="N14">
        <v>6.2018699999999996E-5</v>
      </c>
      <c r="O14">
        <v>9.8705700000000007</v>
      </c>
      <c r="P14">
        <v>1</v>
      </c>
      <c r="Q14">
        <v>1350.18</v>
      </c>
      <c r="R14">
        <v>6.3520099999999999E-3</v>
      </c>
      <c r="S14">
        <v>10.211600000000001</v>
      </c>
      <c r="T14">
        <v>128.64500000000001</v>
      </c>
    </row>
    <row r="15" spans="1:20" x14ac:dyDescent="0.35">
      <c r="A15">
        <v>5.9699299999999999E-5</v>
      </c>
      <c r="B15">
        <v>1.01172E-5</v>
      </c>
      <c r="C15">
        <v>0.16946900000000001</v>
      </c>
      <c r="D15">
        <v>6.2831900000000003</v>
      </c>
      <c r="E15">
        <v>1.0753900000000001</v>
      </c>
      <c r="F15">
        <v>103.99</v>
      </c>
      <c r="G15">
        <v>10.01</v>
      </c>
      <c r="H15">
        <v>10.7788</v>
      </c>
      <c r="I15">
        <v>1.0679300000000001E-4</v>
      </c>
      <c r="J15">
        <v>0.158193</v>
      </c>
      <c r="K15">
        <v>9.5786499999999995E-8</v>
      </c>
      <c r="L15">
        <f t="shared" si="0"/>
        <v>9.5786499999999997E-2</v>
      </c>
      <c r="M15">
        <v>9.1622599999999998E-2</v>
      </c>
      <c r="N15">
        <v>6.0550500000000002E-5</v>
      </c>
      <c r="O15">
        <v>9.6369000000000007</v>
      </c>
      <c r="P15">
        <v>1</v>
      </c>
      <c r="Q15">
        <v>1350.15</v>
      </c>
      <c r="R15">
        <v>9.9395500000000001E-3</v>
      </c>
      <c r="S15">
        <v>9.6184700000000003</v>
      </c>
      <c r="T15">
        <v>144.95500000000001</v>
      </c>
    </row>
    <row r="16" spans="1:20" x14ac:dyDescent="0.35">
      <c r="A16">
        <v>5.7524400000000001E-5</v>
      </c>
      <c r="B16">
        <v>1.04362E-5</v>
      </c>
      <c r="C16">
        <v>0.181422</v>
      </c>
      <c r="D16">
        <v>6.2831900000000003</v>
      </c>
      <c r="E16">
        <v>1.63954</v>
      </c>
      <c r="F16">
        <v>120.309</v>
      </c>
      <c r="G16">
        <v>10</v>
      </c>
      <c r="H16">
        <v>11.571999999999999</v>
      </c>
      <c r="I16">
        <v>1.69302E-4</v>
      </c>
      <c r="J16">
        <v>0.25078600000000001</v>
      </c>
      <c r="K16">
        <v>1.46618E-7</v>
      </c>
      <c r="L16">
        <f t="shared" si="0"/>
        <v>0.146618</v>
      </c>
      <c r="M16">
        <v>9.1640299999999994E-2</v>
      </c>
      <c r="N16">
        <v>5.84634E-5</v>
      </c>
      <c r="O16">
        <v>9.3047400000000007</v>
      </c>
      <c r="P16">
        <v>1</v>
      </c>
      <c r="Q16">
        <v>1350.16</v>
      </c>
      <c r="R16">
        <v>1.5757299999999998E-2</v>
      </c>
      <c r="S16">
        <v>10.2829</v>
      </c>
      <c r="T16">
        <v>161.274</v>
      </c>
    </row>
    <row r="17" spans="1:24" x14ac:dyDescent="0.35">
      <c r="A17">
        <v>5.4801700000000001E-5</v>
      </c>
      <c r="B17">
        <v>1.01169E-5</v>
      </c>
      <c r="C17">
        <v>0.18460799999999999</v>
      </c>
      <c r="D17">
        <v>6.2831900000000003</v>
      </c>
      <c r="E17">
        <v>2.4611399999999999</v>
      </c>
      <c r="F17">
        <v>136.32599999999999</v>
      </c>
      <c r="G17">
        <v>10</v>
      </c>
      <c r="H17">
        <v>11.8432</v>
      </c>
      <c r="I17">
        <v>2.6822199999999998E-4</v>
      </c>
      <c r="J17">
        <v>0.397314</v>
      </c>
      <c r="K17">
        <v>2.21414E-7</v>
      </c>
      <c r="L17">
        <f t="shared" si="0"/>
        <v>0.221414</v>
      </c>
      <c r="M17">
        <v>9.3787300000000004E-2</v>
      </c>
      <c r="N17">
        <v>5.5727699999999998E-5</v>
      </c>
      <c r="O17">
        <v>8.8693399999999993</v>
      </c>
      <c r="P17">
        <v>1</v>
      </c>
      <c r="Q17">
        <v>1350.16</v>
      </c>
      <c r="R17">
        <v>2.4964E-2</v>
      </c>
      <c r="S17">
        <v>10.4595</v>
      </c>
      <c r="T17">
        <v>177.291</v>
      </c>
    </row>
    <row r="18" spans="1:24" x14ac:dyDescent="0.35">
      <c r="A18">
        <v>5.1665300000000002E-5</v>
      </c>
      <c r="B18">
        <v>9.7543299999999995E-6</v>
      </c>
      <c r="C18">
        <v>0.18879899999999999</v>
      </c>
      <c r="D18">
        <v>6.2831900000000003</v>
      </c>
      <c r="E18">
        <v>3.6709000000000001</v>
      </c>
      <c r="F18">
        <v>152.476</v>
      </c>
      <c r="G18">
        <v>10</v>
      </c>
      <c r="H18">
        <v>12.2019</v>
      </c>
      <c r="I18">
        <v>4.2731099999999999E-4</v>
      </c>
      <c r="J18">
        <v>0.63297300000000001</v>
      </c>
      <c r="K18">
        <v>3.3280400000000002E-7</v>
      </c>
      <c r="L18">
        <f t="shared" si="0"/>
        <v>0.33280400000000004</v>
      </c>
      <c r="M18">
        <v>9.1846999999999998E-2</v>
      </c>
      <c r="N18">
        <v>5.2577999999999997E-5</v>
      </c>
      <c r="O18">
        <v>8.3680500000000002</v>
      </c>
      <c r="P18">
        <v>1</v>
      </c>
      <c r="Q18">
        <v>1350.16</v>
      </c>
      <c r="R18">
        <v>3.9770800000000002E-2</v>
      </c>
      <c r="S18">
        <v>10.6915</v>
      </c>
      <c r="T18">
        <v>193.44200000000001</v>
      </c>
      <c r="V18" t="s">
        <v>34</v>
      </c>
      <c r="X18">
        <f>L29</f>
        <v>2.3745799999999999</v>
      </c>
    </row>
    <row r="19" spans="1:24" x14ac:dyDescent="0.35">
      <c r="A19">
        <v>4.7235099999999998E-5</v>
      </c>
      <c r="B19">
        <v>9.6305200000000001E-6</v>
      </c>
      <c r="C19">
        <v>0.20388500000000001</v>
      </c>
      <c r="D19">
        <v>6.2831900000000003</v>
      </c>
      <c r="E19">
        <v>5.2967199999999997</v>
      </c>
      <c r="F19">
        <v>168.46700000000001</v>
      </c>
      <c r="G19">
        <v>10</v>
      </c>
      <c r="H19">
        <v>13.3195</v>
      </c>
      <c r="I19">
        <v>6.8070000000000001E-4</v>
      </c>
      <c r="J19">
        <v>1.0083200000000001</v>
      </c>
      <c r="K19">
        <v>4.8607699999999999E-7</v>
      </c>
      <c r="L19">
        <f t="shared" si="0"/>
        <v>0.48607699999999998</v>
      </c>
      <c r="M19">
        <v>9.12684E-2</v>
      </c>
      <c r="N19">
        <v>4.8206800000000001E-5</v>
      </c>
      <c r="O19">
        <v>7.6723600000000003</v>
      </c>
      <c r="P19">
        <v>1</v>
      </c>
      <c r="Q19">
        <v>1350.16</v>
      </c>
      <c r="R19">
        <v>6.3354400000000005E-2</v>
      </c>
      <c r="S19">
        <v>11.5238</v>
      </c>
      <c r="T19">
        <v>209.43199999999999</v>
      </c>
    </row>
    <row r="20" spans="1:24" x14ac:dyDescent="0.35">
      <c r="A20">
        <v>4.2657200000000002E-5</v>
      </c>
      <c r="B20">
        <v>9.21143E-6</v>
      </c>
      <c r="C20">
        <v>0.21594099999999999</v>
      </c>
      <c r="D20">
        <v>6.2831900000000003</v>
      </c>
      <c r="E20">
        <v>7.3729199999999997</v>
      </c>
      <c r="F20">
        <v>184.61</v>
      </c>
      <c r="G20">
        <v>10</v>
      </c>
      <c r="H20">
        <v>14.314299999999999</v>
      </c>
      <c r="I20">
        <v>1.06314E-3</v>
      </c>
      <c r="J20">
        <v>1.57481</v>
      </c>
      <c r="K20">
        <v>6.8725099999999999E-7</v>
      </c>
      <c r="L20">
        <f t="shared" si="0"/>
        <v>0.68725099999999995</v>
      </c>
      <c r="M20">
        <v>9.1621800000000003E-2</v>
      </c>
      <c r="N20">
        <v>4.3640400000000003E-5</v>
      </c>
      <c r="O20">
        <v>6.9455799999999996</v>
      </c>
      <c r="P20">
        <v>1</v>
      </c>
      <c r="Q20">
        <v>1350.17</v>
      </c>
      <c r="R20">
        <v>9.8947900000000005E-2</v>
      </c>
      <c r="S20">
        <v>12.1854</v>
      </c>
      <c r="T20">
        <v>225.57499999999999</v>
      </c>
    </row>
    <row r="21" spans="1:24" x14ac:dyDescent="0.35">
      <c r="A21">
        <v>3.65343E-5</v>
      </c>
      <c r="B21">
        <v>8.8125999999999993E-6</v>
      </c>
      <c r="C21">
        <v>0.24121500000000001</v>
      </c>
      <c r="D21">
        <v>6.2831900000000003</v>
      </c>
      <c r="E21">
        <v>9.8423999999999996</v>
      </c>
      <c r="F21">
        <v>200.661</v>
      </c>
      <c r="G21">
        <v>10</v>
      </c>
      <c r="H21">
        <v>16.382000000000001</v>
      </c>
      <c r="I21">
        <v>1.6922199999999999E-3</v>
      </c>
      <c r="J21">
        <v>2.5066999999999999</v>
      </c>
      <c r="K21">
        <v>9.4206999999999996E-7</v>
      </c>
      <c r="L21">
        <f t="shared" si="0"/>
        <v>0.94206999999999996</v>
      </c>
      <c r="M21">
        <v>9.0089600000000006E-2</v>
      </c>
      <c r="N21">
        <v>3.7582100000000001E-5</v>
      </c>
      <c r="O21">
        <v>5.9813799999999997</v>
      </c>
      <c r="P21">
        <v>1</v>
      </c>
      <c r="Q21">
        <v>1350.15</v>
      </c>
      <c r="R21">
        <v>0.1575</v>
      </c>
      <c r="S21">
        <v>13.561500000000001</v>
      </c>
      <c r="T21">
        <v>241.626</v>
      </c>
    </row>
    <row r="22" spans="1:24" x14ac:dyDescent="0.35">
      <c r="A22">
        <v>3.0508300000000001E-5</v>
      </c>
      <c r="B22">
        <v>7.7878800000000007E-6</v>
      </c>
      <c r="C22">
        <v>0.25527100000000003</v>
      </c>
      <c r="D22">
        <v>6.2831900000000003</v>
      </c>
      <c r="E22">
        <v>12.702400000000001</v>
      </c>
      <c r="F22">
        <v>221.96299999999999</v>
      </c>
      <c r="G22">
        <v>10</v>
      </c>
      <c r="H22">
        <v>18.0124</v>
      </c>
      <c r="I22">
        <v>2.7095999999999999E-3</v>
      </c>
      <c r="J22">
        <v>4.0135699999999996</v>
      </c>
      <c r="K22">
        <v>1.2637399999999999E-6</v>
      </c>
      <c r="L22">
        <f t="shared" si="0"/>
        <v>1.2637399999999999</v>
      </c>
      <c r="M22">
        <v>9.0490500000000001E-2</v>
      </c>
      <c r="N22">
        <v>3.1486599999999998E-5</v>
      </c>
      <c r="O22">
        <v>5.0112500000000004</v>
      </c>
      <c r="P22">
        <v>1</v>
      </c>
      <c r="Q22">
        <v>1350.21</v>
      </c>
      <c r="R22">
        <v>0.25218000000000002</v>
      </c>
      <c r="S22">
        <v>14.3201</v>
      </c>
      <c r="T22">
        <v>262.92899999999997</v>
      </c>
    </row>
    <row r="23" spans="1:24" x14ac:dyDescent="0.35">
      <c r="A23">
        <v>2.4361800000000001E-5</v>
      </c>
      <c r="B23">
        <v>6.9243199999999996E-6</v>
      </c>
      <c r="C23">
        <v>0.28422900000000001</v>
      </c>
      <c r="D23">
        <v>6.2831900000000003</v>
      </c>
      <c r="E23">
        <v>15.362500000000001</v>
      </c>
      <c r="F23">
        <v>243.29499999999999</v>
      </c>
      <c r="G23">
        <v>10</v>
      </c>
      <c r="H23">
        <v>21.251300000000001</v>
      </c>
      <c r="I23">
        <v>4.3201000000000003E-3</v>
      </c>
      <c r="J23">
        <v>6.3993599999999997</v>
      </c>
      <c r="K23">
        <v>1.6207499999999999E-6</v>
      </c>
      <c r="L23">
        <f t="shared" si="0"/>
        <v>1.6207499999999999</v>
      </c>
      <c r="M23">
        <v>9.06642E-2</v>
      </c>
      <c r="N23">
        <v>2.5326699999999999E-5</v>
      </c>
      <c r="O23">
        <v>4.0308700000000002</v>
      </c>
      <c r="P23">
        <v>1</v>
      </c>
      <c r="Q23">
        <v>1350.16</v>
      </c>
      <c r="R23">
        <v>0.40208300000000002</v>
      </c>
      <c r="S23">
        <v>15.8667</v>
      </c>
      <c r="T23">
        <v>284.26</v>
      </c>
    </row>
    <row r="24" spans="1:24" x14ac:dyDescent="0.35">
      <c r="A24">
        <v>1.9284699999999999E-5</v>
      </c>
      <c r="B24">
        <v>5.8561300000000001E-6</v>
      </c>
      <c r="C24">
        <v>0.30366799999999999</v>
      </c>
      <c r="D24">
        <v>6.2831900000000003</v>
      </c>
      <c r="E24">
        <v>17.64</v>
      </c>
      <c r="F24">
        <v>264.55599999999998</v>
      </c>
      <c r="G24">
        <v>9.99</v>
      </c>
      <c r="H24">
        <v>24.708100000000002</v>
      </c>
      <c r="I24">
        <v>6.7641699999999999E-3</v>
      </c>
      <c r="J24">
        <v>10.019600000000001</v>
      </c>
      <c r="K24">
        <v>2.0193700000000001E-6</v>
      </c>
      <c r="L24">
        <f t="shared" si="0"/>
        <v>2.0193700000000003</v>
      </c>
      <c r="M24">
        <v>8.9706800000000003E-2</v>
      </c>
      <c r="N24">
        <v>2.0154200000000001E-5</v>
      </c>
      <c r="O24">
        <v>3.20764</v>
      </c>
      <c r="P24">
        <v>1</v>
      </c>
      <c r="Q24">
        <v>1350.18</v>
      </c>
      <c r="R24">
        <v>0.62955099999999997</v>
      </c>
      <c r="S24">
        <v>16.8919</v>
      </c>
      <c r="T24">
        <v>305.52100000000002</v>
      </c>
    </row>
    <row r="25" spans="1:24" x14ac:dyDescent="0.35">
      <c r="A25">
        <v>1.41332E-5</v>
      </c>
      <c r="B25">
        <v>4.9115299999999999E-6</v>
      </c>
      <c r="C25">
        <v>0.34751700000000002</v>
      </c>
      <c r="D25">
        <v>6.2831900000000003</v>
      </c>
      <c r="E25">
        <v>18.113499999999998</v>
      </c>
      <c r="F25">
        <v>285.83100000000002</v>
      </c>
      <c r="G25">
        <v>10</v>
      </c>
      <c r="H25">
        <v>32.955100000000002</v>
      </c>
      <c r="I25">
        <v>1.0777399999999999E-2</v>
      </c>
      <c r="J25">
        <v>15.964700000000001</v>
      </c>
      <c r="K25">
        <v>2.3886899999999998E-6</v>
      </c>
      <c r="L25">
        <f t="shared" si="0"/>
        <v>2.38869</v>
      </c>
      <c r="M25">
        <v>8.9927499999999994E-2</v>
      </c>
      <c r="N25">
        <v>1.4962300000000001E-5</v>
      </c>
      <c r="O25">
        <v>2.3813200000000001</v>
      </c>
      <c r="P25">
        <v>1</v>
      </c>
      <c r="Q25">
        <v>1350.15</v>
      </c>
      <c r="R25">
        <v>1.00309</v>
      </c>
      <c r="S25">
        <v>19.1632</v>
      </c>
      <c r="T25">
        <v>326.79599999999999</v>
      </c>
    </row>
    <row r="26" spans="1:24" x14ac:dyDescent="0.35">
      <c r="A26">
        <v>9.76768E-6</v>
      </c>
      <c r="B26">
        <v>3.9564699999999997E-6</v>
      </c>
      <c r="C26">
        <v>0.405057</v>
      </c>
      <c r="D26">
        <v>6.2831900000000003</v>
      </c>
      <c r="E26">
        <v>17.727399999999999</v>
      </c>
      <c r="F26">
        <v>306.96699999999998</v>
      </c>
      <c r="G26">
        <v>10</v>
      </c>
      <c r="H26">
        <v>50.942599999999999</v>
      </c>
      <c r="I26">
        <v>1.8691200000000002E-2</v>
      </c>
      <c r="J26">
        <v>27.687100000000001</v>
      </c>
      <c r="K26">
        <v>2.91782E-6</v>
      </c>
      <c r="L26">
        <f t="shared" si="0"/>
        <v>2.9178199999999999</v>
      </c>
      <c r="M26">
        <v>8.8982599999999995E-2</v>
      </c>
      <c r="N26">
        <v>1.0538599999999999E-5</v>
      </c>
      <c r="O26">
        <v>1.67726</v>
      </c>
      <c r="P26">
        <v>1</v>
      </c>
      <c r="Q26">
        <v>1350.17</v>
      </c>
      <c r="R26">
        <v>1.73963</v>
      </c>
      <c r="S26">
        <v>22.050799999999999</v>
      </c>
      <c r="T26">
        <v>347.93200000000002</v>
      </c>
    </row>
    <row r="27" spans="1:24" x14ac:dyDescent="0.35">
      <c r="A27">
        <v>5.8959599999999997E-6</v>
      </c>
      <c r="B27">
        <v>3.5009900000000002E-6</v>
      </c>
      <c r="C27">
        <v>0.59379599999999999</v>
      </c>
      <c r="D27">
        <v>6.2831900000000003</v>
      </c>
      <c r="E27">
        <v>19.5943</v>
      </c>
      <c r="F27">
        <v>328.46199999999999</v>
      </c>
      <c r="G27">
        <v>10</v>
      </c>
      <c r="H27">
        <v>100.69499999999999</v>
      </c>
      <c r="I27">
        <v>2.95442E-2</v>
      </c>
      <c r="J27">
        <v>43.764200000000002</v>
      </c>
      <c r="K27">
        <v>3.0009400000000002E-6</v>
      </c>
      <c r="L27">
        <f t="shared" si="0"/>
        <v>3.0009400000000004</v>
      </c>
      <c r="M27">
        <v>8.8116899999999998E-2</v>
      </c>
      <c r="N27">
        <v>6.8570599999999997E-6</v>
      </c>
      <c r="O27">
        <v>1.09134</v>
      </c>
      <c r="P27">
        <v>1</v>
      </c>
      <c r="Q27">
        <v>1350.15</v>
      </c>
      <c r="R27">
        <v>2.74979</v>
      </c>
      <c r="S27">
        <v>30.701699999999999</v>
      </c>
      <c r="T27">
        <v>369.428</v>
      </c>
    </row>
    <row r="28" spans="1:24" x14ac:dyDescent="0.35">
      <c r="A28">
        <v>3.43636E-6</v>
      </c>
      <c r="B28">
        <v>2.8162299999999998E-6</v>
      </c>
      <c r="C28">
        <v>0.81954000000000005</v>
      </c>
      <c r="D28">
        <v>6.2831900000000003</v>
      </c>
      <c r="E28">
        <v>31.993300000000001</v>
      </c>
      <c r="F28">
        <v>349.87099999999998</v>
      </c>
      <c r="G28">
        <v>10</v>
      </c>
      <c r="H28">
        <v>137.93700000000001</v>
      </c>
      <c r="I28">
        <v>4.0886400000000003E-2</v>
      </c>
      <c r="J28">
        <v>60.565199999999997</v>
      </c>
      <c r="K28">
        <v>2.6908799999999998E-6</v>
      </c>
      <c r="L28">
        <f t="shared" si="0"/>
        <v>2.6908799999999999</v>
      </c>
      <c r="M28">
        <v>8.8314599999999993E-2</v>
      </c>
      <c r="N28">
        <v>4.4429399999999997E-6</v>
      </c>
      <c r="O28">
        <v>0.707117</v>
      </c>
      <c r="P28">
        <v>1</v>
      </c>
      <c r="Q28">
        <v>1350.16</v>
      </c>
      <c r="R28">
        <v>3.8054199999999998</v>
      </c>
      <c r="S28">
        <v>39.335999999999999</v>
      </c>
      <c r="T28">
        <v>390.83600000000001</v>
      </c>
    </row>
    <row r="29" spans="1:24" x14ac:dyDescent="0.35">
      <c r="A29">
        <v>1.59042E-6</v>
      </c>
      <c r="B29">
        <v>1.8389399999999999E-6</v>
      </c>
      <c r="C29">
        <v>1.1562600000000001</v>
      </c>
      <c r="D29">
        <v>6.2831900000000003</v>
      </c>
      <c r="E29">
        <v>65.002499999999998</v>
      </c>
      <c r="F29">
        <v>371.49</v>
      </c>
      <c r="G29">
        <v>10</v>
      </c>
      <c r="H29">
        <v>159.68299999999999</v>
      </c>
      <c r="I29">
        <v>6.5933500000000006E-2</v>
      </c>
      <c r="J29">
        <v>97.667699999999996</v>
      </c>
      <c r="K29">
        <v>2.37458E-6</v>
      </c>
      <c r="L29">
        <f t="shared" si="0"/>
        <v>2.3745799999999999</v>
      </c>
      <c r="M29">
        <v>8.7507199999999993E-2</v>
      </c>
      <c r="N29">
        <v>2.4312800000000002E-6</v>
      </c>
      <c r="O29">
        <v>0.38695099999999999</v>
      </c>
      <c r="P29">
        <v>1</v>
      </c>
      <c r="Q29">
        <v>1350.16</v>
      </c>
      <c r="R29">
        <v>6.1366399999999999</v>
      </c>
      <c r="S29">
        <v>49.1449</v>
      </c>
      <c r="T29">
        <v>412.45499999999998</v>
      </c>
    </row>
    <row r="30" spans="1:24" x14ac:dyDescent="0.35">
      <c r="A30">
        <v>7.3262E-7</v>
      </c>
      <c r="B30">
        <v>1.0822800000000001E-6</v>
      </c>
      <c r="C30">
        <v>1.4772700000000001</v>
      </c>
      <c r="D30">
        <v>6.2831900000000003</v>
      </c>
      <c r="E30">
        <v>116.512</v>
      </c>
      <c r="F30">
        <v>387.76600000000002</v>
      </c>
      <c r="G30">
        <v>10</v>
      </c>
      <c r="H30">
        <v>169.47399999999999</v>
      </c>
      <c r="I30">
        <v>0.105653</v>
      </c>
      <c r="J30">
        <v>156.5</v>
      </c>
      <c r="K30">
        <v>2.04534E-6</v>
      </c>
      <c r="L30">
        <f t="shared" si="0"/>
        <v>2.0453399999999999</v>
      </c>
      <c r="M30">
        <v>8.6083099999999996E-2</v>
      </c>
      <c r="N30">
        <v>1.3069299999999999E-6</v>
      </c>
      <c r="O30">
        <v>0.20800399999999999</v>
      </c>
      <c r="P30">
        <v>1</v>
      </c>
      <c r="Q30">
        <v>1350.2</v>
      </c>
      <c r="R30">
        <v>9.8331599999999995</v>
      </c>
      <c r="S30">
        <v>55.905000000000001</v>
      </c>
      <c r="T30">
        <v>428.73099999999999</v>
      </c>
    </row>
    <row r="31" spans="1:24" x14ac:dyDescent="0.35">
      <c r="A31">
        <v>3.3060800000000002E-7</v>
      </c>
      <c r="B31">
        <v>5.5975800000000003E-7</v>
      </c>
      <c r="C31">
        <v>1.6931099999999999</v>
      </c>
      <c r="D31">
        <v>6.2831900000000003</v>
      </c>
      <c r="E31">
        <v>197.61</v>
      </c>
      <c r="F31">
        <v>404.09500000000003</v>
      </c>
      <c r="G31">
        <v>10</v>
      </c>
      <c r="H31">
        <v>174.863</v>
      </c>
      <c r="I31">
        <v>0.16980799999999999</v>
      </c>
      <c r="J31">
        <v>251.54300000000001</v>
      </c>
      <c r="K31">
        <v>1.6352799999999999E-6</v>
      </c>
      <c r="L31">
        <f t="shared" si="0"/>
        <v>1.6352799999999998</v>
      </c>
      <c r="M31">
        <v>8.6449799999999993E-2</v>
      </c>
      <c r="N31">
        <v>6.5010000000000003E-7</v>
      </c>
      <c r="O31">
        <v>0.103467</v>
      </c>
      <c r="P31">
        <v>1</v>
      </c>
      <c r="Q31">
        <v>1350.13</v>
      </c>
      <c r="R31">
        <v>15.8049</v>
      </c>
      <c r="S31">
        <v>59.432699999999997</v>
      </c>
      <c r="T31">
        <v>445.06099999999998</v>
      </c>
    </row>
    <row r="32" spans="1:24" x14ac:dyDescent="0.35">
      <c r="A32">
        <v>1.4502499999999999E-7</v>
      </c>
      <c r="B32">
        <v>2.2228500000000001E-7</v>
      </c>
      <c r="C32">
        <v>1.5327299999999999</v>
      </c>
      <c r="D32">
        <v>6.2831900000000003</v>
      </c>
      <c r="E32">
        <v>320.53399999999999</v>
      </c>
      <c r="F32">
        <v>420.149</v>
      </c>
      <c r="G32">
        <v>10</v>
      </c>
      <c r="H32">
        <v>178.01499999999999</v>
      </c>
      <c r="I32">
        <v>0.26838299999999998</v>
      </c>
      <c r="J32">
        <v>397.56</v>
      </c>
      <c r="K32">
        <v>1.0551700000000001E-6</v>
      </c>
      <c r="L32">
        <f t="shared" si="0"/>
        <v>1.0551700000000002</v>
      </c>
      <c r="M32">
        <v>8.5493E-2</v>
      </c>
      <c r="N32">
        <v>2.6541100000000002E-7</v>
      </c>
      <c r="O32">
        <v>4.2241500000000001E-2</v>
      </c>
      <c r="P32">
        <v>1</v>
      </c>
      <c r="Q32">
        <v>1350.15</v>
      </c>
      <c r="R32">
        <v>24.979500000000002</v>
      </c>
      <c r="S32">
        <v>56.878399999999999</v>
      </c>
      <c r="T32">
        <v>461.11399999999998</v>
      </c>
    </row>
    <row r="33" spans="1:20" x14ac:dyDescent="0.35">
      <c r="A33">
        <v>9.7145199999999998E-8</v>
      </c>
      <c r="B33">
        <v>1.14034E-7</v>
      </c>
      <c r="C33">
        <v>1.1738500000000001</v>
      </c>
      <c r="D33">
        <v>6.2831900000000003</v>
      </c>
      <c r="E33">
        <v>508.72800000000001</v>
      </c>
      <c r="F33">
        <v>431.03300000000002</v>
      </c>
      <c r="G33">
        <v>10</v>
      </c>
      <c r="H33">
        <v>178.989</v>
      </c>
      <c r="I33">
        <v>0.422989</v>
      </c>
      <c r="J33">
        <v>626.58100000000002</v>
      </c>
      <c r="K33">
        <v>9.3863600000000004E-7</v>
      </c>
      <c r="L33">
        <f t="shared" si="0"/>
        <v>0.93863600000000003</v>
      </c>
      <c r="M33">
        <v>8.5469500000000004E-2</v>
      </c>
      <c r="N33">
        <v>1.4980300000000001E-7</v>
      </c>
      <c r="O33">
        <v>2.3841899999999999E-2</v>
      </c>
      <c r="P33">
        <v>1</v>
      </c>
      <c r="Q33">
        <v>1350.15</v>
      </c>
      <c r="R33">
        <v>39.369199999999999</v>
      </c>
      <c r="S33">
        <v>49.572400000000002</v>
      </c>
      <c r="T33">
        <v>471.99799999999999</v>
      </c>
    </row>
    <row r="34" spans="1:20" x14ac:dyDescent="0.35">
      <c r="A34">
        <v>9.5167799999999998E-8</v>
      </c>
      <c r="B34">
        <v>8.0383899999999995E-8</v>
      </c>
      <c r="C34">
        <v>0.84465400000000002</v>
      </c>
      <c r="D34">
        <v>6.2831900000000003</v>
      </c>
      <c r="E34">
        <v>811.72299999999996</v>
      </c>
      <c r="F34">
        <v>441.947</v>
      </c>
      <c r="G34">
        <v>10</v>
      </c>
      <c r="H34">
        <v>179.28700000000001</v>
      </c>
      <c r="I34">
        <v>0.67476400000000003</v>
      </c>
      <c r="J34">
        <v>999.50300000000004</v>
      </c>
      <c r="K34">
        <v>1.24511E-6</v>
      </c>
      <c r="L34">
        <f t="shared" si="0"/>
        <v>1.2451099999999999</v>
      </c>
      <c r="M34">
        <v>8.5273199999999993E-2</v>
      </c>
      <c r="N34">
        <v>1.2457300000000001E-7</v>
      </c>
      <c r="O34">
        <v>1.9826400000000001E-2</v>
      </c>
      <c r="P34">
        <v>1</v>
      </c>
      <c r="Q34">
        <v>1350.2</v>
      </c>
      <c r="R34">
        <v>62.800600000000003</v>
      </c>
      <c r="S34">
        <v>40.186300000000003</v>
      </c>
      <c r="T34">
        <v>482.91199999999998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1A9ED-3139-413D-BE05-6CD14AA3BD2E}">
  <dimension ref="A1:X34"/>
  <sheetViews>
    <sheetView workbookViewId="0">
      <selection activeCell="S1" sqref="S1:S1048576"/>
    </sheetView>
  </sheetViews>
  <sheetFormatPr defaultRowHeight="14.5" x14ac:dyDescent="0.35"/>
  <cols>
    <col min="11" max="11" width="7.7265625" customWidth="1"/>
    <col min="12" max="12" width="11.1796875" customWidth="1"/>
    <col min="273" max="273" width="7.7265625" customWidth="1"/>
    <col min="274" max="274" width="11.1796875" customWidth="1"/>
    <col min="529" max="529" width="7.7265625" customWidth="1"/>
    <col min="530" max="530" width="11.1796875" customWidth="1"/>
    <col min="785" max="785" width="7.7265625" customWidth="1"/>
    <col min="786" max="786" width="11.1796875" customWidth="1"/>
    <col min="1041" max="1041" width="7.7265625" customWidth="1"/>
    <col min="1042" max="1042" width="11.1796875" customWidth="1"/>
    <col min="1297" max="1297" width="7.7265625" customWidth="1"/>
    <col min="1298" max="1298" width="11.1796875" customWidth="1"/>
    <col min="1553" max="1553" width="7.7265625" customWidth="1"/>
    <col min="1554" max="1554" width="11.1796875" customWidth="1"/>
    <col min="1809" max="1809" width="7.7265625" customWidth="1"/>
    <col min="1810" max="1810" width="11.1796875" customWidth="1"/>
    <col min="2065" max="2065" width="7.7265625" customWidth="1"/>
    <col min="2066" max="2066" width="11.1796875" customWidth="1"/>
    <col min="2321" max="2321" width="7.7265625" customWidth="1"/>
    <col min="2322" max="2322" width="11.1796875" customWidth="1"/>
    <col min="2577" max="2577" width="7.7265625" customWidth="1"/>
    <col min="2578" max="2578" width="11.1796875" customWidth="1"/>
    <col min="2833" max="2833" width="7.7265625" customWidth="1"/>
    <col min="2834" max="2834" width="11.1796875" customWidth="1"/>
    <col min="3089" max="3089" width="7.7265625" customWidth="1"/>
    <col min="3090" max="3090" width="11.1796875" customWidth="1"/>
    <col min="3345" max="3345" width="7.7265625" customWidth="1"/>
    <col min="3346" max="3346" width="11.1796875" customWidth="1"/>
    <col min="3601" max="3601" width="7.7265625" customWidth="1"/>
    <col min="3602" max="3602" width="11.1796875" customWidth="1"/>
    <col min="3857" max="3857" width="7.7265625" customWidth="1"/>
    <col min="3858" max="3858" width="11.1796875" customWidth="1"/>
    <col min="4113" max="4113" width="7.7265625" customWidth="1"/>
    <col min="4114" max="4114" width="11.1796875" customWidth="1"/>
    <col min="4369" max="4369" width="7.7265625" customWidth="1"/>
    <col min="4370" max="4370" width="11.1796875" customWidth="1"/>
    <col min="4625" max="4625" width="7.7265625" customWidth="1"/>
    <col min="4626" max="4626" width="11.1796875" customWidth="1"/>
    <col min="4881" max="4881" width="7.7265625" customWidth="1"/>
    <col min="4882" max="4882" width="11.1796875" customWidth="1"/>
    <col min="5137" max="5137" width="7.7265625" customWidth="1"/>
    <col min="5138" max="5138" width="11.1796875" customWidth="1"/>
    <col min="5393" max="5393" width="7.7265625" customWidth="1"/>
    <col min="5394" max="5394" width="11.1796875" customWidth="1"/>
    <col min="5649" max="5649" width="7.7265625" customWidth="1"/>
    <col min="5650" max="5650" width="11.1796875" customWidth="1"/>
    <col min="5905" max="5905" width="7.7265625" customWidth="1"/>
    <col min="5906" max="5906" width="11.1796875" customWidth="1"/>
    <col min="6161" max="6161" width="7.7265625" customWidth="1"/>
    <col min="6162" max="6162" width="11.1796875" customWidth="1"/>
    <col min="6417" max="6417" width="7.7265625" customWidth="1"/>
    <col min="6418" max="6418" width="11.1796875" customWidth="1"/>
    <col min="6673" max="6673" width="7.7265625" customWidth="1"/>
    <col min="6674" max="6674" width="11.1796875" customWidth="1"/>
    <col min="6929" max="6929" width="7.7265625" customWidth="1"/>
    <col min="6930" max="6930" width="11.1796875" customWidth="1"/>
    <col min="7185" max="7185" width="7.7265625" customWidth="1"/>
    <col min="7186" max="7186" width="11.1796875" customWidth="1"/>
    <col min="7441" max="7441" width="7.7265625" customWidth="1"/>
    <col min="7442" max="7442" width="11.1796875" customWidth="1"/>
    <col min="7697" max="7697" width="7.7265625" customWidth="1"/>
    <col min="7698" max="7698" width="11.1796875" customWidth="1"/>
    <col min="7953" max="7953" width="7.7265625" customWidth="1"/>
    <col min="7954" max="7954" width="11.1796875" customWidth="1"/>
    <col min="8209" max="8209" width="7.7265625" customWidth="1"/>
    <col min="8210" max="8210" width="11.1796875" customWidth="1"/>
    <col min="8465" max="8465" width="7.7265625" customWidth="1"/>
    <col min="8466" max="8466" width="11.1796875" customWidth="1"/>
    <col min="8721" max="8721" width="7.7265625" customWidth="1"/>
    <col min="8722" max="8722" width="11.1796875" customWidth="1"/>
    <col min="8977" max="8977" width="7.7265625" customWidth="1"/>
    <col min="8978" max="8978" width="11.1796875" customWidth="1"/>
    <col min="9233" max="9233" width="7.7265625" customWidth="1"/>
    <col min="9234" max="9234" width="11.1796875" customWidth="1"/>
    <col min="9489" max="9489" width="7.7265625" customWidth="1"/>
    <col min="9490" max="9490" width="11.1796875" customWidth="1"/>
    <col min="9745" max="9745" width="7.7265625" customWidth="1"/>
    <col min="9746" max="9746" width="11.1796875" customWidth="1"/>
    <col min="10001" max="10001" width="7.7265625" customWidth="1"/>
    <col min="10002" max="10002" width="11.1796875" customWidth="1"/>
    <col min="10257" max="10257" width="7.7265625" customWidth="1"/>
    <col min="10258" max="10258" width="11.1796875" customWidth="1"/>
    <col min="10513" max="10513" width="7.7265625" customWidth="1"/>
    <col min="10514" max="10514" width="11.1796875" customWidth="1"/>
    <col min="10769" max="10769" width="7.7265625" customWidth="1"/>
    <col min="10770" max="10770" width="11.1796875" customWidth="1"/>
    <col min="11025" max="11025" width="7.7265625" customWidth="1"/>
    <col min="11026" max="11026" width="11.1796875" customWidth="1"/>
    <col min="11281" max="11281" width="7.7265625" customWidth="1"/>
    <col min="11282" max="11282" width="11.1796875" customWidth="1"/>
    <col min="11537" max="11537" width="7.7265625" customWidth="1"/>
    <col min="11538" max="11538" width="11.1796875" customWidth="1"/>
    <col min="11793" max="11793" width="7.7265625" customWidth="1"/>
    <col min="11794" max="11794" width="11.1796875" customWidth="1"/>
    <col min="12049" max="12049" width="7.7265625" customWidth="1"/>
    <col min="12050" max="12050" width="11.1796875" customWidth="1"/>
    <col min="12305" max="12305" width="7.7265625" customWidth="1"/>
    <col min="12306" max="12306" width="11.1796875" customWidth="1"/>
    <col min="12561" max="12561" width="7.7265625" customWidth="1"/>
    <col min="12562" max="12562" width="11.1796875" customWidth="1"/>
    <col min="12817" max="12817" width="7.7265625" customWidth="1"/>
    <col min="12818" max="12818" width="11.1796875" customWidth="1"/>
    <col min="13073" max="13073" width="7.7265625" customWidth="1"/>
    <col min="13074" max="13074" width="11.1796875" customWidth="1"/>
    <col min="13329" max="13329" width="7.7265625" customWidth="1"/>
    <col min="13330" max="13330" width="11.1796875" customWidth="1"/>
    <col min="13585" max="13585" width="7.7265625" customWidth="1"/>
    <col min="13586" max="13586" width="11.1796875" customWidth="1"/>
    <col min="13841" max="13841" width="7.7265625" customWidth="1"/>
    <col min="13842" max="13842" width="11.1796875" customWidth="1"/>
    <col min="14097" max="14097" width="7.7265625" customWidth="1"/>
    <col min="14098" max="14098" width="11.1796875" customWidth="1"/>
    <col min="14353" max="14353" width="7.7265625" customWidth="1"/>
    <col min="14354" max="14354" width="11.1796875" customWidth="1"/>
    <col min="14609" max="14609" width="7.7265625" customWidth="1"/>
    <col min="14610" max="14610" width="11.1796875" customWidth="1"/>
    <col min="14865" max="14865" width="7.7265625" customWidth="1"/>
    <col min="14866" max="14866" width="11.1796875" customWidth="1"/>
    <col min="15121" max="15121" width="7.7265625" customWidth="1"/>
    <col min="15122" max="15122" width="11.1796875" customWidth="1"/>
    <col min="15377" max="15377" width="7.7265625" customWidth="1"/>
    <col min="15378" max="15378" width="11.1796875" customWidth="1"/>
    <col min="15633" max="15633" width="7.7265625" customWidth="1"/>
    <col min="15634" max="15634" width="11.1796875" customWidth="1"/>
    <col min="15889" max="15889" width="7.7265625" customWidth="1"/>
    <col min="15890" max="15890" width="11.1796875" customWidth="1"/>
    <col min="16145" max="16145" width="7.7265625" customWidth="1"/>
    <col min="16146" max="16146" width="11.1796875" customWidth="1"/>
  </cols>
  <sheetData>
    <row r="1" spans="1:20" x14ac:dyDescent="0.35">
      <c r="A1" t="s">
        <v>46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36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1.2866399999999999E-4</v>
      </c>
      <c r="B4">
        <v>2.78054E-5</v>
      </c>
      <c r="C4">
        <v>0.216109</v>
      </c>
      <c r="D4">
        <v>6.2831900000000003</v>
      </c>
      <c r="E4">
        <v>0.10005699999999999</v>
      </c>
      <c r="F4">
        <v>5.2837399999999999</v>
      </c>
      <c r="G4">
        <v>10</v>
      </c>
      <c r="H4">
        <v>12.8629</v>
      </c>
      <c r="I4">
        <v>4.5276100000000003E-6</v>
      </c>
      <c r="J4">
        <v>6.3750100000000004E-3</v>
      </c>
      <c r="K4">
        <v>8.3916700000000007E-9</v>
      </c>
      <c r="L4">
        <f>K4*1000000</f>
        <v>8.3916700000000004E-3</v>
      </c>
      <c r="M4">
        <v>8.79582E-2</v>
      </c>
      <c r="N4">
        <v>1.3163399999999999E-4</v>
      </c>
      <c r="O4">
        <v>20.950199999999999</v>
      </c>
      <c r="P4">
        <v>1</v>
      </c>
      <c r="Q4">
        <v>1420.39</v>
      </c>
      <c r="R4">
        <v>4.0055400000000001E-4</v>
      </c>
      <c r="S4">
        <v>12.194599999999999</v>
      </c>
      <c r="T4">
        <v>41.262700000000002</v>
      </c>
    </row>
    <row r="5" spans="1:20" x14ac:dyDescent="0.35">
      <c r="A5">
        <v>1.2634699999999999E-4</v>
      </c>
      <c r="B5">
        <v>1.95172E-5</v>
      </c>
      <c r="C5">
        <v>0.154473</v>
      </c>
      <c r="D5">
        <v>6.2831900000000003</v>
      </c>
      <c r="E5">
        <v>0.10005799999999999</v>
      </c>
      <c r="F5">
        <v>10.904</v>
      </c>
      <c r="G5">
        <v>10</v>
      </c>
      <c r="H5">
        <v>9.2796699999999994</v>
      </c>
      <c r="I5">
        <v>4.6722900000000003E-6</v>
      </c>
      <c r="J5">
        <v>6.5787700000000003E-3</v>
      </c>
      <c r="K5">
        <v>8.4106499999999993E-9</v>
      </c>
      <c r="L5">
        <f t="shared" ref="L5:L34" si="0">K5*1000000</f>
        <v>8.4106499999999987E-3</v>
      </c>
      <c r="M5">
        <v>8.6571499999999996E-2</v>
      </c>
      <c r="N5">
        <v>1.2784499999999999E-4</v>
      </c>
      <c r="O5">
        <v>20.347200000000001</v>
      </c>
      <c r="P5">
        <v>1</v>
      </c>
      <c r="Q5">
        <v>1420.38</v>
      </c>
      <c r="R5">
        <v>4.1335699999999999E-4</v>
      </c>
      <c r="S5">
        <v>8.7812400000000004</v>
      </c>
      <c r="T5">
        <v>46.882899999999999</v>
      </c>
    </row>
    <row r="6" spans="1:20" x14ac:dyDescent="0.35">
      <c r="A6">
        <v>1.16109E-4</v>
      </c>
      <c r="B6">
        <v>4.46617E-5</v>
      </c>
      <c r="C6">
        <v>0.384654</v>
      </c>
      <c r="D6">
        <v>6.2831900000000003</v>
      </c>
      <c r="E6">
        <v>0.10005600000000001</v>
      </c>
      <c r="F6">
        <v>16.513300000000001</v>
      </c>
      <c r="G6">
        <v>9.99</v>
      </c>
      <c r="H6">
        <v>22.242000000000001</v>
      </c>
      <c r="I6">
        <v>4.7928199999999998E-6</v>
      </c>
      <c r="J6">
        <v>6.7483100000000004E-3</v>
      </c>
      <c r="K6">
        <v>8.3950299999999997E-9</v>
      </c>
      <c r="L6">
        <f t="shared" si="0"/>
        <v>8.3950299999999995E-3</v>
      </c>
      <c r="M6">
        <v>8.5963999999999999E-2</v>
      </c>
      <c r="N6">
        <v>1.2440199999999999E-4</v>
      </c>
      <c r="O6">
        <v>19.799199999999999</v>
      </c>
      <c r="P6">
        <v>1</v>
      </c>
      <c r="Q6">
        <v>1420.42</v>
      </c>
      <c r="R6">
        <v>4.2400899999999999E-4</v>
      </c>
      <c r="S6">
        <v>21.0395</v>
      </c>
      <c r="T6">
        <v>52.492199999999997</v>
      </c>
    </row>
    <row r="7" spans="1:20" x14ac:dyDescent="0.35">
      <c r="A7">
        <v>1.3088800000000001E-4</v>
      </c>
      <c r="B7">
        <v>-1.28527E-6</v>
      </c>
      <c r="C7">
        <v>-9.8195899999999996E-3</v>
      </c>
      <c r="D7">
        <v>6.2831900000000003</v>
      </c>
      <c r="E7">
        <v>0.100059</v>
      </c>
      <c r="F7">
        <v>22.3459</v>
      </c>
      <c r="G7">
        <v>9.99</v>
      </c>
      <c r="H7">
        <v>-0.59389400000000003</v>
      </c>
      <c r="I7">
        <v>4.5606500000000001E-6</v>
      </c>
      <c r="J7">
        <v>6.4215899999999996E-3</v>
      </c>
      <c r="K7">
        <v>8.4054900000000005E-9</v>
      </c>
      <c r="L7">
        <f t="shared" si="0"/>
        <v>8.4054899999999998E-3</v>
      </c>
      <c r="M7">
        <v>8.4998400000000002E-2</v>
      </c>
      <c r="N7">
        <v>1.30894E-4</v>
      </c>
      <c r="O7">
        <v>20.8325</v>
      </c>
      <c r="P7">
        <v>1</v>
      </c>
      <c r="Q7">
        <v>1420.38</v>
      </c>
      <c r="R7">
        <v>4.0348000000000001E-4</v>
      </c>
      <c r="S7">
        <v>-0.56260299999999996</v>
      </c>
      <c r="T7">
        <v>58.3249</v>
      </c>
    </row>
    <row r="8" spans="1:20" x14ac:dyDescent="0.35">
      <c r="A8">
        <v>1.2943500000000001E-4</v>
      </c>
      <c r="B8">
        <v>9.3412600000000004E-6</v>
      </c>
      <c r="C8">
        <v>7.21696E-2</v>
      </c>
      <c r="D8">
        <v>6.2831900000000003</v>
      </c>
      <c r="E8">
        <v>0.10005799999999999</v>
      </c>
      <c r="F8">
        <v>27.969899999999999</v>
      </c>
      <c r="G8">
        <v>9.99</v>
      </c>
      <c r="H8">
        <v>4.3593099999999998</v>
      </c>
      <c r="I8">
        <v>4.6016199999999998E-6</v>
      </c>
      <c r="J8">
        <v>6.4792299999999999E-3</v>
      </c>
      <c r="K8">
        <v>8.4081899999999993E-9</v>
      </c>
      <c r="L8">
        <f t="shared" si="0"/>
        <v>8.4081899999999994E-3</v>
      </c>
      <c r="M8">
        <v>8.5402000000000006E-2</v>
      </c>
      <c r="N8">
        <v>1.2977099999999999E-4</v>
      </c>
      <c r="O8">
        <v>20.6538</v>
      </c>
      <c r="P8">
        <v>1</v>
      </c>
      <c r="Q8">
        <v>1420.39</v>
      </c>
      <c r="R8">
        <v>4.0710200000000001E-4</v>
      </c>
      <c r="S8">
        <v>4.1278600000000001</v>
      </c>
      <c r="T8">
        <v>63.948900000000002</v>
      </c>
    </row>
    <row r="9" spans="1:20" x14ac:dyDescent="0.35">
      <c r="A9">
        <v>1.23554E-4</v>
      </c>
      <c r="B9">
        <v>2.4457999999999999E-5</v>
      </c>
      <c r="C9">
        <v>0.19795299999999999</v>
      </c>
      <c r="D9">
        <v>6.2831900000000003</v>
      </c>
      <c r="E9">
        <v>0.15076300000000001</v>
      </c>
      <c r="F9">
        <v>43.920900000000003</v>
      </c>
      <c r="G9">
        <v>10</v>
      </c>
      <c r="H9">
        <v>11.8409</v>
      </c>
      <c r="I9">
        <v>7.1488400000000003E-6</v>
      </c>
      <c r="J9">
        <v>1.00657E-2</v>
      </c>
      <c r="K9">
        <v>1.2677900000000001E-8</v>
      </c>
      <c r="L9">
        <f t="shared" si="0"/>
        <v>1.2677900000000001E-2</v>
      </c>
      <c r="M9">
        <v>8.3551799999999996E-2</v>
      </c>
      <c r="N9">
        <v>1.25952E-4</v>
      </c>
      <c r="O9">
        <v>20.0458</v>
      </c>
      <c r="P9">
        <v>1</v>
      </c>
      <c r="Q9">
        <v>1420.41</v>
      </c>
      <c r="R9">
        <v>6.3244400000000002E-4</v>
      </c>
      <c r="S9">
        <v>11.197100000000001</v>
      </c>
      <c r="T9">
        <v>79.899900000000002</v>
      </c>
    </row>
    <row r="10" spans="1:20" x14ac:dyDescent="0.35">
      <c r="A10">
        <v>1.2594599999999999E-4</v>
      </c>
      <c r="B10">
        <v>1.59183E-5</v>
      </c>
      <c r="C10">
        <v>0.12639</v>
      </c>
      <c r="D10">
        <v>6.2831900000000003</v>
      </c>
      <c r="E10">
        <v>0.23777699999999999</v>
      </c>
      <c r="F10">
        <v>54.817700000000002</v>
      </c>
      <c r="G10">
        <v>10</v>
      </c>
      <c r="H10">
        <v>7.6159600000000003</v>
      </c>
      <c r="I10">
        <v>1.11888E-5</v>
      </c>
      <c r="J10">
        <v>1.5754199999999999E-2</v>
      </c>
      <c r="K10">
        <v>1.9999599999999999E-8</v>
      </c>
      <c r="L10">
        <f t="shared" si="0"/>
        <v>1.9999599999999999E-2</v>
      </c>
      <c r="M10">
        <v>8.2250500000000004E-2</v>
      </c>
      <c r="N10">
        <v>1.2694799999999999E-4</v>
      </c>
      <c r="O10">
        <v>20.2044</v>
      </c>
      <c r="P10">
        <v>1</v>
      </c>
      <c r="Q10">
        <v>1420.39</v>
      </c>
      <c r="R10">
        <v>9.8986499999999993E-4</v>
      </c>
      <c r="S10">
        <v>7.2034099999999999</v>
      </c>
      <c r="T10">
        <v>90.796700000000001</v>
      </c>
    </row>
    <row r="11" spans="1:20" x14ac:dyDescent="0.35">
      <c r="A11">
        <v>1.2521400000000001E-4</v>
      </c>
      <c r="B11">
        <v>1.8356199999999999E-5</v>
      </c>
      <c r="C11">
        <v>0.14659900000000001</v>
      </c>
      <c r="D11">
        <v>6.2831900000000003</v>
      </c>
      <c r="E11">
        <v>0.375865</v>
      </c>
      <c r="F11">
        <v>65.593500000000006</v>
      </c>
      <c r="G11">
        <v>10</v>
      </c>
      <c r="H11">
        <v>8.8187999999999995</v>
      </c>
      <c r="I11">
        <v>1.77419E-5</v>
      </c>
      <c r="J11">
        <v>2.49816E-2</v>
      </c>
      <c r="K11">
        <v>3.1614799999999998E-8</v>
      </c>
      <c r="L11">
        <f t="shared" si="0"/>
        <v>3.1614799999999998E-2</v>
      </c>
      <c r="M11">
        <v>8.2778099999999993E-2</v>
      </c>
      <c r="N11">
        <v>1.2655199999999999E-4</v>
      </c>
      <c r="O11">
        <v>20.141400000000001</v>
      </c>
      <c r="P11">
        <v>1</v>
      </c>
      <c r="Q11">
        <v>1420.37</v>
      </c>
      <c r="R11">
        <v>1.56964E-3</v>
      </c>
      <c r="S11">
        <v>8.34009</v>
      </c>
      <c r="T11">
        <v>101.57299999999999</v>
      </c>
    </row>
    <row r="12" spans="1:20" x14ac:dyDescent="0.35">
      <c r="A12">
        <v>1.2344999999999999E-4</v>
      </c>
      <c r="B12">
        <v>2.1382700000000001E-5</v>
      </c>
      <c r="C12">
        <v>0.17321</v>
      </c>
      <c r="D12">
        <v>6.2831900000000003</v>
      </c>
      <c r="E12">
        <v>0.59973299999999996</v>
      </c>
      <c r="F12">
        <v>76.402299999999997</v>
      </c>
      <c r="G12">
        <v>10</v>
      </c>
      <c r="H12">
        <v>10.395799999999999</v>
      </c>
      <c r="I12">
        <v>2.8604700000000001E-5</v>
      </c>
      <c r="J12">
        <v>4.0275999999999999E-2</v>
      </c>
      <c r="K12">
        <v>5.0461100000000003E-8</v>
      </c>
      <c r="L12">
        <f t="shared" si="0"/>
        <v>5.0461100000000002E-2</v>
      </c>
      <c r="M12">
        <v>8.1334299999999998E-2</v>
      </c>
      <c r="N12">
        <v>1.2528800000000001E-4</v>
      </c>
      <c r="O12">
        <v>19.940200000000001</v>
      </c>
      <c r="P12">
        <v>1</v>
      </c>
      <c r="Q12">
        <v>1420.4</v>
      </c>
      <c r="R12">
        <v>2.5306199999999999E-3</v>
      </c>
      <c r="S12">
        <v>9.8266899999999993</v>
      </c>
      <c r="T12">
        <v>112.381</v>
      </c>
    </row>
    <row r="13" spans="1:20" x14ac:dyDescent="0.35">
      <c r="A13">
        <v>1.22299E-4</v>
      </c>
      <c r="B13">
        <v>2.20221E-5</v>
      </c>
      <c r="C13">
        <v>0.18006800000000001</v>
      </c>
      <c r="D13">
        <v>6.2831900000000003</v>
      </c>
      <c r="E13">
        <v>0.94212099999999999</v>
      </c>
      <c r="F13">
        <v>87.343299999999999</v>
      </c>
      <c r="G13">
        <v>9.99</v>
      </c>
      <c r="H13">
        <v>10.803800000000001</v>
      </c>
      <c r="I13">
        <v>4.5322199999999998E-5</v>
      </c>
      <c r="J13">
        <v>6.3815499999999997E-2</v>
      </c>
      <c r="K13">
        <v>7.9300899999999998E-8</v>
      </c>
      <c r="L13">
        <f t="shared" si="0"/>
        <v>7.9300899999999994E-2</v>
      </c>
      <c r="M13">
        <v>8.0077599999999999E-2</v>
      </c>
      <c r="N13">
        <v>1.2426599999999999E-4</v>
      </c>
      <c r="O13">
        <v>19.7775</v>
      </c>
      <c r="P13">
        <v>1</v>
      </c>
      <c r="Q13">
        <v>1420.38</v>
      </c>
      <c r="R13">
        <v>4.00965E-3</v>
      </c>
      <c r="S13">
        <v>10.207700000000001</v>
      </c>
      <c r="T13">
        <v>123.322</v>
      </c>
    </row>
    <row r="14" spans="1:20" x14ac:dyDescent="0.35">
      <c r="A14">
        <v>1.20764E-4</v>
      </c>
      <c r="B14">
        <v>2.10946E-5</v>
      </c>
      <c r="C14">
        <v>0.174676</v>
      </c>
      <c r="D14">
        <v>6.2831900000000003</v>
      </c>
      <c r="E14">
        <v>1.45472</v>
      </c>
      <c r="F14">
        <v>103.444</v>
      </c>
      <c r="G14">
        <v>10</v>
      </c>
      <c r="H14">
        <v>10.4954</v>
      </c>
      <c r="I14">
        <v>7.0997500000000006E-5</v>
      </c>
      <c r="J14">
        <v>9.9966200000000005E-2</v>
      </c>
      <c r="K14">
        <v>1.22551E-7</v>
      </c>
      <c r="L14">
        <f t="shared" si="0"/>
        <v>0.12255099999999999</v>
      </c>
      <c r="M14">
        <v>8.0540600000000004E-2</v>
      </c>
      <c r="N14">
        <v>1.22593E-4</v>
      </c>
      <c r="O14">
        <v>19.511299999999999</v>
      </c>
      <c r="P14">
        <v>1</v>
      </c>
      <c r="Q14">
        <v>1420.4</v>
      </c>
      <c r="R14">
        <v>6.2810599999999998E-3</v>
      </c>
      <c r="S14">
        <v>9.9082299999999996</v>
      </c>
      <c r="T14">
        <v>139.423</v>
      </c>
    </row>
    <row r="15" spans="1:20" x14ac:dyDescent="0.35">
      <c r="A15">
        <v>1.19138E-4</v>
      </c>
      <c r="B15">
        <v>2.02295E-5</v>
      </c>
      <c r="C15">
        <v>0.16979900000000001</v>
      </c>
      <c r="D15">
        <v>6.2831900000000003</v>
      </c>
      <c r="E15">
        <v>2.2630599999999998</v>
      </c>
      <c r="F15">
        <v>119.67700000000001</v>
      </c>
      <c r="G15">
        <v>10</v>
      </c>
      <c r="H15">
        <v>10.216900000000001</v>
      </c>
      <c r="I15">
        <v>1.12149E-4</v>
      </c>
      <c r="J15">
        <v>0.15790799999999999</v>
      </c>
      <c r="K15">
        <v>1.9082100000000001E-7</v>
      </c>
      <c r="L15">
        <f t="shared" si="0"/>
        <v>0.19082100000000002</v>
      </c>
      <c r="M15">
        <v>8.0187900000000006E-2</v>
      </c>
      <c r="N15">
        <v>1.2084299999999999E-4</v>
      </c>
      <c r="O15">
        <v>19.232800000000001</v>
      </c>
      <c r="P15">
        <v>1</v>
      </c>
      <c r="Q15">
        <v>1420.41</v>
      </c>
      <c r="R15">
        <v>9.9216400000000007E-3</v>
      </c>
      <c r="S15">
        <v>9.6368399999999994</v>
      </c>
      <c r="T15">
        <v>155.65600000000001</v>
      </c>
    </row>
    <row r="16" spans="1:20" x14ac:dyDescent="0.35">
      <c r="A16">
        <v>1.1630500000000001E-4</v>
      </c>
      <c r="B16">
        <v>1.98571E-5</v>
      </c>
      <c r="C16">
        <v>0.17073199999999999</v>
      </c>
      <c r="D16">
        <v>6.2831900000000003</v>
      </c>
      <c r="E16">
        <v>3.51877</v>
      </c>
      <c r="F16">
        <v>135.71299999999999</v>
      </c>
      <c r="G16">
        <v>10</v>
      </c>
      <c r="H16">
        <v>10.287000000000001</v>
      </c>
      <c r="I16">
        <v>1.78853E-4</v>
      </c>
      <c r="J16">
        <v>0.251828</v>
      </c>
      <c r="K16">
        <v>2.9712699999999998E-7</v>
      </c>
      <c r="L16">
        <f t="shared" si="0"/>
        <v>0.29712699999999997</v>
      </c>
      <c r="M16">
        <v>7.9430600000000004E-2</v>
      </c>
      <c r="N16">
        <v>1.17988E-4</v>
      </c>
      <c r="O16">
        <v>18.778400000000001</v>
      </c>
      <c r="P16">
        <v>1</v>
      </c>
      <c r="Q16">
        <v>1420.41</v>
      </c>
      <c r="R16">
        <v>1.5822800000000001E-2</v>
      </c>
      <c r="S16">
        <v>9.6888299999999994</v>
      </c>
      <c r="T16">
        <v>171.69200000000001</v>
      </c>
    </row>
    <row r="17" spans="1:24" x14ac:dyDescent="0.35">
      <c r="A17">
        <v>1.1179999999999999E-4</v>
      </c>
      <c r="B17">
        <v>1.9576400000000001E-5</v>
      </c>
      <c r="C17">
        <v>0.17510200000000001</v>
      </c>
      <c r="D17">
        <v>6.2831900000000003</v>
      </c>
      <c r="E17">
        <v>5.3372799999999998</v>
      </c>
      <c r="F17">
        <v>151.648</v>
      </c>
      <c r="G17">
        <v>10</v>
      </c>
      <c r="H17">
        <v>10.5707</v>
      </c>
      <c r="I17">
        <v>2.8267599999999999E-4</v>
      </c>
      <c r="J17">
        <v>0.39801500000000001</v>
      </c>
      <c r="K17">
        <v>4.5175099999999998E-7</v>
      </c>
      <c r="L17">
        <f t="shared" si="0"/>
        <v>0.45175099999999996</v>
      </c>
      <c r="M17">
        <v>7.8555399999999997E-2</v>
      </c>
      <c r="N17">
        <v>1.13501E-4</v>
      </c>
      <c r="O17">
        <v>18.0642</v>
      </c>
      <c r="P17">
        <v>1</v>
      </c>
      <c r="Q17">
        <v>1420.4</v>
      </c>
      <c r="R17">
        <v>2.5007999999999999E-2</v>
      </c>
      <c r="S17">
        <v>9.9319000000000006</v>
      </c>
      <c r="T17">
        <v>187.62700000000001</v>
      </c>
    </row>
    <row r="18" spans="1:24" x14ac:dyDescent="0.35">
      <c r="A18">
        <v>1.05911E-4</v>
      </c>
      <c r="B18">
        <v>1.9315999999999999E-5</v>
      </c>
      <c r="C18">
        <v>0.18237900000000001</v>
      </c>
      <c r="D18">
        <v>6.2831900000000003</v>
      </c>
      <c r="E18">
        <v>7.9796399999999998</v>
      </c>
      <c r="F18">
        <v>167.58799999999999</v>
      </c>
      <c r="G18">
        <v>10</v>
      </c>
      <c r="H18">
        <v>11.0389</v>
      </c>
      <c r="I18">
        <v>4.4705999999999999E-4</v>
      </c>
      <c r="J18">
        <v>0.62947200000000003</v>
      </c>
      <c r="K18">
        <v>6.7767900000000004E-7</v>
      </c>
      <c r="L18">
        <f t="shared" si="0"/>
        <v>0.67767900000000003</v>
      </c>
      <c r="M18">
        <v>7.7162800000000004E-2</v>
      </c>
      <c r="N18">
        <v>1.07658E-4</v>
      </c>
      <c r="O18">
        <v>17.1343</v>
      </c>
      <c r="P18">
        <v>1</v>
      </c>
      <c r="Q18">
        <v>1420.4</v>
      </c>
      <c r="R18">
        <v>3.95509E-2</v>
      </c>
      <c r="S18">
        <v>10.336</v>
      </c>
      <c r="T18">
        <v>203.56700000000001</v>
      </c>
    </row>
    <row r="19" spans="1:24" x14ac:dyDescent="0.35">
      <c r="A19">
        <v>9.8064299999999996E-5</v>
      </c>
      <c r="B19">
        <v>1.8927600000000002E-5</v>
      </c>
      <c r="C19">
        <v>0.19301299999999999</v>
      </c>
      <c r="D19">
        <v>6.2831900000000003</v>
      </c>
      <c r="E19">
        <v>11.7758</v>
      </c>
      <c r="F19">
        <v>183.71700000000001</v>
      </c>
      <c r="G19">
        <v>10</v>
      </c>
      <c r="H19">
        <v>11.728899999999999</v>
      </c>
      <c r="I19">
        <v>7.1479099999999999E-4</v>
      </c>
      <c r="J19">
        <v>1.0064500000000001</v>
      </c>
      <c r="K19">
        <v>1.00518E-6</v>
      </c>
      <c r="L19">
        <f t="shared" si="0"/>
        <v>1.00518</v>
      </c>
      <c r="M19">
        <v>7.7635999999999997E-2</v>
      </c>
      <c r="N19">
        <v>9.98742E-5</v>
      </c>
      <c r="O19">
        <v>15.8955</v>
      </c>
      <c r="P19">
        <v>1</v>
      </c>
      <c r="Q19">
        <v>1420.4</v>
      </c>
      <c r="R19">
        <v>6.3236899999999999E-2</v>
      </c>
      <c r="S19">
        <v>10.9245</v>
      </c>
      <c r="T19">
        <v>219.696</v>
      </c>
      <c r="V19" t="s">
        <v>34</v>
      </c>
      <c r="X19">
        <f>L28</f>
        <v>7.95017</v>
      </c>
    </row>
    <row r="20" spans="1:24" x14ac:dyDescent="0.35">
      <c r="A20">
        <v>8.8472800000000004E-5</v>
      </c>
      <c r="B20">
        <v>1.8306599999999999E-5</v>
      </c>
      <c r="C20">
        <v>0.20691799999999999</v>
      </c>
      <c r="D20">
        <v>6.2831900000000003</v>
      </c>
      <c r="E20">
        <v>16.5763</v>
      </c>
      <c r="F20">
        <v>199.66300000000001</v>
      </c>
      <c r="G20">
        <v>10</v>
      </c>
      <c r="H20">
        <v>12.6486</v>
      </c>
      <c r="I20">
        <v>1.1206E-3</v>
      </c>
      <c r="J20">
        <v>1.5778300000000001</v>
      </c>
      <c r="K20">
        <v>1.4255200000000001E-6</v>
      </c>
      <c r="L20">
        <f t="shared" si="0"/>
        <v>1.4255200000000001</v>
      </c>
      <c r="M20">
        <v>7.7761300000000005E-2</v>
      </c>
      <c r="N20">
        <v>9.0346900000000001E-5</v>
      </c>
      <c r="O20">
        <v>14.379200000000001</v>
      </c>
      <c r="P20">
        <v>1</v>
      </c>
      <c r="Q20">
        <v>1420.4</v>
      </c>
      <c r="R20">
        <v>9.9138199999999996E-2</v>
      </c>
      <c r="S20">
        <v>11.6906</v>
      </c>
      <c r="T20">
        <v>235.642</v>
      </c>
    </row>
    <row r="21" spans="1:24" x14ac:dyDescent="0.35">
      <c r="A21">
        <v>7.93573E-5</v>
      </c>
      <c r="B21">
        <v>1.7331599999999999E-5</v>
      </c>
      <c r="C21">
        <v>0.21840000000000001</v>
      </c>
      <c r="D21">
        <v>6.2831900000000003</v>
      </c>
      <c r="E21">
        <v>23.498999999999999</v>
      </c>
      <c r="F21">
        <v>215.827</v>
      </c>
      <c r="G21">
        <v>10</v>
      </c>
      <c r="H21">
        <v>13.452</v>
      </c>
      <c r="I21">
        <v>1.78262E-3</v>
      </c>
      <c r="J21">
        <v>2.5099999999999998</v>
      </c>
      <c r="K21">
        <v>2.03882E-6</v>
      </c>
      <c r="L21">
        <f t="shared" si="0"/>
        <v>2.0388199999999999</v>
      </c>
      <c r="M21">
        <v>7.7378199999999994E-2</v>
      </c>
      <c r="N21">
        <v>8.1227800000000002E-5</v>
      </c>
      <c r="O21">
        <v>12.9278</v>
      </c>
      <c r="P21">
        <v>1</v>
      </c>
      <c r="Q21">
        <v>1420.39</v>
      </c>
      <c r="R21">
        <v>0.15770799999999999</v>
      </c>
      <c r="S21">
        <v>12.32</v>
      </c>
      <c r="T21">
        <v>251.80600000000001</v>
      </c>
    </row>
    <row r="22" spans="1:24" x14ac:dyDescent="0.35">
      <c r="A22">
        <v>6.6207300000000006E-5</v>
      </c>
      <c r="B22">
        <v>1.6179199999999999E-5</v>
      </c>
      <c r="C22">
        <v>0.24437200000000001</v>
      </c>
      <c r="D22">
        <v>6.2831900000000003</v>
      </c>
      <c r="E22">
        <v>30.848400000000002</v>
      </c>
      <c r="F22">
        <v>231.517</v>
      </c>
      <c r="G22">
        <v>10</v>
      </c>
      <c r="H22">
        <v>15.258900000000001</v>
      </c>
      <c r="I22">
        <v>2.8360299999999998E-3</v>
      </c>
      <c r="J22">
        <v>3.9932400000000001</v>
      </c>
      <c r="K22">
        <v>2.7216100000000002E-6</v>
      </c>
      <c r="L22">
        <f t="shared" si="0"/>
        <v>2.7216100000000001</v>
      </c>
      <c r="M22">
        <v>7.6820399999999997E-2</v>
      </c>
      <c r="N22">
        <v>6.8155600000000002E-5</v>
      </c>
      <c r="O22">
        <v>10.847300000000001</v>
      </c>
      <c r="P22">
        <v>1</v>
      </c>
      <c r="Q22">
        <v>1420.4</v>
      </c>
      <c r="R22">
        <v>0.25090200000000001</v>
      </c>
      <c r="S22">
        <v>13.7324</v>
      </c>
      <c r="T22">
        <v>267.49599999999998</v>
      </c>
    </row>
    <row r="23" spans="1:24" x14ac:dyDescent="0.35">
      <c r="A23">
        <v>5.4185499999999998E-5</v>
      </c>
      <c r="B23">
        <v>1.48985E-5</v>
      </c>
      <c r="C23">
        <v>0.27495399999999998</v>
      </c>
      <c r="D23">
        <v>6.2831900000000003</v>
      </c>
      <c r="E23">
        <v>39.697099999999999</v>
      </c>
      <c r="F23">
        <v>252.637</v>
      </c>
      <c r="G23">
        <v>9.99</v>
      </c>
      <c r="H23">
        <v>17.488099999999999</v>
      </c>
      <c r="I23">
        <v>4.5253699999999999E-3</v>
      </c>
      <c r="J23">
        <v>6.3718500000000002</v>
      </c>
      <c r="K23">
        <v>3.58075E-6</v>
      </c>
      <c r="L23">
        <f t="shared" si="0"/>
        <v>3.5807500000000001</v>
      </c>
      <c r="M23">
        <v>7.6515299999999994E-2</v>
      </c>
      <c r="N23">
        <v>5.6196400000000003E-5</v>
      </c>
      <c r="O23">
        <v>8.9439399999999996</v>
      </c>
      <c r="P23">
        <v>1</v>
      </c>
      <c r="Q23">
        <v>1420.41</v>
      </c>
      <c r="R23">
        <v>0.40035500000000002</v>
      </c>
      <c r="S23">
        <v>15.373799999999999</v>
      </c>
      <c r="T23">
        <v>288.61599999999999</v>
      </c>
    </row>
    <row r="24" spans="1:24" x14ac:dyDescent="0.35">
      <c r="A24">
        <v>4.1712599999999998E-5</v>
      </c>
      <c r="B24">
        <v>1.37916E-5</v>
      </c>
      <c r="C24">
        <v>0.33063500000000001</v>
      </c>
      <c r="D24">
        <v>6.2831900000000003</v>
      </c>
      <c r="E24">
        <v>47.540999999999997</v>
      </c>
      <c r="F24">
        <v>273.846</v>
      </c>
      <c r="G24">
        <v>9.99</v>
      </c>
      <c r="H24">
        <v>21.611499999999999</v>
      </c>
      <c r="I24">
        <v>7.1753900000000002E-3</v>
      </c>
      <c r="J24">
        <v>10.103300000000001</v>
      </c>
      <c r="K24">
        <v>4.4387100000000002E-6</v>
      </c>
      <c r="L24">
        <f t="shared" si="0"/>
        <v>4.4387100000000004</v>
      </c>
      <c r="M24">
        <v>7.5460700000000006E-2</v>
      </c>
      <c r="N24">
        <v>4.3933400000000002E-5</v>
      </c>
      <c r="O24">
        <v>6.9922199999999997</v>
      </c>
      <c r="P24">
        <v>1</v>
      </c>
      <c r="Q24">
        <v>1420.4</v>
      </c>
      <c r="R24">
        <v>0.63480700000000001</v>
      </c>
      <c r="S24">
        <v>18.2957</v>
      </c>
      <c r="T24">
        <v>309.82499999999999</v>
      </c>
    </row>
    <row r="25" spans="1:24" x14ac:dyDescent="0.35">
      <c r="A25">
        <v>3.1725199999999999E-5</v>
      </c>
      <c r="B25">
        <v>1.2203499999999999E-5</v>
      </c>
      <c r="C25">
        <v>0.38466400000000001</v>
      </c>
      <c r="D25">
        <v>6.2831900000000003</v>
      </c>
      <c r="E25">
        <v>56.081000000000003</v>
      </c>
      <c r="F25">
        <v>295.05599999999998</v>
      </c>
      <c r="G25">
        <v>10</v>
      </c>
      <c r="H25">
        <v>26.177299999999999</v>
      </c>
      <c r="I25">
        <v>1.14576E-2</v>
      </c>
      <c r="J25">
        <v>16.1328</v>
      </c>
      <c r="K25">
        <v>5.4837499999999998E-6</v>
      </c>
      <c r="L25">
        <f t="shared" si="0"/>
        <v>5.4837499999999997</v>
      </c>
      <c r="M25">
        <v>7.3008299999999998E-2</v>
      </c>
      <c r="N25">
        <v>3.3991400000000001E-5</v>
      </c>
      <c r="O25">
        <v>5.4099000000000004</v>
      </c>
      <c r="P25">
        <v>1</v>
      </c>
      <c r="Q25">
        <v>1420.4</v>
      </c>
      <c r="R25">
        <v>1.0136499999999999</v>
      </c>
      <c r="S25">
        <v>21.039899999999999</v>
      </c>
      <c r="T25">
        <v>331.03500000000003</v>
      </c>
    </row>
    <row r="26" spans="1:24" x14ac:dyDescent="0.35">
      <c r="A26">
        <v>2.1982200000000001E-5</v>
      </c>
      <c r="B26">
        <v>1.13237E-5</v>
      </c>
      <c r="C26">
        <v>0.51512999999999998</v>
      </c>
      <c r="D26">
        <v>6.2831900000000003</v>
      </c>
      <c r="E26">
        <v>59.792499999999997</v>
      </c>
      <c r="F26">
        <v>316.23099999999999</v>
      </c>
      <c r="G26">
        <v>10</v>
      </c>
      <c r="H26">
        <v>36.898200000000003</v>
      </c>
      <c r="I26">
        <v>1.7916899999999999E-2</v>
      </c>
      <c r="J26">
        <v>25.228200000000001</v>
      </c>
      <c r="K26">
        <v>6.2382800000000004E-6</v>
      </c>
      <c r="L26">
        <f t="shared" si="0"/>
        <v>6.2382800000000005</v>
      </c>
      <c r="M26">
        <v>7.5674000000000005E-2</v>
      </c>
      <c r="N26">
        <v>2.47274E-5</v>
      </c>
      <c r="O26">
        <v>3.9354900000000002</v>
      </c>
      <c r="P26">
        <v>1</v>
      </c>
      <c r="Q26">
        <v>1420.38</v>
      </c>
      <c r="R26">
        <v>1.5851299999999999</v>
      </c>
      <c r="S26">
        <v>27.2544</v>
      </c>
      <c r="T26">
        <v>352.21</v>
      </c>
    </row>
    <row r="27" spans="1:24" x14ac:dyDescent="0.35">
      <c r="A27">
        <v>1.2801499999999999E-5</v>
      </c>
      <c r="B27">
        <v>1.03698E-5</v>
      </c>
      <c r="C27">
        <v>0.81004500000000002</v>
      </c>
      <c r="D27">
        <v>6.2831900000000003</v>
      </c>
      <c r="E27">
        <v>67.483400000000003</v>
      </c>
      <c r="F27">
        <v>337.589</v>
      </c>
      <c r="G27">
        <v>10</v>
      </c>
      <c r="H27">
        <v>60.353999999999999</v>
      </c>
      <c r="I27">
        <v>3.1964600000000003E-2</v>
      </c>
      <c r="J27">
        <v>45.007800000000003</v>
      </c>
      <c r="K27">
        <v>7.4148200000000003E-6</v>
      </c>
      <c r="L27">
        <f t="shared" si="0"/>
        <v>7.4148200000000006</v>
      </c>
      <c r="M27">
        <v>7.3448799999999995E-2</v>
      </c>
      <c r="N27">
        <v>1.64745E-5</v>
      </c>
      <c r="O27">
        <v>2.6219999999999999</v>
      </c>
      <c r="P27">
        <v>1</v>
      </c>
      <c r="Q27">
        <v>1420.4</v>
      </c>
      <c r="R27">
        <v>2.8279299999999998</v>
      </c>
      <c r="S27">
        <v>39.009</v>
      </c>
      <c r="T27">
        <v>373.56799999999998</v>
      </c>
    </row>
    <row r="28" spans="1:24" x14ac:dyDescent="0.35">
      <c r="A28">
        <v>7.5338300000000002E-6</v>
      </c>
      <c r="B28">
        <v>8.7028900000000003E-6</v>
      </c>
      <c r="C28">
        <v>1.15517</v>
      </c>
      <c r="D28">
        <v>6.2831900000000003</v>
      </c>
      <c r="E28">
        <v>75.734300000000005</v>
      </c>
      <c r="F28">
        <v>358.90600000000001</v>
      </c>
      <c r="G28">
        <v>10</v>
      </c>
      <c r="H28">
        <v>85.832599999999999</v>
      </c>
      <c r="I28">
        <v>4.9052100000000001E-2</v>
      </c>
      <c r="J28">
        <v>69.066900000000004</v>
      </c>
      <c r="K28">
        <v>7.9501700000000002E-6</v>
      </c>
      <c r="L28">
        <f t="shared" si="0"/>
        <v>7.95017</v>
      </c>
      <c r="M28">
        <v>7.1852899999999997E-2</v>
      </c>
      <c r="N28">
        <v>1.15108E-5</v>
      </c>
      <c r="O28">
        <v>1.8320000000000001</v>
      </c>
      <c r="P28">
        <v>1</v>
      </c>
      <c r="Q28">
        <v>1420.42</v>
      </c>
      <c r="R28">
        <v>4.3395999999999999</v>
      </c>
      <c r="S28">
        <v>49.118200000000002</v>
      </c>
      <c r="T28">
        <v>394.88499999999999</v>
      </c>
    </row>
    <row r="29" spans="1:24" x14ac:dyDescent="0.35">
      <c r="A29">
        <v>4.0848500000000004E-6</v>
      </c>
      <c r="B29">
        <v>6.4972199999999999E-6</v>
      </c>
      <c r="C29">
        <v>1.59057</v>
      </c>
      <c r="D29">
        <v>6.2831900000000003</v>
      </c>
      <c r="E29">
        <v>92.356200000000001</v>
      </c>
      <c r="F29">
        <v>380.03</v>
      </c>
      <c r="G29">
        <v>10</v>
      </c>
      <c r="H29">
        <v>113.42400000000001</v>
      </c>
      <c r="I29">
        <v>7.3715900000000001E-2</v>
      </c>
      <c r="J29">
        <v>103.795</v>
      </c>
      <c r="K29">
        <v>7.9658900000000004E-6</v>
      </c>
      <c r="L29">
        <f t="shared" si="0"/>
        <v>7.9658900000000008</v>
      </c>
      <c r="M29">
        <v>7.5286800000000001E-2</v>
      </c>
      <c r="N29">
        <v>7.6746200000000007E-6</v>
      </c>
      <c r="O29">
        <v>1.2214499999999999</v>
      </c>
      <c r="P29">
        <v>1</v>
      </c>
      <c r="Q29">
        <v>1420.41</v>
      </c>
      <c r="R29">
        <v>6.5216399999999997</v>
      </c>
      <c r="S29">
        <v>57.842100000000002</v>
      </c>
      <c r="T29">
        <v>416.00900000000001</v>
      </c>
    </row>
    <row r="30" spans="1:24" x14ac:dyDescent="0.35">
      <c r="A30">
        <v>2.2086700000000001E-6</v>
      </c>
      <c r="B30">
        <v>4.6685100000000001E-6</v>
      </c>
      <c r="C30">
        <v>2.1137199999999998</v>
      </c>
      <c r="D30">
        <v>6.2831900000000003</v>
      </c>
      <c r="E30">
        <v>132.27199999999999</v>
      </c>
      <c r="F30">
        <v>395.95499999999998</v>
      </c>
      <c r="G30">
        <v>10</v>
      </c>
      <c r="H30">
        <v>135.13800000000001</v>
      </c>
      <c r="I30">
        <v>0.112955</v>
      </c>
      <c r="J30">
        <v>159.04400000000001</v>
      </c>
      <c r="K30">
        <v>8.2139999999999996E-6</v>
      </c>
      <c r="L30">
        <f t="shared" si="0"/>
        <v>8.2140000000000004</v>
      </c>
      <c r="M30">
        <v>7.4142299999999994E-2</v>
      </c>
      <c r="N30">
        <v>5.1646100000000003E-6</v>
      </c>
      <c r="O30">
        <v>0.82197399999999998</v>
      </c>
      <c r="P30">
        <v>1</v>
      </c>
      <c r="Q30">
        <v>1420.42</v>
      </c>
      <c r="R30">
        <v>9.9930199999999996</v>
      </c>
      <c r="S30">
        <v>64.681200000000004</v>
      </c>
      <c r="T30">
        <v>431.93400000000003</v>
      </c>
    </row>
    <row r="31" spans="1:24" x14ac:dyDescent="0.35">
      <c r="A31">
        <v>1.1769300000000001E-6</v>
      </c>
      <c r="B31">
        <v>3.19993E-6</v>
      </c>
      <c r="C31">
        <v>2.7188699999999999</v>
      </c>
      <c r="D31">
        <v>6.2831900000000003</v>
      </c>
      <c r="E31">
        <v>206.77799999999999</v>
      </c>
      <c r="F31">
        <v>407.08499999999998</v>
      </c>
      <c r="G31">
        <v>10</v>
      </c>
      <c r="H31">
        <v>150.78700000000001</v>
      </c>
      <c r="I31">
        <v>0.17823700000000001</v>
      </c>
      <c r="J31">
        <v>250.96899999999999</v>
      </c>
      <c r="K31">
        <v>8.5568099999999998E-6</v>
      </c>
      <c r="L31">
        <f t="shared" si="0"/>
        <v>8.5568100000000005</v>
      </c>
      <c r="M31">
        <v>7.0075100000000001E-2</v>
      </c>
      <c r="N31">
        <v>3.4095000000000001E-6</v>
      </c>
      <c r="O31">
        <v>0.54263899999999998</v>
      </c>
      <c r="P31">
        <v>1</v>
      </c>
      <c r="Q31">
        <v>1420.39</v>
      </c>
      <c r="R31">
        <v>15.7689</v>
      </c>
      <c r="S31">
        <v>69.8065</v>
      </c>
      <c r="T31">
        <v>443.06400000000002</v>
      </c>
    </row>
    <row r="32" spans="1:24" x14ac:dyDescent="0.35">
      <c r="A32">
        <v>6.6411100000000001E-7</v>
      </c>
      <c r="B32">
        <v>2.0813299999999999E-6</v>
      </c>
      <c r="C32">
        <v>3.13401</v>
      </c>
      <c r="D32">
        <v>6.2831900000000003</v>
      </c>
      <c r="E32">
        <v>327.54500000000002</v>
      </c>
      <c r="F32">
        <v>418.14499999999998</v>
      </c>
      <c r="G32">
        <v>10</v>
      </c>
      <c r="H32">
        <v>161.541</v>
      </c>
      <c r="I32">
        <v>0.28160000000000002</v>
      </c>
      <c r="J32">
        <v>396.51600000000002</v>
      </c>
      <c r="K32">
        <v>8.6627700000000007E-6</v>
      </c>
      <c r="L32">
        <f t="shared" si="0"/>
        <v>8.6627700000000001</v>
      </c>
      <c r="M32">
        <v>7.0863099999999998E-2</v>
      </c>
      <c r="N32">
        <v>2.1847200000000002E-6</v>
      </c>
      <c r="O32">
        <v>0.34770899999999999</v>
      </c>
      <c r="P32">
        <v>1</v>
      </c>
      <c r="Q32">
        <v>1420.37</v>
      </c>
      <c r="R32">
        <v>24.913799999999998</v>
      </c>
      <c r="S32">
        <v>72.303200000000004</v>
      </c>
      <c r="T32">
        <v>454.12400000000002</v>
      </c>
    </row>
    <row r="33" spans="1:20" x14ac:dyDescent="0.35">
      <c r="A33">
        <v>1.9600699999999999E-7</v>
      </c>
      <c r="B33">
        <v>1.01918E-6</v>
      </c>
      <c r="C33">
        <v>5.1997</v>
      </c>
      <c r="D33">
        <v>6.2831900000000003</v>
      </c>
      <c r="E33">
        <v>537.88699999999994</v>
      </c>
      <c r="F33">
        <v>434.37</v>
      </c>
      <c r="G33">
        <v>10.01</v>
      </c>
      <c r="H33">
        <v>171.35499999999999</v>
      </c>
      <c r="I33">
        <v>0.44832300000000003</v>
      </c>
      <c r="J33">
        <v>631.26300000000003</v>
      </c>
      <c r="K33">
        <v>6.5515900000000002E-6</v>
      </c>
      <c r="L33">
        <f t="shared" si="0"/>
        <v>6.55159</v>
      </c>
      <c r="M33">
        <v>6.7961800000000003E-2</v>
      </c>
      <c r="N33">
        <v>1.0378499999999999E-6</v>
      </c>
      <c r="O33">
        <v>0.16517999999999999</v>
      </c>
      <c r="P33">
        <v>1</v>
      </c>
      <c r="Q33">
        <v>1420.4</v>
      </c>
      <c r="R33">
        <v>39.663400000000003</v>
      </c>
      <c r="S33">
        <v>79.113900000000001</v>
      </c>
      <c r="T33">
        <v>470.34899999999999</v>
      </c>
    </row>
    <row r="34" spans="1:20" x14ac:dyDescent="0.35">
      <c r="A34">
        <v>1.2405800000000001E-7</v>
      </c>
      <c r="B34">
        <v>5.4890300000000003E-7</v>
      </c>
      <c r="C34">
        <v>4.4245700000000001</v>
      </c>
      <c r="D34">
        <v>6.2831900000000003</v>
      </c>
      <c r="E34">
        <v>853.91600000000005</v>
      </c>
      <c r="F34">
        <v>445.166</v>
      </c>
      <c r="G34">
        <v>10</v>
      </c>
      <c r="H34">
        <v>175.36799999999999</v>
      </c>
      <c r="I34">
        <v>0.70993799999999996</v>
      </c>
      <c r="J34">
        <v>999.63099999999997</v>
      </c>
      <c r="K34">
        <v>5.6254000000000004E-6</v>
      </c>
      <c r="L34">
        <f t="shared" si="0"/>
        <v>5.6254</v>
      </c>
      <c r="M34">
        <v>6.7440200000000006E-2</v>
      </c>
      <c r="N34">
        <v>5.6274799999999998E-7</v>
      </c>
      <c r="O34">
        <v>8.9564099999999994E-2</v>
      </c>
      <c r="P34">
        <v>1</v>
      </c>
      <c r="Q34">
        <v>1420.4</v>
      </c>
      <c r="R34">
        <v>62.808700000000002</v>
      </c>
      <c r="S34">
        <v>77.264499999999998</v>
      </c>
      <c r="T34">
        <v>481.14499999999998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3B0B-AA1C-4244-8D72-242511C06DC4}">
  <dimension ref="A1:X34"/>
  <sheetViews>
    <sheetView workbookViewId="0">
      <selection activeCell="M35" sqref="M35"/>
    </sheetView>
  </sheetViews>
  <sheetFormatPr defaultRowHeight="14.5" x14ac:dyDescent="0.35"/>
  <sheetData>
    <row r="1" spans="1:20" x14ac:dyDescent="0.35">
      <c r="A1" t="s">
        <v>51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4.8617899999999999E-6</v>
      </c>
      <c r="B4">
        <v>1.29518E-6</v>
      </c>
      <c r="C4">
        <v>0.266399</v>
      </c>
      <c r="D4">
        <v>6.2831900000000003</v>
      </c>
      <c r="E4">
        <v>9.9996500000000002E-2</v>
      </c>
      <c r="F4">
        <v>5.4478900000000001</v>
      </c>
      <c r="G4">
        <v>10</v>
      </c>
      <c r="H4">
        <v>28.143599999999999</v>
      </c>
      <c r="I4">
        <v>7.2983600000000004E-5</v>
      </c>
      <c r="J4">
        <v>0.28979899999999997</v>
      </c>
      <c r="K4">
        <v>1.4580800000000001E-8</v>
      </c>
      <c r="L4">
        <f>K4*1000000</f>
        <v>1.4580800000000001E-2</v>
      </c>
      <c r="M4">
        <v>8.5466700000000007E-2</v>
      </c>
      <c r="N4">
        <v>5.0313499999999997E-6</v>
      </c>
      <c r="O4">
        <v>0.80076400000000003</v>
      </c>
      <c r="P4">
        <v>1</v>
      </c>
      <c r="Q4">
        <v>503.68299999999999</v>
      </c>
      <c r="R4">
        <v>1.8208599999999998E-2</v>
      </c>
      <c r="S4">
        <v>14.9171</v>
      </c>
      <c r="T4">
        <v>25.2866</v>
      </c>
    </row>
    <row r="5" spans="1:20" x14ac:dyDescent="0.35">
      <c r="A5">
        <v>4.7159E-6</v>
      </c>
      <c r="B5">
        <v>1.08256E-6</v>
      </c>
      <c r="C5">
        <v>0.22955500000000001</v>
      </c>
      <c r="D5">
        <v>6.2831900000000003</v>
      </c>
      <c r="E5">
        <v>9.99969E-2</v>
      </c>
      <c r="F5">
        <v>11.201700000000001</v>
      </c>
      <c r="G5">
        <v>10</v>
      </c>
      <c r="H5">
        <v>25.4452</v>
      </c>
      <c r="I5">
        <v>7.9539699999999993E-5</v>
      </c>
      <c r="J5">
        <v>0.31581900000000002</v>
      </c>
      <c r="K5">
        <v>1.5281099999999998E-8</v>
      </c>
      <c r="L5">
        <f t="shared" ref="L5:L34" si="0">K5*1000000</f>
        <v>1.5281099999999999E-2</v>
      </c>
      <c r="M5">
        <v>8.4721099999999994E-2</v>
      </c>
      <c r="N5">
        <v>4.8385600000000003E-6</v>
      </c>
      <c r="O5">
        <v>0.77007999999999999</v>
      </c>
      <c r="P5">
        <v>1</v>
      </c>
      <c r="Q5">
        <v>503.70299999999997</v>
      </c>
      <c r="R5">
        <v>1.98435E-2</v>
      </c>
      <c r="S5">
        <v>12.9285</v>
      </c>
      <c r="T5">
        <v>31.040400000000002</v>
      </c>
    </row>
    <row r="6" spans="1:20" x14ac:dyDescent="0.35">
      <c r="A6">
        <v>4.70459E-6</v>
      </c>
      <c r="B6">
        <v>9.9619100000000006E-7</v>
      </c>
      <c r="C6">
        <v>0.21174899999999999</v>
      </c>
      <c r="D6">
        <v>6.2831900000000003</v>
      </c>
      <c r="E6">
        <v>9.99998E-2</v>
      </c>
      <c r="F6">
        <v>17.015499999999999</v>
      </c>
      <c r="G6">
        <v>9.99</v>
      </c>
      <c r="H6">
        <v>23.750499999999999</v>
      </c>
      <c r="I6">
        <v>8.10261E-5</v>
      </c>
      <c r="J6">
        <v>0.32172699999999999</v>
      </c>
      <c r="K6">
        <v>1.5471500000000001E-8</v>
      </c>
      <c r="L6">
        <f t="shared" si="0"/>
        <v>1.5471500000000001E-2</v>
      </c>
      <c r="M6">
        <v>8.4505300000000005E-2</v>
      </c>
      <c r="N6">
        <v>4.8089099999999997E-6</v>
      </c>
      <c r="O6">
        <v>0.76536099999999996</v>
      </c>
      <c r="P6">
        <v>1</v>
      </c>
      <c r="Q6">
        <v>503.69400000000002</v>
      </c>
      <c r="R6">
        <v>2.0214699999999999E-2</v>
      </c>
      <c r="S6">
        <v>11.9557</v>
      </c>
      <c r="T6">
        <v>36.854199999999999</v>
      </c>
    </row>
    <row r="7" spans="1:20" x14ac:dyDescent="0.35">
      <c r="A7">
        <v>4.6076700000000004E-6</v>
      </c>
      <c r="B7">
        <v>1.06297E-6</v>
      </c>
      <c r="C7">
        <v>0.23069500000000001</v>
      </c>
      <c r="D7">
        <v>6.2831900000000003</v>
      </c>
      <c r="E7">
        <v>9.9992600000000001E-2</v>
      </c>
      <c r="F7">
        <v>22.502500000000001</v>
      </c>
      <c r="G7">
        <v>10</v>
      </c>
      <c r="H7">
        <v>26.129200000000001</v>
      </c>
      <c r="I7">
        <v>8.3029399999999995E-5</v>
      </c>
      <c r="J7">
        <v>0.32967299999999999</v>
      </c>
      <c r="K7">
        <v>1.5589199999999999E-8</v>
      </c>
      <c r="L7">
        <f t="shared" si="0"/>
        <v>1.5589199999999999E-2</v>
      </c>
      <c r="M7">
        <v>8.4099400000000005E-2</v>
      </c>
      <c r="N7">
        <v>4.7286900000000003E-6</v>
      </c>
      <c r="O7">
        <v>0.75259399999999999</v>
      </c>
      <c r="P7">
        <v>1</v>
      </c>
      <c r="Q7">
        <v>503.70600000000002</v>
      </c>
      <c r="R7">
        <v>2.0714E-2</v>
      </c>
      <c r="S7">
        <v>12.990600000000001</v>
      </c>
      <c r="T7">
        <v>42.341200000000001</v>
      </c>
    </row>
    <row r="8" spans="1:20" x14ac:dyDescent="0.35">
      <c r="A8">
        <v>4.5481800000000002E-6</v>
      </c>
      <c r="B8">
        <v>8.9334000000000003E-7</v>
      </c>
      <c r="C8">
        <v>0.19641700000000001</v>
      </c>
      <c r="D8">
        <v>6.2831900000000003</v>
      </c>
      <c r="E8">
        <v>9.99969E-2</v>
      </c>
      <c r="F8">
        <v>28.086200000000002</v>
      </c>
      <c r="G8">
        <v>10.01</v>
      </c>
      <c r="H8">
        <v>22.970300000000002</v>
      </c>
      <c r="I8">
        <v>8.7546000000000005E-5</v>
      </c>
      <c r="J8">
        <v>0.34762300000000002</v>
      </c>
      <c r="K8">
        <v>1.6112600000000002E-8</v>
      </c>
      <c r="L8">
        <f t="shared" si="0"/>
        <v>1.6112600000000001E-2</v>
      </c>
      <c r="M8">
        <v>8.3434099999999997E-2</v>
      </c>
      <c r="N8">
        <v>4.6350800000000002E-6</v>
      </c>
      <c r="O8">
        <v>0.73769600000000002</v>
      </c>
      <c r="P8">
        <v>1</v>
      </c>
      <c r="Q8">
        <v>503.68200000000002</v>
      </c>
      <c r="R8">
        <v>2.1841800000000001E-2</v>
      </c>
      <c r="S8">
        <v>11.112399999999999</v>
      </c>
      <c r="T8">
        <v>47.924900000000001</v>
      </c>
    </row>
    <row r="9" spans="1:20" x14ac:dyDescent="0.35">
      <c r="A9">
        <v>4.5686200000000003E-6</v>
      </c>
      <c r="B9">
        <v>9.7972100000000007E-7</v>
      </c>
      <c r="C9">
        <v>0.214446</v>
      </c>
      <c r="D9">
        <v>6.2831900000000003</v>
      </c>
      <c r="E9">
        <v>9.9994E-2</v>
      </c>
      <c r="F9">
        <v>33.643099999999997</v>
      </c>
      <c r="G9">
        <v>10</v>
      </c>
      <c r="H9">
        <v>24.7209</v>
      </c>
      <c r="I9">
        <v>8.5542099999999995E-5</v>
      </c>
      <c r="J9">
        <v>0.33966099999999999</v>
      </c>
      <c r="K9">
        <v>1.5870599999999999E-8</v>
      </c>
      <c r="L9">
        <f t="shared" si="0"/>
        <v>1.5870599999999999E-2</v>
      </c>
      <c r="M9">
        <v>8.3013600000000007E-2</v>
      </c>
      <c r="N9">
        <v>4.6724899999999999E-6</v>
      </c>
      <c r="O9">
        <v>0.74365000000000003</v>
      </c>
      <c r="P9">
        <v>1</v>
      </c>
      <c r="Q9">
        <v>503.69</v>
      </c>
      <c r="R9">
        <v>2.1341499999999999E-2</v>
      </c>
      <c r="S9">
        <v>12.1035</v>
      </c>
      <c r="T9">
        <v>53.4818</v>
      </c>
    </row>
    <row r="10" spans="1:20" x14ac:dyDescent="0.35">
      <c r="A10">
        <v>4.6287999999999996E-6</v>
      </c>
      <c r="B10">
        <v>9.3931699999999999E-7</v>
      </c>
      <c r="C10">
        <v>0.202929</v>
      </c>
      <c r="D10">
        <v>6.2831900000000003</v>
      </c>
      <c r="E10">
        <v>9.9998699999999996E-2</v>
      </c>
      <c r="F10">
        <v>39.323900000000002</v>
      </c>
      <c r="G10">
        <v>10</v>
      </c>
      <c r="H10">
        <v>23.2332</v>
      </c>
      <c r="I10">
        <v>8.4167599999999997E-5</v>
      </c>
      <c r="J10">
        <v>0.33418900000000001</v>
      </c>
      <c r="K10">
        <v>1.5784199999999998E-8</v>
      </c>
      <c r="L10">
        <f t="shared" si="0"/>
        <v>1.5784199999999998E-2</v>
      </c>
      <c r="M10">
        <v>8.3861699999999997E-2</v>
      </c>
      <c r="N10">
        <v>4.7231499999999998E-6</v>
      </c>
      <c r="O10">
        <v>0.75171299999999996</v>
      </c>
      <c r="P10">
        <v>1</v>
      </c>
      <c r="Q10">
        <v>503.71199999999999</v>
      </c>
      <c r="R10">
        <v>2.0997700000000001E-2</v>
      </c>
      <c r="S10">
        <v>11.4712</v>
      </c>
      <c r="T10">
        <v>59.162599999999998</v>
      </c>
    </row>
    <row r="11" spans="1:20" x14ac:dyDescent="0.35">
      <c r="A11">
        <v>4.56755E-6</v>
      </c>
      <c r="B11">
        <v>8.9332199999999996E-7</v>
      </c>
      <c r="C11">
        <v>0.19558</v>
      </c>
      <c r="D11">
        <v>6.2831900000000003</v>
      </c>
      <c r="E11">
        <v>9.9997900000000001E-2</v>
      </c>
      <c r="F11">
        <v>45.134099999999997</v>
      </c>
      <c r="G11">
        <v>10</v>
      </c>
      <c r="H11">
        <v>22.782599999999999</v>
      </c>
      <c r="I11">
        <v>8.6873000000000007E-5</v>
      </c>
      <c r="J11">
        <v>0.34494399999999997</v>
      </c>
      <c r="K11">
        <v>1.6053999999999999E-8</v>
      </c>
      <c r="L11">
        <f t="shared" si="0"/>
        <v>1.6053999999999999E-2</v>
      </c>
      <c r="M11">
        <v>8.3586099999999997E-2</v>
      </c>
      <c r="N11">
        <v>4.6540900000000002E-6</v>
      </c>
      <c r="O11">
        <v>0.74072199999999999</v>
      </c>
      <c r="P11">
        <v>1</v>
      </c>
      <c r="Q11">
        <v>503.69200000000001</v>
      </c>
      <c r="R11">
        <v>2.1673499999999998E-2</v>
      </c>
      <c r="S11">
        <v>11.0662</v>
      </c>
      <c r="T11">
        <v>64.972800000000007</v>
      </c>
    </row>
    <row r="12" spans="1:20" x14ac:dyDescent="0.35">
      <c r="A12">
        <v>4.55365E-6</v>
      </c>
      <c r="B12">
        <v>8.7835499999999995E-7</v>
      </c>
      <c r="C12">
        <v>0.19289000000000001</v>
      </c>
      <c r="D12">
        <v>6.2831900000000003</v>
      </c>
      <c r="E12">
        <v>9.9997900000000001E-2</v>
      </c>
      <c r="F12">
        <v>50.788600000000002</v>
      </c>
      <c r="G12">
        <v>10</v>
      </c>
      <c r="H12">
        <v>22.571999999999999</v>
      </c>
      <c r="I12">
        <v>8.7580100000000005E-5</v>
      </c>
      <c r="J12">
        <v>0.34775</v>
      </c>
      <c r="K12">
        <v>1.61272E-8</v>
      </c>
      <c r="L12">
        <f t="shared" si="0"/>
        <v>1.6127200000000001E-2</v>
      </c>
      <c r="M12">
        <v>8.3875500000000006E-2</v>
      </c>
      <c r="N12">
        <v>4.6375899999999996E-6</v>
      </c>
      <c r="O12">
        <v>0.73809599999999997</v>
      </c>
      <c r="P12">
        <v>1</v>
      </c>
      <c r="Q12">
        <v>503.69499999999999</v>
      </c>
      <c r="R12">
        <v>2.1849799999999999E-2</v>
      </c>
      <c r="S12">
        <v>10.9177</v>
      </c>
      <c r="T12">
        <v>70.627300000000005</v>
      </c>
    </row>
    <row r="13" spans="1:20" x14ac:dyDescent="0.35">
      <c r="A13">
        <v>4.58472E-6</v>
      </c>
      <c r="B13">
        <v>9.0410899999999999E-7</v>
      </c>
      <c r="C13">
        <v>0.19719999999999999</v>
      </c>
      <c r="D13">
        <v>6.2831900000000003</v>
      </c>
      <c r="E13">
        <v>9.9998199999999995E-2</v>
      </c>
      <c r="F13">
        <v>56.561599999999999</v>
      </c>
      <c r="G13">
        <v>10</v>
      </c>
      <c r="H13">
        <v>22.864699999999999</v>
      </c>
      <c r="I13">
        <v>8.6132999999999997E-5</v>
      </c>
      <c r="J13">
        <v>0.34199200000000002</v>
      </c>
      <c r="K13">
        <v>1.5981400000000001E-8</v>
      </c>
      <c r="L13">
        <f t="shared" si="0"/>
        <v>1.59814E-2</v>
      </c>
      <c r="M13">
        <v>8.40727E-2</v>
      </c>
      <c r="N13">
        <v>4.6730199999999997E-6</v>
      </c>
      <c r="O13">
        <v>0.74373400000000001</v>
      </c>
      <c r="P13">
        <v>1</v>
      </c>
      <c r="Q13">
        <v>503.71199999999999</v>
      </c>
      <c r="R13">
        <v>2.1488E-2</v>
      </c>
      <c r="S13">
        <v>11.1556</v>
      </c>
      <c r="T13">
        <v>76.400300000000001</v>
      </c>
    </row>
    <row r="14" spans="1:20" x14ac:dyDescent="0.35">
      <c r="A14">
        <v>4.5016799999999999E-6</v>
      </c>
      <c r="B14">
        <v>9.9267800000000007E-7</v>
      </c>
      <c r="C14">
        <v>0.22051200000000001</v>
      </c>
      <c r="D14">
        <v>6.2831900000000003</v>
      </c>
      <c r="E14">
        <v>9.9989900000000007E-2</v>
      </c>
      <c r="F14">
        <v>62.1843</v>
      </c>
      <c r="G14">
        <v>10</v>
      </c>
      <c r="H14">
        <v>25.7181</v>
      </c>
      <c r="I14">
        <v>8.7604500000000005E-5</v>
      </c>
      <c r="J14">
        <v>0.34783399999999998</v>
      </c>
      <c r="K14">
        <v>1.6034599999999999E-8</v>
      </c>
      <c r="L14">
        <f t="shared" si="0"/>
        <v>1.60346E-2</v>
      </c>
      <c r="M14">
        <v>8.3948999999999996E-2</v>
      </c>
      <c r="N14">
        <v>4.6098299999999999E-6</v>
      </c>
      <c r="O14">
        <v>0.73367800000000005</v>
      </c>
      <c r="P14">
        <v>1</v>
      </c>
      <c r="Q14">
        <v>503.71300000000002</v>
      </c>
      <c r="R14">
        <v>2.1855099999999999E-2</v>
      </c>
      <c r="S14">
        <v>12.4354</v>
      </c>
      <c r="T14">
        <v>82.022999999999996</v>
      </c>
    </row>
    <row r="15" spans="1:20" x14ac:dyDescent="0.35">
      <c r="A15">
        <v>4.6510900000000004E-6</v>
      </c>
      <c r="B15">
        <v>9.6379600000000009E-7</v>
      </c>
      <c r="C15">
        <v>0.20721899999999999</v>
      </c>
      <c r="D15">
        <v>6.2831900000000003</v>
      </c>
      <c r="E15">
        <v>9.9998699999999996E-2</v>
      </c>
      <c r="F15">
        <v>67.712599999999995</v>
      </c>
      <c r="G15">
        <v>10</v>
      </c>
      <c r="H15">
        <v>23.557300000000001</v>
      </c>
      <c r="I15">
        <v>8.3104399999999997E-5</v>
      </c>
      <c r="J15">
        <v>0.329988</v>
      </c>
      <c r="K15">
        <v>1.5674100000000001E-8</v>
      </c>
      <c r="L15">
        <f t="shared" si="0"/>
        <v>1.56741E-2</v>
      </c>
      <c r="M15">
        <v>8.3938700000000005E-2</v>
      </c>
      <c r="N15">
        <v>4.7498900000000002E-6</v>
      </c>
      <c r="O15">
        <v>0.755969</v>
      </c>
      <c r="P15">
        <v>1</v>
      </c>
      <c r="Q15">
        <v>503.68</v>
      </c>
      <c r="R15">
        <v>2.0733700000000001E-2</v>
      </c>
      <c r="S15">
        <v>11.707100000000001</v>
      </c>
      <c r="T15">
        <v>87.551299999999998</v>
      </c>
    </row>
    <row r="16" spans="1:20" x14ac:dyDescent="0.35">
      <c r="A16">
        <v>4.55503E-6</v>
      </c>
      <c r="B16">
        <v>9.9905599999999994E-7</v>
      </c>
      <c r="C16">
        <v>0.21933</v>
      </c>
      <c r="D16">
        <v>6.2831900000000003</v>
      </c>
      <c r="E16">
        <v>9.9992499999999998E-2</v>
      </c>
      <c r="F16">
        <v>73.373000000000005</v>
      </c>
      <c r="G16">
        <v>10</v>
      </c>
      <c r="H16">
        <v>25.289899999999999</v>
      </c>
      <c r="I16">
        <v>8.5688599999999998E-5</v>
      </c>
      <c r="J16">
        <v>0.34025100000000003</v>
      </c>
      <c r="K16">
        <v>1.58669E-8</v>
      </c>
      <c r="L16">
        <f t="shared" si="0"/>
        <v>1.58669E-2</v>
      </c>
      <c r="M16">
        <v>8.33314E-2</v>
      </c>
      <c r="N16">
        <v>4.6632999999999999E-6</v>
      </c>
      <c r="O16">
        <v>0.74218799999999996</v>
      </c>
      <c r="P16">
        <v>1</v>
      </c>
      <c r="Q16">
        <v>503.678</v>
      </c>
      <c r="R16">
        <v>2.1378600000000001E-2</v>
      </c>
      <c r="S16">
        <v>12.370799999999999</v>
      </c>
      <c r="T16">
        <v>93.211699999999993</v>
      </c>
    </row>
    <row r="17" spans="1:24" x14ac:dyDescent="0.35">
      <c r="A17">
        <v>4.4800700000000001E-6</v>
      </c>
      <c r="B17">
        <v>8.2810499999999999E-7</v>
      </c>
      <c r="C17">
        <v>0.18484200000000001</v>
      </c>
      <c r="D17">
        <v>6.2831900000000003</v>
      </c>
      <c r="E17">
        <v>0.11057400000000001</v>
      </c>
      <c r="F17">
        <v>89.323400000000007</v>
      </c>
      <c r="G17">
        <v>10</v>
      </c>
      <c r="H17">
        <v>22.099699999999999</v>
      </c>
      <c r="I17">
        <v>1.0068000000000001E-4</v>
      </c>
      <c r="J17">
        <v>0.39976</v>
      </c>
      <c r="K17">
        <v>1.82129E-8</v>
      </c>
      <c r="L17">
        <f t="shared" si="0"/>
        <v>1.8212900000000001E-2</v>
      </c>
      <c r="M17">
        <v>8.3988900000000005E-2</v>
      </c>
      <c r="N17">
        <v>4.5559599999999998E-6</v>
      </c>
      <c r="O17">
        <v>0.72510300000000005</v>
      </c>
      <c r="P17">
        <v>1</v>
      </c>
      <c r="Q17">
        <v>503.7</v>
      </c>
      <c r="R17">
        <v>2.51177E-2</v>
      </c>
      <c r="S17">
        <v>10.4725</v>
      </c>
      <c r="T17">
        <v>109.16200000000001</v>
      </c>
    </row>
    <row r="18" spans="1:24" x14ac:dyDescent="0.35">
      <c r="A18">
        <v>4.09108E-6</v>
      </c>
      <c r="B18">
        <v>8.9155399999999996E-7</v>
      </c>
      <c r="C18">
        <v>0.21792600000000001</v>
      </c>
      <c r="D18">
        <v>6.2831900000000003</v>
      </c>
      <c r="E18">
        <v>0.15382299999999999</v>
      </c>
      <c r="F18">
        <v>110.56699999999999</v>
      </c>
      <c r="G18">
        <v>10</v>
      </c>
      <c r="H18">
        <v>28.376799999999999</v>
      </c>
      <c r="I18">
        <v>1.6433600000000001E-4</v>
      </c>
      <c r="J18">
        <v>0.65253399999999995</v>
      </c>
      <c r="K18">
        <v>2.7322199999999999E-8</v>
      </c>
      <c r="L18">
        <f t="shared" si="0"/>
        <v>2.7322199999999998E-2</v>
      </c>
      <c r="M18">
        <v>8.39424E-2</v>
      </c>
      <c r="N18">
        <v>4.1871000000000001E-6</v>
      </c>
      <c r="O18">
        <v>0.66639800000000005</v>
      </c>
      <c r="P18">
        <v>1</v>
      </c>
      <c r="Q18">
        <v>503.68599999999998</v>
      </c>
      <c r="R18">
        <v>4.0999899999999999E-2</v>
      </c>
      <c r="S18">
        <v>12.294</v>
      </c>
      <c r="T18">
        <v>130.40600000000001</v>
      </c>
      <c r="V18" t="s">
        <v>34</v>
      </c>
      <c r="X18">
        <f>L28</f>
        <v>0.22947400000000001</v>
      </c>
    </row>
    <row r="19" spans="1:24" x14ac:dyDescent="0.35">
      <c r="A19">
        <v>3.69725E-6</v>
      </c>
      <c r="B19">
        <v>9.1205000000000002E-7</v>
      </c>
      <c r="C19">
        <v>0.24668300000000001</v>
      </c>
      <c r="D19">
        <v>6.2831900000000003</v>
      </c>
      <c r="E19">
        <v>0.19603100000000001</v>
      </c>
      <c r="F19">
        <v>131.63800000000001</v>
      </c>
      <c r="G19">
        <v>10</v>
      </c>
      <c r="H19">
        <v>35.971600000000002</v>
      </c>
      <c r="I19">
        <v>2.5302000000000001E-4</v>
      </c>
      <c r="J19">
        <v>1.0046600000000001</v>
      </c>
      <c r="K19">
        <v>3.8258300000000001E-8</v>
      </c>
      <c r="L19">
        <f t="shared" si="0"/>
        <v>3.8258300000000002E-2</v>
      </c>
      <c r="M19">
        <v>8.3506800000000006E-2</v>
      </c>
      <c r="N19">
        <v>3.8080799999999999E-6</v>
      </c>
      <c r="O19">
        <v>0.60607500000000003</v>
      </c>
      <c r="P19">
        <v>1</v>
      </c>
      <c r="Q19">
        <v>503.69099999999997</v>
      </c>
      <c r="R19">
        <v>6.3124700000000006E-2</v>
      </c>
      <c r="S19">
        <v>13.8573</v>
      </c>
      <c r="T19">
        <v>151.476</v>
      </c>
    </row>
    <row r="20" spans="1:24" x14ac:dyDescent="0.35">
      <c r="A20">
        <v>3.3661599999999998E-6</v>
      </c>
      <c r="B20">
        <v>8.8575799999999996E-7</v>
      </c>
      <c r="C20">
        <v>0.26313599999999998</v>
      </c>
      <c r="D20">
        <v>6.2831900000000003</v>
      </c>
      <c r="E20">
        <v>0.23067699999999999</v>
      </c>
      <c r="F20">
        <v>152.95599999999999</v>
      </c>
      <c r="G20">
        <v>10</v>
      </c>
      <c r="H20">
        <v>43.738599999999998</v>
      </c>
      <c r="I20">
        <v>3.60835E-4</v>
      </c>
      <c r="J20">
        <v>1.4328099999999999</v>
      </c>
      <c r="K20">
        <v>4.9872700000000003E-8</v>
      </c>
      <c r="L20">
        <f t="shared" si="0"/>
        <v>4.9872700000000006E-2</v>
      </c>
      <c r="M20">
        <v>8.2797300000000004E-2</v>
      </c>
      <c r="N20">
        <v>3.4807500000000001E-6</v>
      </c>
      <c r="O20">
        <v>0.553979</v>
      </c>
      <c r="P20">
        <v>1</v>
      </c>
      <c r="Q20">
        <v>503.67200000000003</v>
      </c>
      <c r="R20">
        <v>9.0026400000000006E-2</v>
      </c>
      <c r="S20">
        <v>14.7424</v>
      </c>
      <c r="T20">
        <v>172.79499999999999</v>
      </c>
    </row>
    <row r="21" spans="1:24" x14ac:dyDescent="0.35">
      <c r="A21">
        <v>2.8113099999999999E-6</v>
      </c>
      <c r="B21">
        <v>8.7553900000000004E-7</v>
      </c>
      <c r="C21">
        <v>0.31143500000000002</v>
      </c>
      <c r="D21">
        <v>6.2831900000000003</v>
      </c>
      <c r="E21">
        <v>0.30635099999999998</v>
      </c>
      <c r="F21">
        <v>174.05500000000001</v>
      </c>
      <c r="G21">
        <v>10</v>
      </c>
      <c r="H21">
        <v>67.055300000000003</v>
      </c>
      <c r="I21">
        <v>6.4577600000000003E-4</v>
      </c>
      <c r="J21">
        <v>2.56412</v>
      </c>
      <c r="K21">
        <v>7.5500299999999997E-8</v>
      </c>
      <c r="L21">
        <f t="shared" si="0"/>
        <v>7.5500299999999992E-2</v>
      </c>
      <c r="M21">
        <v>8.3270399999999994E-2</v>
      </c>
      <c r="N21">
        <v>2.9444900000000001E-6</v>
      </c>
      <c r="O21">
        <v>0.46862999999999999</v>
      </c>
      <c r="P21">
        <v>1</v>
      </c>
      <c r="Q21">
        <v>503.70100000000002</v>
      </c>
      <c r="R21">
        <v>0.161108</v>
      </c>
      <c r="S21">
        <v>17.298400000000001</v>
      </c>
      <c r="T21">
        <v>193.89400000000001</v>
      </c>
    </row>
    <row r="22" spans="1:24" x14ac:dyDescent="0.35">
      <c r="A22">
        <v>2.41395E-6</v>
      </c>
      <c r="B22">
        <v>8.2403399999999995E-7</v>
      </c>
      <c r="C22">
        <v>0.34136300000000003</v>
      </c>
      <c r="D22">
        <v>6.2831900000000003</v>
      </c>
      <c r="E22">
        <v>0.409862</v>
      </c>
      <c r="F22">
        <v>195.19800000000001</v>
      </c>
      <c r="G22">
        <v>10</v>
      </c>
      <c r="H22">
        <v>91.851600000000005</v>
      </c>
      <c r="I22">
        <v>9.96294E-4</v>
      </c>
      <c r="J22">
        <v>3.956</v>
      </c>
      <c r="K22">
        <v>1.00907E-7</v>
      </c>
      <c r="L22">
        <f t="shared" si="0"/>
        <v>0.10090700000000001</v>
      </c>
      <c r="M22">
        <v>8.3190600000000003E-2</v>
      </c>
      <c r="N22">
        <v>2.55073E-6</v>
      </c>
      <c r="O22">
        <v>0.40596100000000002</v>
      </c>
      <c r="P22">
        <v>1</v>
      </c>
      <c r="Q22">
        <v>503.68700000000001</v>
      </c>
      <c r="R22">
        <v>0.24856300000000001</v>
      </c>
      <c r="S22">
        <v>18.847999999999999</v>
      </c>
      <c r="T22">
        <v>215.03700000000001</v>
      </c>
    </row>
    <row r="23" spans="1:24" x14ac:dyDescent="0.35">
      <c r="A23">
        <v>1.9077899999999999E-6</v>
      </c>
      <c r="B23">
        <v>6.6072100000000003E-7</v>
      </c>
      <c r="C23">
        <v>0.34632800000000002</v>
      </c>
      <c r="D23">
        <v>6.2831900000000003</v>
      </c>
      <c r="E23">
        <v>0.66862900000000003</v>
      </c>
      <c r="F23">
        <v>211.12299999999999</v>
      </c>
      <c r="G23">
        <v>10</v>
      </c>
      <c r="H23">
        <v>128.88900000000001</v>
      </c>
      <c r="I23">
        <v>1.5786800000000001E-3</v>
      </c>
      <c r="J23">
        <v>6.2681500000000003</v>
      </c>
      <c r="K23">
        <v>1.2655200000000001E-7</v>
      </c>
      <c r="L23">
        <f t="shared" si="0"/>
        <v>0.126552</v>
      </c>
      <c r="M23">
        <v>8.2969100000000004E-2</v>
      </c>
      <c r="N23">
        <v>2.0189599999999998E-6</v>
      </c>
      <c r="O23">
        <v>0.321328</v>
      </c>
      <c r="P23">
        <v>1</v>
      </c>
      <c r="Q23">
        <v>503.71300000000002</v>
      </c>
      <c r="R23">
        <v>0.39383899999999999</v>
      </c>
      <c r="S23">
        <v>19.102399999999999</v>
      </c>
      <c r="T23">
        <v>230.96199999999999</v>
      </c>
    </row>
    <row r="24" spans="1:24" x14ac:dyDescent="0.35">
      <c r="A24">
        <v>1.42152E-6</v>
      </c>
      <c r="B24">
        <v>5.91735E-7</v>
      </c>
      <c r="C24">
        <v>0.416269</v>
      </c>
      <c r="D24">
        <v>6.2831900000000003</v>
      </c>
      <c r="E24">
        <v>1.39618</v>
      </c>
      <c r="F24">
        <v>232.37799999999999</v>
      </c>
      <c r="G24">
        <v>10.01</v>
      </c>
      <c r="H24">
        <v>149.85900000000001</v>
      </c>
      <c r="I24">
        <v>2.3744399999999998E-3</v>
      </c>
      <c r="J24">
        <v>9.4281199999999998</v>
      </c>
      <c r="K24">
        <v>1.45171E-7</v>
      </c>
      <c r="L24">
        <f t="shared" si="0"/>
        <v>0.14517099999999999</v>
      </c>
      <c r="M24">
        <v>8.2873299999999997E-2</v>
      </c>
      <c r="N24">
        <v>1.53976E-6</v>
      </c>
      <c r="O24">
        <v>0.245061</v>
      </c>
      <c r="P24">
        <v>1</v>
      </c>
      <c r="Q24">
        <v>503.69299999999998</v>
      </c>
      <c r="R24">
        <v>0.59238599999999997</v>
      </c>
      <c r="S24">
        <v>22.6004</v>
      </c>
      <c r="T24">
        <v>252.21700000000001</v>
      </c>
    </row>
    <row r="25" spans="1:24" x14ac:dyDescent="0.35">
      <c r="A25">
        <v>9.865420000000001E-7</v>
      </c>
      <c r="B25">
        <v>5.0052599999999999E-7</v>
      </c>
      <c r="C25">
        <v>0.50735399999999997</v>
      </c>
      <c r="D25">
        <v>6.2831900000000003</v>
      </c>
      <c r="E25">
        <v>2.9886300000000001</v>
      </c>
      <c r="F25">
        <v>254.00200000000001</v>
      </c>
      <c r="G25">
        <v>9.99</v>
      </c>
      <c r="H25">
        <v>161.00800000000001</v>
      </c>
      <c r="I25">
        <v>3.8947399999999998E-3</v>
      </c>
      <c r="J25">
        <v>15.4636</v>
      </c>
      <c r="K25">
        <v>1.7106700000000001E-7</v>
      </c>
      <c r="L25">
        <f t="shared" si="0"/>
        <v>0.171067</v>
      </c>
      <c r="M25">
        <v>8.2700099999999999E-2</v>
      </c>
      <c r="N25">
        <v>1.10625E-6</v>
      </c>
      <c r="O25">
        <v>0.176065</v>
      </c>
      <c r="P25">
        <v>1</v>
      </c>
      <c r="Q25">
        <v>503.72899999999998</v>
      </c>
      <c r="R25">
        <v>0.97160899999999994</v>
      </c>
      <c r="S25">
        <v>26.9011</v>
      </c>
      <c r="T25">
        <v>273.84100000000001</v>
      </c>
    </row>
    <row r="26" spans="1:24" x14ac:dyDescent="0.35">
      <c r="A26">
        <v>7.0819900000000003E-7</v>
      </c>
      <c r="B26">
        <v>4.1328800000000001E-7</v>
      </c>
      <c r="C26">
        <v>0.58357599999999998</v>
      </c>
      <c r="D26">
        <v>6.2831900000000003</v>
      </c>
      <c r="E26">
        <v>5.5497300000000003</v>
      </c>
      <c r="F26">
        <v>275.63799999999998</v>
      </c>
      <c r="G26">
        <v>10</v>
      </c>
      <c r="H26">
        <v>166.58199999999999</v>
      </c>
      <c r="I26">
        <v>6.2449300000000001E-3</v>
      </c>
      <c r="J26">
        <v>24.797000000000001</v>
      </c>
      <c r="K26">
        <v>2.0332800000000001E-7</v>
      </c>
      <c r="L26">
        <f t="shared" si="0"/>
        <v>0.20332800000000001</v>
      </c>
      <c r="M26">
        <v>8.2865999999999995E-2</v>
      </c>
      <c r="N26">
        <v>8.1997100000000003E-7</v>
      </c>
      <c r="O26">
        <v>0.13050200000000001</v>
      </c>
      <c r="P26">
        <v>1</v>
      </c>
      <c r="Q26">
        <v>503.685</v>
      </c>
      <c r="R26">
        <v>1.5580400000000001</v>
      </c>
      <c r="S26">
        <v>30.2668</v>
      </c>
      <c r="T26">
        <v>295.47699999999998</v>
      </c>
    </row>
    <row r="27" spans="1:24" x14ac:dyDescent="0.35">
      <c r="A27">
        <v>4.8026599999999999E-7</v>
      </c>
      <c r="B27">
        <v>3.4862299999999998E-7</v>
      </c>
      <c r="C27">
        <v>0.72589499999999996</v>
      </c>
      <c r="D27">
        <v>6.2831900000000003</v>
      </c>
      <c r="E27">
        <v>9.8258100000000006</v>
      </c>
      <c r="F27">
        <v>297.28500000000003</v>
      </c>
      <c r="G27">
        <v>10</v>
      </c>
      <c r="H27">
        <v>169.916</v>
      </c>
      <c r="I27">
        <v>9.8900600000000009E-3</v>
      </c>
      <c r="J27">
        <v>39.270099999999999</v>
      </c>
      <c r="K27">
        <v>2.3305199999999999E-7</v>
      </c>
      <c r="L27">
        <f t="shared" si="0"/>
        <v>0.23305199999999998</v>
      </c>
      <c r="M27">
        <v>8.2705799999999996E-2</v>
      </c>
      <c r="N27">
        <v>5.9345900000000005E-7</v>
      </c>
      <c r="O27">
        <v>9.4451900000000005E-2</v>
      </c>
      <c r="P27">
        <v>1</v>
      </c>
      <c r="Q27">
        <v>503.69400000000002</v>
      </c>
      <c r="R27">
        <v>2.4674100000000001</v>
      </c>
      <c r="S27">
        <v>35.975700000000003</v>
      </c>
      <c r="T27">
        <v>317.12400000000002</v>
      </c>
    </row>
    <row r="28" spans="1:24" x14ac:dyDescent="0.35">
      <c r="A28">
        <v>2.5544099999999999E-7</v>
      </c>
      <c r="B28">
        <v>2.6336899999999998E-7</v>
      </c>
      <c r="C28">
        <v>1.03104</v>
      </c>
      <c r="D28">
        <v>6.2831900000000003</v>
      </c>
      <c r="E28">
        <v>17.299299999999999</v>
      </c>
      <c r="F28">
        <v>318.81400000000002</v>
      </c>
      <c r="G28">
        <v>10.01</v>
      </c>
      <c r="H28">
        <v>173.12799999999999</v>
      </c>
      <c r="I28">
        <v>1.5751999999999999E-2</v>
      </c>
      <c r="J28">
        <v>62.544499999999999</v>
      </c>
      <c r="K28">
        <v>2.2947400000000001E-7</v>
      </c>
      <c r="L28">
        <f t="shared" si="0"/>
        <v>0.22947400000000001</v>
      </c>
      <c r="M28">
        <v>8.2485199999999995E-2</v>
      </c>
      <c r="N28">
        <v>3.6689599999999998E-7</v>
      </c>
      <c r="O28">
        <v>5.8393399999999998E-2</v>
      </c>
      <c r="P28">
        <v>1</v>
      </c>
      <c r="Q28">
        <v>503.70400000000001</v>
      </c>
      <c r="R28">
        <v>3.9297900000000001</v>
      </c>
      <c r="S28">
        <v>45.875500000000002</v>
      </c>
      <c r="T28">
        <v>338.65300000000002</v>
      </c>
    </row>
    <row r="29" spans="1:24" x14ac:dyDescent="0.35">
      <c r="A29">
        <v>1.4705200000000001E-7</v>
      </c>
      <c r="B29">
        <v>1.9375700000000001E-7</v>
      </c>
      <c r="C29">
        <v>1.3176099999999999</v>
      </c>
      <c r="D29">
        <v>6.2831900000000003</v>
      </c>
      <c r="E29">
        <v>28.667300000000001</v>
      </c>
      <c r="F29">
        <v>334.93299999999999</v>
      </c>
      <c r="G29">
        <v>9.99</v>
      </c>
      <c r="H29">
        <v>175.17099999999999</v>
      </c>
      <c r="I29">
        <v>2.4960699999999999E-2</v>
      </c>
      <c r="J29">
        <v>99.108999999999995</v>
      </c>
      <c r="K29">
        <v>2.4107399999999998E-7</v>
      </c>
      <c r="L29">
        <f t="shared" si="0"/>
        <v>0.24107399999999998</v>
      </c>
      <c r="M29">
        <v>8.2038799999999995E-2</v>
      </c>
      <c r="N29">
        <v>2.4324099999999997E-7</v>
      </c>
      <c r="O29">
        <v>3.8712999999999997E-2</v>
      </c>
      <c r="P29">
        <v>1</v>
      </c>
      <c r="Q29">
        <v>503.702</v>
      </c>
      <c r="R29">
        <v>6.2271999999999998</v>
      </c>
      <c r="S29">
        <v>52.803400000000003</v>
      </c>
      <c r="T29">
        <v>354.77199999999999</v>
      </c>
    </row>
    <row r="30" spans="1:24" x14ac:dyDescent="0.35">
      <c r="A30">
        <v>6.7719600000000005E-8</v>
      </c>
      <c r="B30">
        <v>1.24026E-7</v>
      </c>
      <c r="C30">
        <v>1.8314600000000001</v>
      </c>
      <c r="D30">
        <v>6.2831900000000003</v>
      </c>
      <c r="E30">
        <v>46.905099999999997</v>
      </c>
      <c r="F30">
        <v>350.92500000000001</v>
      </c>
      <c r="G30">
        <v>10</v>
      </c>
      <c r="H30">
        <v>177.00800000000001</v>
      </c>
      <c r="I30">
        <v>3.9561600000000002E-2</v>
      </c>
      <c r="J30">
        <v>157.08500000000001</v>
      </c>
      <c r="K30">
        <v>2.21976E-7</v>
      </c>
      <c r="L30">
        <f t="shared" si="0"/>
        <v>0.22197600000000001</v>
      </c>
      <c r="M30">
        <v>8.2640000000000005E-2</v>
      </c>
      <c r="N30">
        <v>1.4130900000000001E-7</v>
      </c>
      <c r="O30">
        <v>2.2490099999999999E-2</v>
      </c>
      <c r="P30">
        <v>1</v>
      </c>
      <c r="Q30">
        <v>503.69600000000003</v>
      </c>
      <c r="R30">
        <v>9.8699600000000007</v>
      </c>
      <c r="S30">
        <v>61.364899999999999</v>
      </c>
      <c r="T30">
        <v>370.76400000000001</v>
      </c>
    </row>
    <row r="31" spans="1:24" x14ac:dyDescent="0.35">
      <c r="A31">
        <v>4.8927699999999997E-8</v>
      </c>
      <c r="B31">
        <v>7.7230600000000003E-8</v>
      </c>
      <c r="C31">
        <v>1.57846</v>
      </c>
      <c r="D31">
        <v>6.2831900000000003</v>
      </c>
      <c r="E31">
        <v>75.238200000000006</v>
      </c>
      <c r="F31">
        <v>362.10199999999998</v>
      </c>
      <c r="G31">
        <v>10</v>
      </c>
      <c r="H31">
        <v>178.15100000000001</v>
      </c>
      <c r="I31">
        <v>6.3013299999999994E-2</v>
      </c>
      <c r="J31">
        <v>250.19200000000001</v>
      </c>
      <c r="K31">
        <v>2.2873699999999999E-7</v>
      </c>
      <c r="L31">
        <f t="shared" si="0"/>
        <v>0.228737</v>
      </c>
      <c r="M31">
        <v>8.2074300000000003E-2</v>
      </c>
      <c r="N31">
        <v>9.1424800000000002E-8</v>
      </c>
      <c r="O31">
        <v>1.45507E-2</v>
      </c>
      <c r="P31">
        <v>1</v>
      </c>
      <c r="Q31">
        <v>503.72</v>
      </c>
      <c r="R31">
        <v>15.72</v>
      </c>
      <c r="S31">
        <v>57.644599999999997</v>
      </c>
      <c r="T31">
        <v>381.94099999999997</v>
      </c>
    </row>
    <row r="32" spans="1:24" x14ac:dyDescent="0.35">
      <c r="A32">
        <v>5.0765200000000002E-8</v>
      </c>
      <c r="B32">
        <v>6.6910999999999996E-8</v>
      </c>
      <c r="C32">
        <v>1.3180499999999999</v>
      </c>
      <c r="D32">
        <v>6.2831900000000003</v>
      </c>
      <c r="E32">
        <v>119.288</v>
      </c>
      <c r="F32">
        <v>373.12299999999999</v>
      </c>
      <c r="G32">
        <v>10</v>
      </c>
      <c r="H32">
        <v>178.39599999999999</v>
      </c>
      <c r="I32">
        <v>9.9995600000000004E-2</v>
      </c>
      <c r="J32">
        <v>397.03199999999998</v>
      </c>
      <c r="K32">
        <v>3.3346399999999997E-7</v>
      </c>
      <c r="L32">
        <f t="shared" si="0"/>
        <v>0.33346399999999998</v>
      </c>
      <c r="M32">
        <v>8.2684999999999995E-2</v>
      </c>
      <c r="N32">
        <v>8.3989199999999996E-8</v>
      </c>
      <c r="O32">
        <v>1.33673E-2</v>
      </c>
      <c r="P32">
        <v>1</v>
      </c>
      <c r="Q32">
        <v>503.71600000000001</v>
      </c>
      <c r="R32">
        <v>24.946200000000001</v>
      </c>
      <c r="S32">
        <v>52.8125</v>
      </c>
      <c r="T32">
        <v>392.96199999999999</v>
      </c>
    </row>
    <row r="33" spans="1:20" x14ac:dyDescent="0.35">
      <c r="A33">
        <v>4.0072899999999999E-8</v>
      </c>
      <c r="B33">
        <v>5.0605500000000003E-8</v>
      </c>
      <c r="C33">
        <v>1.26284</v>
      </c>
      <c r="D33">
        <v>6.2831900000000003</v>
      </c>
      <c r="E33">
        <v>190.047</v>
      </c>
      <c r="F33">
        <v>383.72</v>
      </c>
      <c r="G33">
        <v>10</v>
      </c>
      <c r="H33">
        <v>178.792</v>
      </c>
      <c r="I33">
        <v>0.15862799999999999</v>
      </c>
      <c r="J33">
        <v>629.87099999999998</v>
      </c>
      <c r="K33">
        <v>4.0658399999999998E-7</v>
      </c>
      <c r="L33">
        <f t="shared" si="0"/>
        <v>0.406584</v>
      </c>
      <c r="M33">
        <v>8.2476400000000005E-2</v>
      </c>
      <c r="N33">
        <v>6.4550400000000001E-8</v>
      </c>
      <c r="O33">
        <v>1.02735E-2</v>
      </c>
      <c r="P33">
        <v>1</v>
      </c>
      <c r="Q33">
        <v>503.685</v>
      </c>
      <c r="R33">
        <v>39.576000000000001</v>
      </c>
      <c r="S33">
        <v>51.625399999999999</v>
      </c>
      <c r="T33">
        <v>403.55900000000003</v>
      </c>
    </row>
    <row r="34" spans="1:20" x14ac:dyDescent="0.35">
      <c r="A34">
        <v>3.1931399999999998E-8</v>
      </c>
      <c r="B34">
        <v>3.8839500000000002E-8</v>
      </c>
      <c r="C34">
        <v>1.21634</v>
      </c>
      <c r="D34">
        <v>6.2831900000000003</v>
      </c>
      <c r="E34">
        <v>302.28899999999999</v>
      </c>
      <c r="F34">
        <v>394.54500000000002</v>
      </c>
      <c r="G34">
        <v>10</v>
      </c>
      <c r="H34">
        <v>179.07599999999999</v>
      </c>
      <c r="I34">
        <v>0.25148500000000001</v>
      </c>
      <c r="J34">
        <v>998.59900000000005</v>
      </c>
      <c r="K34">
        <v>5.0210000000000003E-7</v>
      </c>
      <c r="L34">
        <f t="shared" si="0"/>
        <v>0.50209999999999999</v>
      </c>
      <c r="M34">
        <v>8.2047300000000004E-2</v>
      </c>
      <c r="N34">
        <v>5.0280399999999999E-8</v>
      </c>
      <c r="O34">
        <v>8.0023799999999999E-3</v>
      </c>
      <c r="P34">
        <v>1</v>
      </c>
      <c r="Q34">
        <v>503.67500000000001</v>
      </c>
      <c r="R34">
        <v>62.7438</v>
      </c>
      <c r="S34">
        <v>50.575099999999999</v>
      </c>
      <c r="T34">
        <v>414.38299999999998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5BE-9761-43D3-B41E-E3B78B90645A}">
  <dimension ref="A1:X34"/>
  <sheetViews>
    <sheetView workbookViewId="0">
      <selection activeCell="S1" sqref="S1:S1048576"/>
    </sheetView>
  </sheetViews>
  <sheetFormatPr defaultRowHeight="14.5" x14ac:dyDescent="0.35"/>
  <cols>
    <col min="24" max="24" width="11.81640625" bestFit="1" customWidth="1"/>
    <col min="280" max="280" width="11.81640625" bestFit="1" customWidth="1"/>
    <col min="536" max="536" width="11.81640625" bestFit="1" customWidth="1"/>
    <col min="792" max="792" width="11.81640625" bestFit="1" customWidth="1"/>
    <col min="1048" max="1048" width="11.81640625" bestFit="1" customWidth="1"/>
    <col min="1304" max="1304" width="11.81640625" bestFit="1" customWidth="1"/>
    <col min="1560" max="1560" width="11.81640625" bestFit="1" customWidth="1"/>
    <col min="1816" max="1816" width="11.81640625" bestFit="1" customWidth="1"/>
    <col min="2072" max="2072" width="11.81640625" bestFit="1" customWidth="1"/>
    <col min="2328" max="2328" width="11.81640625" bestFit="1" customWidth="1"/>
    <col min="2584" max="2584" width="11.81640625" bestFit="1" customWidth="1"/>
    <col min="2840" max="2840" width="11.81640625" bestFit="1" customWidth="1"/>
    <col min="3096" max="3096" width="11.81640625" bestFit="1" customWidth="1"/>
    <col min="3352" max="3352" width="11.81640625" bestFit="1" customWidth="1"/>
    <col min="3608" max="3608" width="11.81640625" bestFit="1" customWidth="1"/>
    <col min="3864" max="3864" width="11.81640625" bestFit="1" customWidth="1"/>
    <col min="4120" max="4120" width="11.81640625" bestFit="1" customWidth="1"/>
    <col min="4376" max="4376" width="11.81640625" bestFit="1" customWidth="1"/>
    <col min="4632" max="4632" width="11.81640625" bestFit="1" customWidth="1"/>
    <col min="4888" max="4888" width="11.81640625" bestFit="1" customWidth="1"/>
    <col min="5144" max="5144" width="11.81640625" bestFit="1" customWidth="1"/>
    <col min="5400" max="5400" width="11.81640625" bestFit="1" customWidth="1"/>
    <col min="5656" max="5656" width="11.81640625" bestFit="1" customWidth="1"/>
    <col min="5912" max="5912" width="11.81640625" bestFit="1" customWidth="1"/>
    <col min="6168" max="6168" width="11.81640625" bestFit="1" customWidth="1"/>
    <col min="6424" max="6424" width="11.81640625" bestFit="1" customWidth="1"/>
    <col min="6680" max="6680" width="11.81640625" bestFit="1" customWidth="1"/>
    <col min="6936" max="6936" width="11.81640625" bestFit="1" customWidth="1"/>
    <col min="7192" max="7192" width="11.81640625" bestFit="1" customWidth="1"/>
    <col min="7448" max="7448" width="11.81640625" bestFit="1" customWidth="1"/>
    <col min="7704" max="7704" width="11.81640625" bestFit="1" customWidth="1"/>
    <col min="7960" max="7960" width="11.81640625" bestFit="1" customWidth="1"/>
    <col min="8216" max="8216" width="11.81640625" bestFit="1" customWidth="1"/>
    <col min="8472" max="8472" width="11.81640625" bestFit="1" customWidth="1"/>
    <col min="8728" max="8728" width="11.81640625" bestFit="1" customWidth="1"/>
    <col min="8984" max="8984" width="11.81640625" bestFit="1" customWidth="1"/>
    <col min="9240" max="9240" width="11.81640625" bestFit="1" customWidth="1"/>
    <col min="9496" max="9496" width="11.81640625" bestFit="1" customWidth="1"/>
    <col min="9752" max="9752" width="11.81640625" bestFit="1" customWidth="1"/>
    <col min="10008" max="10008" width="11.81640625" bestFit="1" customWidth="1"/>
    <col min="10264" max="10264" width="11.81640625" bestFit="1" customWidth="1"/>
    <col min="10520" max="10520" width="11.81640625" bestFit="1" customWidth="1"/>
    <col min="10776" max="10776" width="11.81640625" bestFit="1" customWidth="1"/>
    <col min="11032" max="11032" width="11.81640625" bestFit="1" customWidth="1"/>
    <col min="11288" max="11288" width="11.81640625" bestFit="1" customWidth="1"/>
    <col min="11544" max="11544" width="11.81640625" bestFit="1" customWidth="1"/>
    <col min="11800" max="11800" width="11.81640625" bestFit="1" customWidth="1"/>
    <col min="12056" max="12056" width="11.81640625" bestFit="1" customWidth="1"/>
    <col min="12312" max="12312" width="11.81640625" bestFit="1" customWidth="1"/>
    <col min="12568" max="12568" width="11.81640625" bestFit="1" customWidth="1"/>
    <col min="12824" max="12824" width="11.81640625" bestFit="1" customWidth="1"/>
    <col min="13080" max="13080" width="11.81640625" bestFit="1" customWidth="1"/>
    <col min="13336" max="13336" width="11.81640625" bestFit="1" customWidth="1"/>
    <col min="13592" max="13592" width="11.81640625" bestFit="1" customWidth="1"/>
    <col min="13848" max="13848" width="11.81640625" bestFit="1" customWidth="1"/>
    <col min="14104" max="14104" width="11.81640625" bestFit="1" customWidth="1"/>
    <col min="14360" max="14360" width="11.81640625" bestFit="1" customWidth="1"/>
    <col min="14616" max="14616" width="11.81640625" bestFit="1" customWidth="1"/>
    <col min="14872" max="14872" width="11.81640625" bestFit="1" customWidth="1"/>
    <col min="15128" max="15128" width="11.81640625" bestFit="1" customWidth="1"/>
    <col min="15384" max="15384" width="11.81640625" bestFit="1" customWidth="1"/>
    <col min="15640" max="15640" width="11.81640625" bestFit="1" customWidth="1"/>
    <col min="15896" max="15896" width="11.81640625" bestFit="1" customWidth="1"/>
    <col min="16152" max="16152" width="11.81640625" bestFit="1" customWidth="1"/>
  </cols>
  <sheetData>
    <row r="1" spans="1:20" x14ac:dyDescent="0.35">
      <c r="A1" t="s">
        <v>47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9.3763299999999997E-5</v>
      </c>
      <c r="B4">
        <v>8.9925200000000004E-6</v>
      </c>
      <c r="C4">
        <v>9.5906599999999995E-2</v>
      </c>
      <c r="D4">
        <v>6.2831900000000003</v>
      </c>
      <c r="E4">
        <v>0.10005799999999999</v>
      </c>
      <c r="F4">
        <v>5.4364600000000003</v>
      </c>
      <c r="G4">
        <v>10</v>
      </c>
      <c r="H4">
        <v>5.8283899999999997</v>
      </c>
      <c r="I4">
        <v>5.2511399999999998E-6</v>
      </c>
      <c r="J4">
        <v>8.9917899999999995E-3</v>
      </c>
      <c r="K4">
        <v>8.4696899999999995E-9</v>
      </c>
      <c r="L4">
        <f>K4*1000000</f>
        <v>8.4696900000000002E-3</v>
      </c>
      <c r="M4">
        <v>9.2226799999999998E-2</v>
      </c>
      <c r="N4">
        <v>9.4193500000000005E-5</v>
      </c>
      <c r="O4">
        <v>14.991400000000001</v>
      </c>
      <c r="P4">
        <v>1</v>
      </c>
      <c r="Q4">
        <v>1167.96</v>
      </c>
      <c r="R4">
        <v>5.6497100000000005E-4</v>
      </c>
      <c r="S4">
        <v>5.4782900000000003</v>
      </c>
      <c r="T4">
        <v>66.533100000000005</v>
      </c>
    </row>
    <row r="5" spans="1:20" x14ac:dyDescent="0.35">
      <c r="A5">
        <v>9.6924700000000004E-5</v>
      </c>
      <c r="B5">
        <v>1.12181E-5</v>
      </c>
      <c r="C5">
        <v>0.11574</v>
      </c>
      <c r="D5">
        <v>6.2831900000000003</v>
      </c>
      <c r="E5">
        <v>0.10005799999999999</v>
      </c>
      <c r="F5">
        <v>11.153700000000001</v>
      </c>
      <c r="G5">
        <v>10</v>
      </c>
      <c r="H5">
        <v>7.0080900000000002</v>
      </c>
      <c r="I5">
        <v>5.05735E-6</v>
      </c>
      <c r="J5">
        <v>8.6601899999999999E-3</v>
      </c>
      <c r="K5">
        <v>8.4498899999999992E-9</v>
      </c>
      <c r="L5">
        <f t="shared" ref="L5:L34" si="0">K5*1000000</f>
        <v>8.4498899999999998E-3</v>
      </c>
      <c r="M5">
        <v>9.1797699999999996E-2</v>
      </c>
      <c r="N5">
        <v>9.75717E-5</v>
      </c>
      <c r="O5">
        <v>15.529</v>
      </c>
      <c r="P5">
        <v>1</v>
      </c>
      <c r="Q5">
        <v>1167.93</v>
      </c>
      <c r="R5">
        <v>5.4413599999999997E-4</v>
      </c>
      <c r="S5">
        <v>6.6020300000000001</v>
      </c>
      <c r="T5">
        <v>72.250399999999999</v>
      </c>
    </row>
    <row r="6" spans="1:20" x14ac:dyDescent="0.35">
      <c r="A6">
        <v>9.46022E-5</v>
      </c>
      <c r="B6">
        <v>2.1040099999999999E-5</v>
      </c>
      <c r="C6">
        <v>0.22240599999999999</v>
      </c>
      <c r="D6">
        <v>6.2831900000000003</v>
      </c>
      <c r="E6">
        <v>0.10005699999999999</v>
      </c>
      <c r="F6">
        <v>16.9924</v>
      </c>
      <c r="G6">
        <v>10</v>
      </c>
      <c r="H6">
        <v>13.3103</v>
      </c>
      <c r="I6">
        <v>5.0880799999999999E-6</v>
      </c>
      <c r="J6">
        <v>8.7126500000000006E-3</v>
      </c>
      <c r="K6">
        <v>8.4437500000000007E-9</v>
      </c>
      <c r="L6">
        <f t="shared" si="0"/>
        <v>8.4437500000000016E-3</v>
      </c>
      <c r="M6">
        <v>9.1161500000000006E-2</v>
      </c>
      <c r="N6">
        <v>9.6913699999999993E-5</v>
      </c>
      <c r="O6">
        <v>15.424300000000001</v>
      </c>
      <c r="P6">
        <v>1</v>
      </c>
      <c r="Q6">
        <v>1167.95</v>
      </c>
      <c r="R6">
        <v>5.4743200000000004E-4</v>
      </c>
      <c r="S6">
        <v>12.5388</v>
      </c>
      <c r="T6">
        <v>78.089100000000002</v>
      </c>
    </row>
    <row r="7" spans="1:20" x14ac:dyDescent="0.35">
      <c r="A7">
        <v>8.2403400000000005E-5</v>
      </c>
      <c r="B7">
        <v>3.4718100000000002E-5</v>
      </c>
      <c r="C7">
        <v>0.42131800000000003</v>
      </c>
      <c r="D7">
        <v>6.2831900000000003</v>
      </c>
      <c r="E7">
        <v>0.10005500000000001</v>
      </c>
      <c r="F7">
        <v>22.621099999999998</v>
      </c>
      <c r="G7">
        <v>10</v>
      </c>
      <c r="H7">
        <v>24.343800000000002</v>
      </c>
      <c r="I7">
        <v>5.5208099999999996E-6</v>
      </c>
      <c r="J7">
        <v>9.4536800000000008E-3</v>
      </c>
      <c r="K7">
        <v>8.4533400000000005E-9</v>
      </c>
      <c r="L7">
        <f t="shared" si="0"/>
        <v>8.4533400000000002E-3</v>
      </c>
      <c r="M7">
        <v>9.0557299999999993E-2</v>
      </c>
      <c r="N7">
        <v>8.9418499999999998E-5</v>
      </c>
      <c r="O7">
        <v>14.231400000000001</v>
      </c>
      <c r="P7">
        <v>1</v>
      </c>
      <c r="Q7">
        <v>1167.95</v>
      </c>
      <c r="R7">
        <v>5.93992E-4</v>
      </c>
      <c r="S7">
        <v>22.846599999999999</v>
      </c>
      <c r="T7">
        <v>83.717799999999997</v>
      </c>
    </row>
    <row r="8" spans="1:20" x14ac:dyDescent="0.35">
      <c r="A8">
        <v>9.7710100000000005E-5</v>
      </c>
      <c r="B8">
        <v>1.1005900000000001E-5</v>
      </c>
      <c r="C8">
        <v>0.112639</v>
      </c>
      <c r="D8">
        <v>6.2831900000000003</v>
      </c>
      <c r="E8">
        <v>0.10005799999999999</v>
      </c>
      <c r="F8">
        <v>28.142600000000002</v>
      </c>
      <c r="G8">
        <v>10</v>
      </c>
      <c r="H8">
        <v>6.8187300000000004</v>
      </c>
      <c r="I8">
        <v>5.0162999999999997E-6</v>
      </c>
      <c r="J8">
        <v>8.5897400000000002E-3</v>
      </c>
      <c r="K8">
        <v>8.4461200000000002E-9</v>
      </c>
      <c r="L8">
        <f t="shared" si="0"/>
        <v>8.4461199999999997E-3</v>
      </c>
      <c r="M8">
        <v>8.9710200000000004E-2</v>
      </c>
      <c r="N8">
        <v>9.8327999999999998E-5</v>
      </c>
      <c r="O8">
        <v>15.6494</v>
      </c>
      <c r="P8">
        <v>1</v>
      </c>
      <c r="Q8">
        <v>1167.95</v>
      </c>
      <c r="R8">
        <v>5.3970899999999998E-4</v>
      </c>
      <c r="S8">
        <v>6.4266199999999998</v>
      </c>
      <c r="T8">
        <v>89.2393</v>
      </c>
    </row>
    <row r="9" spans="1:20" x14ac:dyDescent="0.35">
      <c r="A9">
        <v>9.7527499999999998E-5</v>
      </c>
      <c r="B9">
        <v>1.9746E-5</v>
      </c>
      <c r="C9">
        <v>0.20246600000000001</v>
      </c>
      <c r="D9">
        <v>6.2831900000000003</v>
      </c>
      <c r="E9">
        <v>0.11691799999999999</v>
      </c>
      <c r="F9">
        <v>43.991599999999998</v>
      </c>
      <c r="G9">
        <v>9.99</v>
      </c>
      <c r="H9">
        <v>12.131600000000001</v>
      </c>
      <c r="I9">
        <v>5.7830000000000004E-6</v>
      </c>
      <c r="J9">
        <v>9.9025199999999997E-3</v>
      </c>
      <c r="K9">
        <v>9.8536399999999995E-9</v>
      </c>
      <c r="L9">
        <f t="shared" si="0"/>
        <v>9.8536400000000003E-3</v>
      </c>
      <c r="M9">
        <v>8.9986899999999995E-2</v>
      </c>
      <c r="N9">
        <v>9.9506400000000007E-5</v>
      </c>
      <c r="O9">
        <v>15.8369</v>
      </c>
      <c r="P9">
        <v>1</v>
      </c>
      <c r="Q9">
        <v>1167.96</v>
      </c>
      <c r="R9">
        <v>6.2219399999999996E-4</v>
      </c>
      <c r="S9">
        <v>11.4457</v>
      </c>
      <c r="T9">
        <v>105.08799999999999</v>
      </c>
    </row>
    <row r="10" spans="1:20" x14ac:dyDescent="0.35">
      <c r="A10">
        <v>9.8500999999999998E-5</v>
      </c>
      <c r="B10">
        <v>1.6423399999999999E-5</v>
      </c>
      <c r="C10">
        <v>0.16673299999999999</v>
      </c>
      <c r="D10">
        <v>6.2831900000000003</v>
      </c>
      <c r="E10">
        <v>0.187193</v>
      </c>
      <c r="F10">
        <v>60.001600000000003</v>
      </c>
      <c r="G10">
        <v>10</v>
      </c>
      <c r="H10">
        <v>10.032500000000001</v>
      </c>
      <c r="I10">
        <v>9.2279199999999999E-6</v>
      </c>
      <c r="J10">
        <v>1.5801300000000001E-2</v>
      </c>
      <c r="K10">
        <v>1.5779300000000002E-8</v>
      </c>
      <c r="L10">
        <f t="shared" si="0"/>
        <v>1.5779300000000003E-2</v>
      </c>
      <c r="M10">
        <v>8.8775000000000007E-2</v>
      </c>
      <c r="N10">
        <v>9.9860799999999998E-5</v>
      </c>
      <c r="O10">
        <v>15.8933</v>
      </c>
      <c r="P10">
        <v>1</v>
      </c>
      <c r="Q10">
        <v>1167.97</v>
      </c>
      <c r="R10">
        <v>9.9282499999999991E-4</v>
      </c>
      <c r="S10">
        <v>9.4660200000000003</v>
      </c>
      <c r="T10">
        <v>121.098</v>
      </c>
    </row>
    <row r="11" spans="1:20" x14ac:dyDescent="0.35">
      <c r="A11">
        <v>9.9373699999999994E-5</v>
      </c>
      <c r="B11">
        <v>1.4674100000000001E-5</v>
      </c>
      <c r="C11">
        <v>0.14766599999999999</v>
      </c>
      <c r="D11">
        <v>6.2831900000000003</v>
      </c>
      <c r="E11">
        <v>0.29636000000000001</v>
      </c>
      <c r="F11">
        <v>70.948300000000003</v>
      </c>
      <c r="G11">
        <v>10</v>
      </c>
      <c r="H11">
        <v>8.9000599999999999</v>
      </c>
      <c r="I11">
        <v>1.4521E-5</v>
      </c>
      <c r="J11">
        <v>2.4865100000000001E-2</v>
      </c>
      <c r="K11">
        <v>2.4977299999999999E-8</v>
      </c>
      <c r="L11">
        <f t="shared" si="0"/>
        <v>2.4977299999999997E-2</v>
      </c>
      <c r="M11">
        <v>8.8318199999999999E-2</v>
      </c>
      <c r="N11">
        <v>1.00451E-4</v>
      </c>
      <c r="O11">
        <v>15.987299999999999</v>
      </c>
      <c r="P11">
        <v>1</v>
      </c>
      <c r="Q11">
        <v>1167.96</v>
      </c>
      <c r="R11">
        <v>1.5623200000000001E-3</v>
      </c>
      <c r="S11">
        <v>8.3999199999999998</v>
      </c>
      <c r="T11">
        <v>132.04499999999999</v>
      </c>
    </row>
    <row r="12" spans="1:20" x14ac:dyDescent="0.35">
      <c r="A12">
        <v>9.7456199999999997E-5</v>
      </c>
      <c r="B12">
        <v>1.68207E-5</v>
      </c>
      <c r="C12">
        <v>0.172597</v>
      </c>
      <c r="D12">
        <v>6.2831900000000003</v>
      </c>
      <c r="E12">
        <v>0.47062999999999999</v>
      </c>
      <c r="F12">
        <v>81.554699999999997</v>
      </c>
      <c r="G12">
        <v>10</v>
      </c>
      <c r="H12">
        <v>10.384499999999999</v>
      </c>
      <c r="I12">
        <v>2.3437600000000001E-5</v>
      </c>
      <c r="J12">
        <v>4.0134400000000001E-2</v>
      </c>
      <c r="K12">
        <v>3.9691799999999998E-8</v>
      </c>
      <c r="L12">
        <f t="shared" si="0"/>
        <v>3.9691799999999999E-2</v>
      </c>
      <c r="M12">
        <v>8.7534299999999995E-2</v>
      </c>
      <c r="N12">
        <v>9.8897199999999999E-5</v>
      </c>
      <c r="O12">
        <v>15.74</v>
      </c>
      <c r="P12">
        <v>1</v>
      </c>
      <c r="Q12">
        <v>1167.93</v>
      </c>
      <c r="R12">
        <v>2.5217199999999999E-3</v>
      </c>
      <c r="S12">
        <v>9.7926000000000002</v>
      </c>
      <c r="T12">
        <v>142.65100000000001</v>
      </c>
    </row>
    <row r="13" spans="1:20" x14ac:dyDescent="0.35">
      <c r="A13">
        <v>9.5901099999999996E-5</v>
      </c>
      <c r="B13">
        <v>1.7113799999999999E-5</v>
      </c>
      <c r="C13">
        <v>0.178452</v>
      </c>
      <c r="D13">
        <v>6.2831900000000003</v>
      </c>
      <c r="E13">
        <v>0.72895900000000002</v>
      </c>
      <c r="F13">
        <v>97.949799999999996</v>
      </c>
      <c r="G13">
        <v>10</v>
      </c>
      <c r="H13">
        <v>10.7392</v>
      </c>
      <c r="I13">
        <v>3.6886199999999999E-5</v>
      </c>
      <c r="J13">
        <v>6.3162700000000002E-2</v>
      </c>
      <c r="K13">
        <v>6.1530699999999994E-8</v>
      </c>
      <c r="L13">
        <f t="shared" si="0"/>
        <v>6.1530699999999994E-2</v>
      </c>
      <c r="M13">
        <v>8.8016499999999998E-2</v>
      </c>
      <c r="N13">
        <v>9.7416099999999997E-5</v>
      </c>
      <c r="O13">
        <v>15.504300000000001</v>
      </c>
      <c r="P13">
        <v>1</v>
      </c>
      <c r="Q13">
        <v>1167.95</v>
      </c>
      <c r="R13">
        <v>3.9686299999999999E-3</v>
      </c>
      <c r="S13">
        <v>10.1181</v>
      </c>
      <c r="T13">
        <v>159.04599999999999</v>
      </c>
    </row>
    <row r="14" spans="1:20" x14ac:dyDescent="0.35">
      <c r="A14">
        <v>9.5344299999999994E-5</v>
      </c>
      <c r="B14">
        <v>1.49301E-5</v>
      </c>
      <c r="C14">
        <v>0.15659100000000001</v>
      </c>
      <c r="D14">
        <v>6.2831900000000003</v>
      </c>
      <c r="E14">
        <v>1.1368199999999999</v>
      </c>
      <c r="F14">
        <v>114.194</v>
      </c>
      <c r="G14">
        <v>10</v>
      </c>
      <c r="H14">
        <v>9.4523499999999991</v>
      </c>
      <c r="I14">
        <v>5.8113599999999999E-5</v>
      </c>
      <c r="J14">
        <v>9.9511799999999997E-2</v>
      </c>
      <c r="K14">
        <v>9.6034999999999999E-8</v>
      </c>
      <c r="L14">
        <f t="shared" si="0"/>
        <v>9.6034999999999995E-2</v>
      </c>
      <c r="M14">
        <v>8.6826299999999995E-2</v>
      </c>
      <c r="N14">
        <v>9.6506099999999994E-5</v>
      </c>
      <c r="O14">
        <v>15.359400000000001</v>
      </c>
      <c r="P14">
        <v>1</v>
      </c>
      <c r="Q14">
        <v>1167.95</v>
      </c>
      <c r="R14">
        <v>6.2525100000000002E-3</v>
      </c>
      <c r="S14">
        <v>8.8997399999999995</v>
      </c>
      <c r="T14">
        <v>175.291</v>
      </c>
    </row>
    <row r="15" spans="1:20" x14ac:dyDescent="0.35">
      <c r="A15">
        <v>9.2396400000000002E-5</v>
      </c>
      <c r="B15">
        <v>1.50414E-5</v>
      </c>
      <c r="C15">
        <v>0.16279199999999999</v>
      </c>
      <c r="D15">
        <v>6.2831900000000003</v>
      </c>
      <c r="E15">
        <v>1.75624</v>
      </c>
      <c r="F15">
        <v>130.262</v>
      </c>
      <c r="G15">
        <v>10</v>
      </c>
      <c r="H15">
        <v>9.8390000000000004</v>
      </c>
      <c r="I15">
        <v>9.2724000000000002E-5</v>
      </c>
      <c r="J15">
        <v>0.158776</v>
      </c>
      <c r="K15">
        <v>1.4863500000000001E-7</v>
      </c>
      <c r="L15">
        <f t="shared" si="0"/>
        <v>0.14863500000000002</v>
      </c>
      <c r="M15">
        <v>8.6528099999999997E-2</v>
      </c>
      <c r="N15">
        <v>9.3612700000000006E-5</v>
      </c>
      <c r="O15">
        <v>14.898899999999999</v>
      </c>
      <c r="P15">
        <v>1</v>
      </c>
      <c r="Q15">
        <v>1167.96</v>
      </c>
      <c r="R15">
        <v>9.9761999999999993E-3</v>
      </c>
      <c r="S15">
        <v>9.2462099999999996</v>
      </c>
      <c r="T15">
        <v>191.35900000000001</v>
      </c>
    </row>
    <row r="16" spans="1:20" x14ac:dyDescent="0.35">
      <c r="A16">
        <v>8.8965600000000001E-5</v>
      </c>
      <c r="B16">
        <v>1.4884E-5</v>
      </c>
      <c r="C16">
        <v>0.1673</v>
      </c>
      <c r="D16">
        <v>6.2831900000000003</v>
      </c>
      <c r="E16">
        <v>2.6575000000000002</v>
      </c>
      <c r="F16">
        <v>146.12899999999999</v>
      </c>
      <c r="G16">
        <v>10</v>
      </c>
      <c r="H16">
        <v>10.1309</v>
      </c>
      <c r="I16">
        <v>1.4595600000000001E-4</v>
      </c>
      <c r="J16">
        <v>0.24992800000000001</v>
      </c>
      <c r="K16">
        <v>2.2544000000000001E-7</v>
      </c>
      <c r="L16">
        <f t="shared" si="0"/>
        <v>0.22544</v>
      </c>
      <c r="M16">
        <v>8.6431599999999997E-2</v>
      </c>
      <c r="N16">
        <v>9.0202000000000001E-5</v>
      </c>
      <c r="O16">
        <v>14.3561</v>
      </c>
      <c r="P16">
        <v>1</v>
      </c>
      <c r="Q16">
        <v>1167.96</v>
      </c>
      <c r="R16">
        <v>1.5703399999999999E-2</v>
      </c>
      <c r="S16">
        <v>9.4976299999999991</v>
      </c>
      <c r="T16">
        <v>207.22499999999999</v>
      </c>
    </row>
    <row r="17" spans="1:24" x14ac:dyDescent="0.35">
      <c r="A17">
        <v>8.3930600000000006E-5</v>
      </c>
      <c r="B17">
        <v>1.50826E-5</v>
      </c>
      <c r="C17">
        <v>0.179703</v>
      </c>
      <c r="D17">
        <v>6.2831900000000003</v>
      </c>
      <c r="E17">
        <v>3.96698</v>
      </c>
      <c r="F17">
        <v>162.07</v>
      </c>
      <c r="G17">
        <v>10</v>
      </c>
      <c r="H17">
        <v>10.908200000000001</v>
      </c>
      <c r="I17">
        <v>2.3130399999999999E-4</v>
      </c>
      <c r="J17">
        <v>0.39608199999999999</v>
      </c>
      <c r="K17">
        <v>3.37759E-7</v>
      </c>
      <c r="L17">
        <f t="shared" si="0"/>
        <v>0.33775899999999998</v>
      </c>
      <c r="M17">
        <v>8.68279E-2</v>
      </c>
      <c r="N17">
        <v>8.5275100000000006E-5</v>
      </c>
      <c r="O17">
        <v>13.571899999999999</v>
      </c>
      <c r="P17">
        <v>1</v>
      </c>
      <c r="Q17">
        <v>1167.94</v>
      </c>
      <c r="R17">
        <v>2.4886599999999998E-2</v>
      </c>
      <c r="S17">
        <v>10.1875</v>
      </c>
      <c r="T17">
        <v>223.167</v>
      </c>
    </row>
    <row r="18" spans="1:24" x14ac:dyDescent="0.35">
      <c r="A18">
        <v>7.7715599999999998E-5</v>
      </c>
      <c r="B18">
        <v>1.4735200000000001E-5</v>
      </c>
      <c r="C18">
        <v>0.18960399999999999</v>
      </c>
      <c r="D18">
        <v>6.2831900000000003</v>
      </c>
      <c r="E18">
        <v>5.8248699999999998</v>
      </c>
      <c r="F18">
        <v>178.167</v>
      </c>
      <c r="G18">
        <v>10</v>
      </c>
      <c r="H18">
        <v>11.5588</v>
      </c>
      <c r="I18">
        <v>3.68103E-4</v>
      </c>
      <c r="J18">
        <v>0.63032999999999995</v>
      </c>
      <c r="K18">
        <v>4.9859199999999997E-7</v>
      </c>
      <c r="L18">
        <f t="shared" si="0"/>
        <v>0.49859199999999998</v>
      </c>
      <c r="M18">
        <v>8.6711800000000006E-2</v>
      </c>
      <c r="N18">
        <v>7.9100199999999999E-5</v>
      </c>
      <c r="O18">
        <v>12.5892</v>
      </c>
      <c r="P18">
        <v>1</v>
      </c>
      <c r="Q18">
        <v>1167.95</v>
      </c>
      <c r="R18">
        <v>3.9604800000000003E-2</v>
      </c>
      <c r="S18">
        <v>10.7361</v>
      </c>
      <c r="T18">
        <v>239.26400000000001</v>
      </c>
      <c r="V18" t="s">
        <v>34</v>
      </c>
      <c r="X18">
        <f>L28</f>
        <v>3.3932199999999999</v>
      </c>
    </row>
    <row r="19" spans="1:24" x14ac:dyDescent="0.35">
      <c r="A19">
        <v>6.8421600000000002E-5</v>
      </c>
      <c r="B19">
        <v>1.40355E-5</v>
      </c>
      <c r="C19">
        <v>0.20513300000000001</v>
      </c>
      <c r="D19">
        <v>6.2831900000000003</v>
      </c>
      <c r="E19">
        <v>8.1484199999999998</v>
      </c>
      <c r="F19">
        <v>199.30699999999999</v>
      </c>
      <c r="G19">
        <v>10</v>
      </c>
      <c r="H19">
        <v>12.6075</v>
      </c>
      <c r="I19">
        <v>5.8889800000000003E-4</v>
      </c>
      <c r="J19">
        <v>1.00841</v>
      </c>
      <c r="K19">
        <v>7.0433499999999999E-7</v>
      </c>
      <c r="L19">
        <f t="shared" si="0"/>
        <v>0.70433499999999993</v>
      </c>
      <c r="M19">
        <v>8.5838999999999999E-2</v>
      </c>
      <c r="N19">
        <v>6.9846300000000002E-5</v>
      </c>
      <c r="O19">
        <v>11.116400000000001</v>
      </c>
      <c r="P19">
        <v>1</v>
      </c>
      <c r="Q19">
        <v>1167.96</v>
      </c>
      <c r="R19">
        <v>6.3360100000000003E-2</v>
      </c>
      <c r="S19">
        <v>11.5924</v>
      </c>
      <c r="T19">
        <v>260.404</v>
      </c>
    </row>
    <row r="20" spans="1:24" x14ac:dyDescent="0.35">
      <c r="A20">
        <v>6.0336600000000001E-5</v>
      </c>
      <c r="B20">
        <v>1.33064E-5</v>
      </c>
      <c r="C20">
        <v>0.22053600000000001</v>
      </c>
      <c r="D20">
        <v>6.2831900000000003</v>
      </c>
      <c r="E20">
        <v>11.3262</v>
      </c>
      <c r="F20">
        <v>215.18700000000001</v>
      </c>
      <c r="G20">
        <v>10</v>
      </c>
      <c r="H20">
        <v>13.680099999999999</v>
      </c>
      <c r="I20">
        <v>9.3552200000000005E-4</v>
      </c>
      <c r="J20">
        <v>1.6019600000000001</v>
      </c>
      <c r="K20">
        <v>9.89791E-7</v>
      </c>
      <c r="L20">
        <f t="shared" si="0"/>
        <v>0.98979099999999998</v>
      </c>
      <c r="M20">
        <v>8.6213600000000001E-2</v>
      </c>
      <c r="N20">
        <v>6.1786399999999995E-5</v>
      </c>
      <c r="O20">
        <v>9.8336199999999998</v>
      </c>
      <c r="P20">
        <v>1</v>
      </c>
      <c r="Q20">
        <v>1167.96</v>
      </c>
      <c r="R20">
        <v>0.10065399999999999</v>
      </c>
      <c r="S20">
        <v>12.4367</v>
      </c>
      <c r="T20">
        <v>276.28300000000002</v>
      </c>
    </row>
    <row r="21" spans="1:24" x14ac:dyDescent="0.35">
      <c r="A21">
        <v>5.1264200000000003E-5</v>
      </c>
      <c r="B21">
        <v>1.2346E-5</v>
      </c>
      <c r="C21">
        <v>0.24083099999999999</v>
      </c>
      <c r="D21">
        <v>6.2831900000000003</v>
      </c>
      <c r="E21">
        <v>14.968500000000001</v>
      </c>
      <c r="F21">
        <v>231.23099999999999</v>
      </c>
      <c r="G21">
        <v>10</v>
      </c>
      <c r="H21">
        <v>15.1509</v>
      </c>
      <c r="I21">
        <v>1.4726299999999999E-3</v>
      </c>
      <c r="J21">
        <v>2.5216799999999999</v>
      </c>
      <c r="K21">
        <v>1.32968E-6</v>
      </c>
      <c r="L21">
        <f t="shared" si="0"/>
        <v>1.32968</v>
      </c>
      <c r="M21">
        <v>8.5863200000000001E-2</v>
      </c>
      <c r="N21">
        <v>5.2729899999999998E-5</v>
      </c>
      <c r="O21">
        <v>8.3922299999999996</v>
      </c>
      <c r="P21">
        <v>1</v>
      </c>
      <c r="Q21">
        <v>1167.96</v>
      </c>
      <c r="R21">
        <v>0.158442</v>
      </c>
      <c r="S21">
        <v>13.540699999999999</v>
      </c>
      <c r="T21">
        <v>292.32799999999997</v>
      </c>
    </row>
    <row r="22" spans="1:24" x14ac:dyDescent="0.35">
      <c r="A22">
        <v>4.0451999999999998E-5</v>
      </c>
      <c r="B22">
        <v>1.13548E-5</v>
      </c>
      <c r="C22">
        <v>0.28069899999999998</v>
      </c>
      <c r="D22">
        <v>6.2831900000000003</v>
      </c>
      <c r="E22">
        <v>18.506699999999999</v>
      </c>
      <c r="F22">
        <v>252.45500000000001</v>
      </c>
      <c r="G22">
        <v>10</v>
      </c>
      <c r="H22">
        <v>18.0793</v>
      </c>
      <c r="I22">
        <v>2.3505800000000001E-3</v>
      </c>
      <c r="J22">
        <v>4.0250399999999997</v>
      </c>
      <c r="K22">
        <v>1.69114E-6</v>
      </c>
      <c r="L22">
        <f t="shared" si="0"/>
        <v>1.6911400000000001</v>
      </c>
      <c r="M22">
        <v>8.5108900000000001E-2</v>
      </c>
      <c r="N22">
        <v>4.2015399999999998E-5</v>
      </c>
      <c r="O22">
        <v>6.68696</v>
      </c>
      <c r="P22">
        <v>1</v>
      </c>
      <c r="Q22">
        <v>1167.97</v>
      </c>
      <c r="R22">
        <v>0.25290099999999999</v>
      </c>
      <c r="S22">
        <v>15.679399999999999</v>
      </c>
      <c r="T22">
        <v>313.55200000000002</v>
      </c>
    </row>
    <row r="23" spans="1:24" x14ac:dyDescent="0.35">
      <c r="A23">
        <v>3.0993700000000001E-5</v>
      </c>
      <c r="B23">
        <v>9.9580300000000006E-6</v>
      </c>
      <c r="C23">
        <v>0.32129200000000002</v>
      </c>
      <c r="D23">
        <v>6.2831900000000003</v>
      </c>
      <c r="E23">
        <v>21.851700000000001</v>
      </c>
      <c r="F23">
        <v>273.65300000000002</v>
      </c>
      <c r="G23">
        <v>10</v>
      </c>
      <c r="H23">
        <v>21.465800000000002</v>
      </c>
      <c r="I23">
        <v>3.73187E-3</v>
      </c>
      <c r="J23">
        <v>6.3902999999999999</v>
      </c>
      <c r="K23">
        <v>2.0803100000000001E-6</v>
      </c>
      <c r="L23">
        <f t="shared" si="0"/>
        <v>2.0803099999999999</v>
      </c>
      <c r="M23">
        <v>8.4528099999999995E-2</v>
      </c>
      <c r="N23">
        <v>3.2554100000000001E-5</v>
      </c>
      <c r="O23">
        <v>5.1811499999999997</v>
      </c>
      <c r="P23">
        <v>1</v>
      </c>
      <c r="Q23">
        <v>1167.97</v>
      </c>
      <c r="R23">
        <v>0.40151500000000001</v>
      </c>
      <c r="S23">
        <v>17.811800000000002</v>
      </c>
      <c r="T23">
        <v>334.75</v>
      </c>
    </row>
    <row r="24" spans="1:24" x14ac:dyDescent="0.35">
      <c r="A24">
        <v>2.3532000000000001E-5</v>
      </c>
      <c r="B24">
        <v>8.3528999999999993E-6</v>
      </c>
      <c r="C24">
        <v>0.35495900000000002</v>
      </c>
      <c r="D24">
        <v>6.2831900000000003</v>
      </c>
      <c r="E24">
        <v>25.102499999999999</v>
      </c>
      <c r="F24">
        <v>295.16899999999998</v>
      </c>
      <c r="G24">
        <v>10</v>
      </c>
      <c r="H24">
        <v>25.061900000000001</v>
      </c>
      <c r="I24">
        <v>5.91618E-3</v>
      </c>
      <c r="J24">
        <v>10.1304</v>
      </c>
      <c r="K24">
        <v>2.5296100000000002E-6</v>
      </c>
      <c r="L24">
        <f t="shared" si="0"/>
        <v>2.5296100000000004</v>
      </c>
      <c r="M24">
        <v>8.4622699999999995E-2</v>
      </c>
      <c r="N24">
        <v>2.4970500000000001E-5</v>
      </c>
      <c r="O24">
        <v>3.97418</v>
      </c>
      <c r="P24">
        <v>1</v>
      </c>
      <c r="Q24">
        <v>1168</v>
      </c>
      <c r="R24">
        <v>0.63651100000000005</v>
      </c>
      <c r="S24">
        <v>19.5428</v>
      </c>
      <c r="T24">
        <v>356.26600000000002</v>
      </c>
    </row>
    <row r="25" spans="1:24" x14ac:dyDescent="0.35">
      <c r="A25">
        <v>1.68874E-5</v>
      </c>
      <c r="B25">
        <v>7.00528E-6</v>
      </c>
      <c r="C25">
        <v>0.414823</v>
      </c>
      <c r="D25">
        <v>6.2831900000000003</v>
      </c>
      <c r="E25">
        <v>26.609400000000001</v>
      </c>
      <c r="F25">
        <v>316.64999999999998</v>
      </c>
      <c r="G25">
        <v>10</v>
      </c>
      <c r="H25">
        <v>31.983599999999999</v>
      </c>
      <c r="I25">
        <v>9.3500000000000007E-3</v>
      </c>
      <c r="J25">
        <v>16.0108</v>
      </c>
      <c r="K25">
        <v>2.92721E-6</v>
      </c>
      <c r="L25">
        <f t="shared" si="0"/>
        <v>2.9272100000000001</v>
      </c>
      <c r="M25">
        <v>8.36142E-2</v>
      </c>
      <c r="N25">
        <v>1.82827E-5</v>
      </c>
      <c r="O25">
        <v>2.9097900000000001</v>
      </c>
      <c r="P25">
        <v>1</v>
      </c>
      <c r="Q25">
        <v>1167.96</v>
      </c>
      <c r="R25">
        <v>1.0059899999999999</v>
      </c>
      <c r="S25">
        <v>22.529800000000002</v>
      </c>
      <c r="T25">
        <v>377.74700000000001</v>
      </c>
    </row>
    <row r="26" spans="1:24" x14ac:dyDescent="0.35">
      <c r="A26">
        <v>1.0353899999999999E-5</v>
      </c>
      <c r="B26">
        <v>6.0044100000000003E-6</v>
      </c>
      <c r="C26">
        <v>0.57991899999999996</v>
      </c>
      <c r="D26">
        <v>6.2831900000000003</v>
      </c>
      <c r="E26">
        <v>23.069600000000001</v>
      </c>
      <c r="F26">
        <v>337.78899999999999</v>
      </c>
      <c r="G26">
        <v>10</v>
      </c>
      <c r="H26">
        <v>52.040199999999999</v>
      </c>
      <c r="I26">
        <v>1.4077599999999999E-2</v>
      </c>
      <c r="J26">
        <v>24.106300000000001</v>
      </c>
      <c r="K26">
        <v>2.8852700000000002E-6</v>
      </c>
      <c r="L26">
        <f t="shared" si="0"/>
        <v>2.8852700000000002</v>
      </c>
      <c r="M26">
        <v>8.2647100000000001E-2</v>
      </c>
      <c r="N26">
        <v>1.1969E-5</v>
      </c>
      <c r="O26">
        <v>1.9049199999999999</v>
      </c>
      <c r="P26">
        <v>1</v>
      </c>
      <c r="Q26">
        <v>1167.96</v>
      </c>
      <c r="R26">
        <v>1.51464</v>
      </c>
      <c r="S26">
        <v>30.110199999999999</v>
      </c>
      <c r="T26">
        <v>398.88600000000002</v>
      </c>
    </row>
    <row r="27" spans="1:24" x14ac:dyDescent="0.35">
      <c r="A27">
        <v>6.3682899999999998E-6</v>
      </c>
      <c r="B27">
        <v>5.1223199999999998E-6</v>
      </c>
      <c r="C27">
        <v>0.80434700000000003</v>
      </c>
      <c r="D27">
        <v>6.2831900000000003</v>
      </c>
      <c r="E27">
        <v>26.1889</v>
      </c>
      <c r="F27">
        <v>353.82900000000001</v>
      </c>
      <c r="G27">
        <v>10</v>
      </c>
      <c r="H27">
        <v>82.232200000000006</v>
      </c>
      <c r="I27">
        <v>2.3541800000000002E-2</v>
      </c>
      <c r="J27">
        <v>40.3123</v>
      </c>
      <c r="K27">
        <v>3.29461E-6</v>
      </c>
      <c r="L27">
        <f t="shared" si="0"/>
        <v>3.29461</v>
      </c>
      <c r="M27">
        <v>8.3929500000000004E-2</v>
      </c>
      <c r="N27">
        <v>8.1727200000000002E-6</v>
      </c>
      <c r="O27">
        <v>1.3007299999999999</v>
      </c>
      <c r="P27">
        <v>1</v>
      </c>
      <c r="Q27">
        <v>1167.97</v>
      </c>
      <c r="R27">
        <v>2.5329000000000002</v>
      </c>
      <c r="S27">
        <v>38.811399999999999</v>
      </c>
      <c r="T27">
        <v>414.92599999999999</v>
      </c>
    </row>
    <row r="28" spans="1:24" x14ac:dyDescent="0.35">
      <c r="A28">
        <v>3.66561E-6</v>
      </c>
      <c r="B28">
        <v>3.8357200000000001E-6</v>
      </c>
      <c r="C28">
        <v>1.0464100000000001</v>
      </c>
      <c r="D28">
        <v>6.2831900000000003</v>
      </c>
      <c r="E28">
        <v>34.780500000000004</v>
      </c>
      <c r="F28">
        <v>375.20800000000003</v>
      </c>
      <c r="G28">
        <v>10</v>
      </c>
      <c r="H28">
        <v>117.584</v>
      </c>
      <c r="I28">
        <v>3.7348699999999999E-2</v>
      </c>
      <c r="J28">
        <v>63.955399999999997</v>
      </c>
      <c r="K28">
        <v>3.3932200000000001E-6</v>
      </c>
      <c r="L28">
        <f t="shared" si="0"/>
        <v>3.3932199999999999</v>
      </c>
      <c r="M28">
        <v>8.3693400000000001E-2</v>
      </c>
      <c r="N28">
        <v>5.3055999999999997E-6</v>
      </c>
      <c r="O28">
        <v>0.84441299999999997</v>
      </c>
      <c r="P28">
        <v>1</v>
      </c>
      <c r="Q28">
        <v>1167.96</v>
      </c>
      <c r="R28">
        <v>4.0184300000000004</v>
      </c>
      <c r="S28">
        <v>46.298999999999999</v>
      </c>
      <c r="T28">
        <v>436.30399999999997</v>
      </c>
    </row>
    <row r="29" spans="1:24" x14ac:dyDescent="0.35">
      <c r="A29">
        <v>2.0451600000000001E-6</v>
      </c>
      <c r="B29">
        <v>2.7877099999999999E-6</v>
      </c>
      <c r="C29">
        <v>1.3630800000000001</v>
      </c>
      <c r="D29">
        <v>6.2831900000000003</v>
      </c>
      <c r="E29">
        <v>56.825699999999998</v>
      </c>
      <c r="F29">
        <v>391.26</v>
      </c>
      <c r="G29">
        <v>10</v>
      </c>
      <c r="H29">
        <v>142.434</v>
      </c>
      <c r="I29">
        <v>5.7754399999999997E-2</v>
      </c>
      <c r="J29">
        <v>98.897900000000007</v>
      </c>
      <c r="K29">
        <v>3.4193500000000001E-6</v>
      </c>
      <c r="L29">
        <f t="shared" si="0"/>
        <v>3.4193500000000001</v>
      </c>
      <c r="M29">
        <v>8.3085000000000006E-2</v>
      </c>
      <c r="N29">
        <v>3.4574499999999998E-6</v>
      </c>
      <c r="O29">
        <v>0.55027099999999995</v>
      </c>
      <c r="P29">
        <v>1</v>
      </c>
      <c r="Q29">
        <v>1167.96</v>
      </c>
      <c r="R29">
        <v>6.21394</v>
      </c>
      <c r="S29">
        <v>53.734900000000003</v>
      </c>
      <c r="T29">
        <v>452.35599999999999</v>
      </c>
    </row>
    <row r="30" spans="1:24" x14ac:dyDescent="0.35">
      <c r="A30">
        <v>1.0025200000000001E-6</v>
      </c>
      <c r="B30">
        <v>1.73201E-6</v>
      </c>
      <c r="C30">
        <v>1.72766</v>
      </c>
      <c r="D30">
        <v>6.2831900000000003</v>
      </c>
      <c r="E30">
        <v>98.017399999999995</v>
      </c>
      <c r="F30">
        <v>407.40899999999999</v>
      </c>
      <c r="G30">
        <v>10</v>
      </c>
      <c r="H30">
        <v>159.63900000000001</v>
      </c>
      <c r="I30">
        <v>9.1502899999999998E-2</v>
      </c>
      <c r="J30">
        <v>156.68700000000001</v>
      </c>
      <c r="K30">
        <v>3.1356600000000001E-6</v>
      </c>
      <c r="L30">
        <f t="shared" si="0"/>
        <v>3.1356600000000001</v>
      </c>
      <c r="M30">
        <v>8.2116099999999997E-2</v>
      </c>
      <c r="N30">
        <v>2.0012200000000001E-6</v>
      </c>
      <c r="O30">
        <v>0.31850499999999998</v>
      </c>
      <c r="P30">
        <v>1</v>
      </c>
      <c r="Q30">
        <v>1167.97</v>
      </c>
      <c r="R30">
        <v>9.8449399999999994</v>
      </c>
      <c r="S30">
        <v>59.937100000000001</v>
      </c>
      <c r="T30">
        <v>468.505</v>
      </c>
    </row>
    <row r="31" spans="1:24" x14ac:dyDescent="0.35">
      <c r="A31">
        <v>4.8220400000000002E-7</v>
      </c>
      <c r="B31">
        <v>1.05383E-6</v>
      </c>
      <c r="C31">
        <v>2.1854499999999999</v>
      </c>
      <c r="D31">
        <v>6.2831900000000003</v>
      </c>
      <c r="E31">
        <v>165.32300000000001</v>
      </c>
      <c r="F31">
        <v>423.71</v>
      </c>
      <c r="G31">
        <v>9.99</v>
      </c>
      <c r="H31">
        <v>168.51599999999999</v>
      </c>
      <c r="I31">
        <v>0.145144</v>
      </c>
      <c r="J31">
        <v>248.54</v>
      </c>
      <c r="K31">
        <v>2.88037E-6</v>
      </c>
      <c r="L31">
        <f t="shared" si="0"/>
        <v>2.8803700000000001</v>
      </c>
      <c r="M31">
        <v>8.3036499999999999E-2</v>
      </c>
      <c r="N31">
        <v>1.15892E-6</v>
      </c>
      <c r="O31">
        <v>0.184447</v>
      </c>
      <c r="P31">
        <v>1</v>
      </c>
      <c r="Q31">
        <v>1167.97</v>
      </c>
      <c r="R31">
        <v>15.616199999999999</v>
      </c>
      <c r="S31">
        <v>65.412499999999994</v>
      </c>
      <c r="T31">
        <v>484.80700000000002</v>
      </c>
    </row>
    <row r="32" spans="1:24" x14ac:dyDescent="0.35">
      <c r="A32">
        <v>2.5017799999999998E-7</v>
      </c>
      <c r="B32">
        <v>6.6982300000000003E-7</v>
      </c>
      <c r="C32">
        <v>2.6773899999999999</v>
      </c>
      <c r="D32">
        <v>6.2831900000000003</v>
      </c>
      <c r="E32">
        <v>272.59300000000002</v>
      </c>
      <c r="F32">
        <v>439.77</v>
      </c>
      <c r="G32">
        <v>10</v>
      </c>
      <c r="H32">
        <v>172.95400000000001</v>
      </c>
      <c r="I32">
        <v>0.231988</v>
      </c>
      <c r="J32">
        <v>397.25700000000001</v>
      </c>
      <c r="K32">
        <v>2.8404599999999999E-6</v>
      </c>
      <c r="L32">
        <f t="shared" si="0"/>
        <v>2.8404599999999998</v>
      </c>
      <c r="M32">
        <v>7.7310100000000007E-2</v>
      </c>
      <c r="N32">
        <v>7.1501900000000003E-7</v>
      </c>
      <c r="O32">
        <v>0.113799</v>
      </c>
      <c r="P32">
        <v>1</v>
      </c>
      <c r="Q32">
        <v>1167.95</v>
      </c>
      <c r="R32">
        <v>24.9604</v>
      </c>
      <c r="S32">
        <v>69.519400000000005</v>
      </c>
      <c r="T32">
        <v>500.86599999999999</v>
      </c>
    </row>
    <row r="33" spans="1:20" x14ac:dyDescent="0.35">
      <c r="A33">
        <v>1.42886E-7</v>
      </c>
      <c r="B33">
        <v>4.3727499999999998E-7</v>
      </c>
      <c r="C33">
        <v>3.0603099999999999</v>
      </c>
      <c r="D33">
        <v>6.2831900000000003</v>
      </c>
      <c r="E33">
        <v>437.99099999999999</v>
      </c>
      <c r="F33">
        <v>450.67500000000001</v>
      </c>
      <c r="G33">
        <v>10</v>
      </c>
      <c r="H33">
        <v>175.476</v>
      </c>
      <c r="I33">
        <v>0.36714599999999997</v>
      </c>
      <c r="J33">
        <v>628.67999999999995</v>
      </c>
      <c r="K33">
        <v>2.8920999999999998E-6</v>
      </c>
      <c r="L33">
        <f t="shared" si="0"/>
        <v>2.8920999999999997</v>
      </c>
      <c r="M33">
        <v>7.7014399999999997E-2</v>
      </c>
      <c r="N33">
        <v>4.6002800000000002E-7</v>
      </c>
      <c r="O33">
        <v>7.3215699999999995E-2</v>
      </c>
      <c r="P33">
        <v>1</v>
      </c>
      <c r="Q33">
        <v>1167.99</v>
      </c>
      <c r="R33">
        <v>39.501100000000001</v>
      </c>
      <c r="S33">
        <v>71.904399999999995</v>
      </c>
      <c r="T33">
        <v>511.77199999999999</v>
      </c>
    </row>
    <row r="34" spans="1:20" x14ac:dyDescent="0.35">
      <c r="A34">
        <v>8.7755700000000005E-8</v>
      </c>
      <c r="B34">
        <v>2.5446200000000002E-7</v>
      </c>
      <c r="C34">
        <v>2.89967</v>
      </c>
      <c r="D34">
        <v>6.2831900000000003</v>
      </c>
      <c r="E34">
        <v>700.25</v>
      </c>
      <c r="F34">
        <v>461.78500000000003</v>
      </c>
      <c r="G34">
        <v>10</v>
      </c>
      <c r="H34">
        <v>177.39</v>
      </c>
      <c r="I34">
        <v>0.58239799999999997</v>
      </c>
      <c r="J34">
        <v>997.26599999999996</v>
      </c>
      <c r="K34">
        <v>2.6843299999999998E-6</v>
      </c>
      <c r="L34">
        <f t="shared" si="0"/>
        <v>2.6843299999999997</v>
      </c>
      <c r="M34">
        <v>7.6320299999999994E-2</v>
      </c>
      <c r="N34">
        <v>2.6916899999999999E-7</v>
      </c>
      <c r="O34">
        <v>4.2839599999999999E-2</v>
      </c>
      <c r="P34">
        <v>1</v>
      </c>
      <c r="Q34">
        <v>1167.99</v>
      </c>
      <c r="R34">
        <v>62.6601</v>
      </c>
      <c r="S34">
        <v>70.972399999999993</v>
      </c>
      <c r="T34">
        <v>522.88199999999995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13CE-EC65-4E6D-BCA9-AEE8BFDF5916}">
  <dimension ref="A1:T69"/>
  <sheetViews>
    <sheetView topLeftCell="A2" workbookViewId="0">
      <selection activeCell="A39" sqref="A39:T69"/>
    </sheetView>
  </sheetViews>
  <sheetFormatPr defaultRowHeight="14.5" x14ac:dyDescent="0.35"/>
  <cols>
    <col min="1" max="2" width="11.81640625" bestFit="1" customWidth="1"/>
  </cols>
  <sheetData>
    <row r="1" spans="1:20" x14ac:dyDescent="0.35">
      <c r="A1" t="s">
        <v>44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f>AVERAGE('1aiii'!A4,'6aiii'!A4,'8aiii'!A4,'12aiii'!A4)</f>
        <v>7.30945975E-5</v>
      </c>
      <c r="B4">
        <f>AVERAGE('1aiii'!B4,'6aiii'!B4,'8aiii'!B4,'12aiii'!B4)</f>
        <v>1.2884024999999999E-5</v>
      </c>
      <c r="C4">
        <f>AVERAGE('1aiii'!C4,'6aiii'!C4,'8aiii'!C4,'12aiii'!C4)</f>
        <v>0.19623639999999998</v>
      </c>
      <c r="D4">
        <f>AVERAGE('1aiii'!D4,'6aiii'!D4,'8aiii'!D4,'12aiii'!D4)</f>
        <v>6.2831900000000003</v>
      </c>
      <c r="E4">
        <f>AVERAGE('1aiii'!E4,'6aiii'!E4,'8aiii'!E4,'12aiii'!E4)</f>
        <v>0.100041625</v>
      </c>
      <c r="F4">
        <f>AVERAGE('1aiii'!F4,'6aiii'!F4,'8aiii'!F4,'12aiii'!F4)</f>
        <v>5.3815375000000003</v>
      </c>
      <c r="G4">
        <f>AVERAGE('1aiii'!G4,'6aiii'!G4,'8aiii'!G4,'12aiii'!G4)</f>
        <v>10</v>
      </c>
      <c r="H4">
        <f>AVERAGE('1aiii'!H4,'6aiii'!H4,'8aiii'!H4,'12aiii'!H4)</f>
        <v>14.942372499999999</v>
      </c>
      <c r="I4">
        <f>AVERAGE('1aiii'!I4,'6aiii'!I4,'8aiii'!I4,'12aiii'!I4)</f>
        <v>2.2928162500000003E-5</v>
      </c>
      <c r="J4">
        <f>AVERAGE('1aiii'!J4,'6aiii'!J4,'8aiii'!J4,'12aiii'!J4)</f>
        <v>7.9605924999999994E-2</v>
      </c>
      <c r="K4">
        <f>AVERAGE('1aiii'!K4,'6aiii'!K4,'8aiii'!K4,'12aiii'!K4)</f>
        <v>1.0063432499999999E-8</v>
      </c>
      <c r="L4">
        <f>AVERAGE('1aiii'!L4,'6aiii'!L4,'8aiii'!L4,'12aiii'!L4)</f>
        <v>1.00634325E-2</v>
      </c>
      <c r="M4">
        <f>AVERAGE('1aiii'!M4,'6aiii'!M4,'8aiii'!M4,'12aiii'!M4)</f>
        <v>8.9813574999999993E-2</v>
      </c>
      <c r="N4">
        <f>AVERAGE('1aiii'!N4,'6aiii'!N4,'8aiii'!N4,'12aiii'!N4)</f>
        <v>7.4330462499999997E-5</v>
      </c>
      <c r="O4">
        <f>AVERAGE('1aiii'!O4,'6aiii'!O4,'8aiii'!O4,'12aiii'!O4)</f>
        <v>11.830065999999999</v>
      </c>
      <c r="P4">
        <f>AVERAGE('1aiii'!P4,'6aiii'!P4,'8aiii'!P4,'12aiii'!P4)</f>
        <v>1</v>
      </c>
      <c r="Q4">
        <f>AVERAGE('1aiii'!Q4,'6aiii'!Q4,'8aiii'!Q4,'12aiii'!Q4)</f>
        <v>1110.5507500000001</v>
      </c>
      <c r="R4">
        <f>AVERAGE('1aiii'!R4,'6aiii'!R4,'8aiii'!R4,'12aiii'!R4)</f>
        <v>5.0017854999999996E-3</v>
      </c>
      <c r="S4">
        <f>AVERAGE('1aiii'!S4,'6aiii'!S4,'8aiii'!S4,'12aiii'!S4)</f>
        <v>11.0648225</v>
      </c>
      <c r="T4">
        <f>AVERAGE('1aiii'!T4,'6aiii'!T4,'8aiii'!T4,'12aiii'!T4)</f>
        <v>44.851399999999998</v>
      </c>
    </row>
    <row r="5" spans="1:20" x14ac:dyDescent="0.35">
      <c r="A5">
        <f>AVERAGE('1aiii'!A5,'6aiii'!A5,'8aiii'!A5,'12aiii'!A5)</f>
        <v>7.2809849999999992E-5</v>
      </c>
      <c r="B5">
        <f>AVERAGE('1aiii'!B5,'6aiii'!B5,'8aiii'!B5,'12aiii'!B5)</f>
        <v>1.188189E-5</v>
      </c>
      <c r="C5">
        <f>AVERAGE('1aiii'!C5,'6aiii'!C5,'8aiii'!C5,'12aiii'!C5)</f>
        <v>0.18703375</v>
      </c>
      <c r="D5">
        <f>AVERAGE('1aiii'!D5,'6aiii'!D5,'8aiii'!D5,'12aiii'!D5)</f>
        <v>6.2831900000000003</v>
      </c>
      <c r="E5">
        <f>AVERAGE('1aiii'!E5,'6aiii'!E5,'8aiii'!E5,'12aiii'!E5)</f>
        <v>0.10004197499999999</v>
      </c>
      <c r="F5">
        <f>AVERAGE('1aiii'!F5,'6aiii'!F5,'8aiii'!F5,'12aiii'!F5)</f>
        <v>11.040525000000001</v>
      </c>
      <c r="G5">
        <f>AVERAGE('1aiii'!G5,'6aiii'!G5,'8aiii'!G5,'12aiii'!G5)</f>
        <v>10</v>
      </c>
      <c r="H5">
        <f>AVERAGE('1aiii'!H5,'6aiii'!H5,'8aiii'!H5,'12aiii'!H5)</f>
        <v>14.305115000000001</v>
      </c>
      <c r="I5">
        <f>AVERAGE('1aiii'!I5,'6aiii'!I5,'8aiii'!I5,'12aiii'!I5)</f>
        <v>2.4601539999999998E-5</v>
      </c>
      <c r="J5">
        <f>AVERAGE('1aiii'!J5,'6aiii'!J5,'8aiii'!J5,'12aiii'!J5)</f>
        <v>8.6147990000000008E-2</v>
      </c>
      <c r="K5">
        <f>AVERAGE('1aiii'!K5,'6aiii'!K5,'8aiii'!K5,'12aiii'!K5)</f>
        <v>1.0240549999999998E-8</v>
      </c>
      <c r="L5">
        <f>AVERAGE('1aiii'!L5,'6aiii'!L5,'8aiii'!L5,'12aiii'!L5)</f>
        <v>1.0240549999999999E-2</v>
      </c>
      <c r="M5">
        <f>AVERAGE('1aiii'!M5,'6aiii'!M5,'8aiii'!M5,'12aiii'!M5)</f>
        <v>8.8948974999999986E-2</v>
      </c>
      <c r="N5">
        <f>AVERAGE('1aiii'!N5,'6aiii'!N5,'8aiii'!N5,'12aiii'!N5)</f>
        <v>7.3857189999999994E-5</v>
      </c>
      <c r="O5">
        <f>AVERAGE('1aiii'!O5,'6aiii'!O5,'8aiii'!O5,'12aiii'!O5)</f>
        <v>11.754745</v>
      </c>
      <c r="P5">
        <f>AVERAGE('1aiii'!P5,'6aiii'!P5,'8aiii'!P5,'12aiii'!P5)</f>
        <v>1</v>
      </c>
      <c r="Q5">
        <f>AVERAGE('1aiii'!Q5,'6aiii'!Q5,'8aiii'!Q5,'12aiii'!Q5)</f>
        <v>1110.5507500000001</v>
      </c>
      <c r="R5">
        <f>AVERAGE('1aiii'!R5,'6aiii'!R5,'8aiii'!R5,'12aiii'!R5)</f>
        <v>5.4128392499999999E-3</v>
      </c>
      <c r="S5">
        <f>AVERAGE('1aiii'!S5,'6aiii'!S5,'8aiii'!S5,'12aiii'!S5)</f>
        <v>10.5649675</v>
      </c>
      <c r="T5">
        <f>AVERAGE('1aiii'!T5,'6aiii'!T5,'8aiii'!T5,'12aiii'!T5)</f>
        <v>50.510400000000004</v>
      </c>
    </row>
    <row r="6" spans="1:20" x14ac:dyDescent="0.35">
      <c r="A6">
        <f>AVERAGE('1aiii'!A6,'6aiii'!A6,'8aiii'!A6,'12aiii'!A6)</f>
        <v>7.03352975E-5</v>
      </c>
      <c r="B6">
        <f>AVERAGE('1aiii'!B6,'6aiii'!B6,'8aiii'!B6,'12aiii'!B6)</f>
        <v>1.916539775E-5</v>
      </c>
      <c r="C6">
        <f>AVERAGE('1aiii'!C6,'6aiii'!C6,'8aiii'!C6,'12aiii'!C6)</f>
        <v>0.24248574999999997</v>
      </c>
      <c r="D6">
        <f>AVERAGE('1aiii'!D6,'6aiii'!D6,'8aiii'!D6,'12aiii'!D6)</f>
        <v>6.2831900000000003</v>
      </c>
      <c r="E6">
        <f>AVERAGE('1aiii'!E6,'6aiii'!E6,'8aiii'!E6,'12aiii'!E6)</f>
        <v>0.10004220000000001</v>
      </c>
      <c r="F6">
        <f>AVERAGE('1aiii'!F6,'6aiii'!F6,'8aiii'!F6,'12aiii'!F6)</f>
        <v>16.751900000000003</v>
      </c>
      <c r="G6">
        <f>AVERAGE('1aiii'!G6,'6aiii'!G6,'8aiii'!G6,'12aiii'!G6)</f>
        <v>9.995000000000001</v>
      </c>
      <c r="H6">
        <f>AVERAGE('1aiii'!H6,'6aiii'!H6,'8aiii'!H6,'12aiii'!H6)</f>
        <v>17.207419999999999</v>
      </c>
      <c r="I6">
        <f>AVERAGE('1aiii'!I6,'6aiii'!I6,'8aiii'!I6,'12aiii'!I6)</f>
        <v>2.49590125E-5</v>
      </c>
      <c r="J6">
        <f>AVERAGE('1aiii'!J6,'6aiii'!J6,'8aiii'!J6,'12aiii'!J6)</f>
        <v>8.7603639999999997E-2</v>
      </c>
      <c r="K6">
        <f>AVERAGE('1aiii'!K6,'6aiii'!K6,'8aiii'!K6,'12aiii'!K6)</f>
        <v>1.0282244999999999E-8</v>
      </c>
      <c r="L6">
        <f>AVERAGE('1aiii'!L6,'6aiii'!L6,'8aiii'!L6,'12aiii'!L6)</f>
        <v>1.0282245000000001E-2</v>
      </c>
      <c r="M6">
        <f>AVERAGE('1aiii'!M6,'6aiii'!M6,'8aiii'!M6,'12aiii'!M6)</f>
        <v>8.8557825000000007E-2</v>
      </c>
      <c r="N6">
        <f>AVERAGE('1aiii'!N6,'6aiii'!N6,'8aiii'!N6,'12aiii'!N6)</f>
        <v>7.3199677499999991E-5</v>
      </c>
      <c r="O6">
        <f>AVERAGE('1aiii'!O6,'6aiii'!O6,'8aiii'!O6,'12aiii'!O6)</f>
        <v>11.65009025</v>
      </c>
      <c r="P6">
        <f>AVERAGE('1aiii'!P6,'6aiii'!P6,'8aiii'!P6,'12aiii'!P6)</f>
        <v>1</v>
      </c>
      <c r="Q6">
        <f>AVERAGE('1aiii'!Q6,'6aiii'!Q6,'8aiii'!Q6,'12aiii'!Q6)</f>
        <v>1110.5535</v>
      </c>
      <c r="R6">
        <f>AVERAGE('1aiii'!R6,'6aiii'!R6,'8aiii'!R6,'12aiii'!R6)</f>
        <v>5.5042979999999995E-3</v>
      </c>
      <c r="S6">
        <f>AVERAGE('1aiii'!S6,'6aiii'!S6,'8aiii'!S6,'12aiii'!S6)</f>
        <v>13.532080000000001</v>
      </c>
      <c r="T6">
        <f>AVERAGE('1aiii'!T6,'6aiii'!T6,'8aiii'!T6,'12aiii'!T6)</f>
        <v>56.221775000000001</v>
      </c>
    </row>
    <row r="7" spans="1:20" x14ac:dyDescent="0.35">
      <c r="A7">
        <f>AVERAGE('1aiii'!A7,'6aiii'!A7,'8aiii'!A7,'12aiii'!A7)</f>
        <v>7.1169067500000011E-5</v>
      </c>
      <c r="B7">
        <f>AVERAGE('1aiii'!B7,'6aiii'!B7,'8aiii'!B7,'12aiii'!B7)</f>
        <v>1.232425E-5</v>
      </c>
      <c r="C7">
        <f>AVERAGE('1aiii'!C7,'6aiii'!C7,'8aiii'!C7,'12aiii'!C7)</f>
        <v>0.21596085250000002</v>
      </c>
      <c r="D7">
        <f>AVERAGE('1aiii'!D7,'6aiii'!D7,'8aiii'!D7,'12aiii'!D7)</f>
        <v>6.2831900000000003</v>
      </c>
      <c r="E7">
        <f>AVERAGE('1aiii'!E7,'6aiii'!E7,'8aiii'!E7,'12aiii'!E7)</f>
        <v>0.1000404</v>
      </c>
      <c r="F7">
        <f>AVERAGE('1aiii'!F7,'6aiii'!F7,'8aiii'!F7,'12aiii'!F7)</f>
        <v>22.393425000000001</v>
      </c>
      <c r="G7">
        <f>AVERAGE('1aiii'!G7,'6aiii'!G7,'8aiii'!G7,'12aiii'!G7)</f>
        <v>9.9975000000000005</v>
      </c>
      <c r="H7">
        <f>AVERAGE('1aiii'!H7,'6aiii'!H7,'8aiii'!H7,'12aiii'!H7)</f>
        <v>15.921926500000001</v>
      </c>
      <c r="I7">
        <f>AVERAGE('1aiii'!I7,'6aiii'!I7,'8aiii'!I7,'12aiii'!I7)</f>
        <v>2.54447375E-5</v>
      </c>
      <c r="J7">
        <f>AVERAGE('1aiii'!J7,'6aiii'!J7,'8aiii'!J7,'12aiii'!J7)</f>
        <v>8.9596967499999999E-2</v>
      </c>
      <c r="K7">
        <f>AVERAGE('1aiii'!K7,'6aiii'!K7,'8aiii'!K7,'12aiii'!K7)</f>
        <v>1.03075175E-8</v>
      </c>
      <c r="L7">
        <f>AVERAGE('1aiii'!L7,'6aiii'!L7,'8aiii'!L7,'12aiii'!L7)</f>
        <v>1.0307517499999998E-2</v>
      </c>
      <c r="M7">
        <f>AVERAGE('1aiii'!M7,'6aiii'!M7,'8aiii'!M7,'12aiii'!M7)</f>
        <v>8.8087175000000004E-2</v>
      </c>
      <c r="N7">
        <f>AVERAGE('1aiii'!N7,'6aiii'!N7,'8aiii'!N7,'12aiii'!N7)</f>
        <v>7.3359747499999995E-5</v>
      </c>
      <c r="O7">
        <f>AVERAGE('1aiii'!O7,'6aiii'!O7,'8aiii'!O7,'12aiii'!O7)</f>
        <v>11.6755985</v>
      </c>
      <c r="P7">
        <f>AVERAGE('1aiii'!P7,'6aiii'!P7,'8aiii'!P7,'12aiii'!P7)</f>
        <v>1</v>
      </c>
      <c r="Q7">
        <f>AVERAGE('1aiii'!Q7,'6aiii'!Q7,'8aiii'!Q7,'12aiii'!Q7)</f>
        <v>1110.5565000000001</v>
      </c>
      <c r="R7">
        <f>AVERAGE('1aiii'!R7,'6aiii'!R7,'8aiii'!R7,'12aiii'!R7)</f>
        <v>5.6295527499999999E-3</v>
      </c>
      <c r="S7">
        <f>AVERAGE('1aiii'!S7,'6aiii'!S7,'8aiii'!S7,'12aiii'!S7)</f>
        <v>11.943049250000001</v>
      </c>
      <c r="T7">
        <f>AVERAGE('1aiii'!T7,'6aiii'!T7,'8aiii'!T7,'12aiii'!T7)</f>
        <v>61.863299999999995</v>
      </c>
    </row>
    <row r="8" spans="1:20" x14ac:dyDescent="0.35">
      <c r="A8">
        <f>AVERAGE('1aiii'!A8,'6aiii'!A8,'8aiii'!A8,'12aiii'!A8)</f>
        <v>7.4072995E-5</v>
      </c>
      <c r="B8">
        <f>AVERAGE('1aiii'!B8,'6aiii'!B8,'8aiii'!B8,'12aiii'!B8)</f>
        <v>8.4926500000000008E-6</v>
      </c>
      <c r="C8">
        <f>AVERAGE('1aiii'!C8,'6aiii'!C8,'8aiii'!C8,'12aiii'!C8)</f>
        <v>0.14457265</v>
      </c>
      <c r="D8">
        <f>AVERAGE('1aiii'!D8,'6aiii'!D8,'8aiii'!D8,'12aiii'!D8)</f>
        <v>6.2831900000000003</v>
      </c>
      <c r="E8">
        <f>AVERAGE('1aiii'!E8,'6aiii'!E8,'8aiii'!E8,'12aiii'!E8)</f>
        <v>0.100042225</v>
      </c>
      <c r="F8">
        <f>AVERAGE('1aiii'!F8,'6aiii'!F8,'8aiii'!F8,'12aiii'!F8)</f>
        <v>27.9923</v>
      </c>
      <c r="G8">
        <f>AVERAGE('1aiii'!G8,'6aiii'!G8,'8aiii'!G8,'12aiii'!G8)</f>
        <v>10</v>
      </c>
      <c r="H8">
        <f>AVERAGE('1aiii'!H8,'6aiii'!H8,'8aiii'!H8,'12aiii'!H8)</f>
        <v>11.629710000000001</v>
      </c>
      <c r="I8">
        <f>AVERAGE('1aiii'!I8,'6aiii'!I8,'8aiii'!I8,'12aiii'!I8)</f>
        <v>2.6552445E-5</v>
      </c>
      <c r="J8">
        <f>AVERAGE('1aiii'!J8,'6aiii'!J8,'8aiii'!J8,'12aiii'!J8)</f>
        <v>9.402289250000001E-2</v>
      </c>
      <c r="K8">
        <f>AVERAGE('1aiii'!K8,'6aiii'!K8,'8aiii'!K8,'12aiii'!K8)</f>
        <v>1.0447340000000002E-8</v>
      </c>
      <c r="L8">
        <f>AVERAGE('1aiii'!L8,'6aiii'!L8,'8aiii'!L8,'12aiii'!L8)</f>
        <v>1.0447339999999999E-2</v>
      </c>
      <c r="M8">
        <f>AVERAGE('1aiii'!M8,'6aiii'!M8,'8aiii'!M8,'12aiii'!M8)</f>
        <v>8.7607550000000006E-2</v>
      </c>
      <c r="N8">
        <f>AVERAGE('1aiii'!N8,'6aiii'!N8,'8aiii'!N8,'12aiii'!N8)</f>
        <v>7.4643794999999991E-5</v>
      </c>
      <c r="O8">
        <f>AVERAGE('1aiii'!O8,'6aiii'!O8,'8aiii'!O8,'12aiii'!O8)</f>
        <v>11.879949</v>
      </c>
      <c r="P8">
        <f>AVERAGE('1aiii'!P8,'6aiii'!P8,'8aiii'!P8,'12aiii'!P8)</f>
        <v>1</v>
      </c>
      <c r="Q8">
        <f>AVERAGE('1aiii'!Q8,'6aiii'!Q8,'8aiii'!Q8,'12aiii'!Q8)</f>
        <v>1110.5429999999999</v>
      </c>
      <c r="R8">
        <f>AVERAGE('1aiii'!R8,'6aiii'!R8,'8aiii'!R8,'12aiii'!R8)</f>
        <v>5.9076335000000004E-3</v>
      </c>
      <c r="S8">
        <f>AVERAGE('1aiii'!S8,'6aiii'!S8,'8aiii'!S8,'12aiii'!S8)</f>
        <v>8.2037449999999996</v>
      </c>
      <c r="T8">
        <f>AVERAGE('1aiii'!T8,'6aiii'!T8,'8aiii'!T8,'12aiii'!T8)</f>
        <v>67.462199999999996</v>
      </c>
    </row>
    <row r="9" spans="1:20" x14ac:dyDescent="0.35">
      <c r="A9">
        <f>AVERAGE('1aiii'!A9,'6aiii'!A9,'8aiii'!A9,'12aiii'!A9)</f>
        <v>7.2812855000000006E-5</v>
      </c>
      <c r="B9">
        <f>AVERAGE('1aiii'!B9,'6aiii'!B9,'8aiii'!B9,'12aiii'!B9)</f>
        <v>1.3335230249999998E-5</v>
      </c>
      <c r="C9">
        <f>AVERAGE('1aiii'!C9,'6aiii'!C9,'8aiii'!C9,'12aiii'!C9)</f>
        <v>0.18480250000000001</v>
      </c>
      <c r="D9">
        <f>AVERAGE('1aiii'!D9,'6aiii'!D9,'8aiii'!D9,'12aiii'!D9)</f>
        <v>6.2831900000000003</v>
      </c>
      <c r="E9">
        <f>AVERAGE('1aiii'!E9,'6aiii'!E9,'8aiii'!E9,'12aiii'!E9)</f>
        <v>0.11693299999999998</v>
      </c>
      <c r="F9">
        <f>AVERAGE('1aiii'!F9,'6aiii'!F9,'8aiii'!F9,'12aiii'!F9)</f>
        <v>38.711550000000003</v>
      </c>
      <c r="G9">
        <f>AVERAGE('1aiii'!G9,'6aiii'!G9,'8aiii'!G9,'12aiii'!G9)</f>
        <v>9.9975000000000005</v>
      </c>
      <c r="H9">
        <f>AVERAGE('1aiii'!H9,'6aiii'!H9,'8aiii'!H9,'12aiii'!H9)</f>
        <v>14.139797499999998</v>
      </c>
      <c r="I9">
        <f>AVERAGE('1aiii'!I9,'6aiii'!I9,'8aiii'!I9,'12aiii'!I9)</f>
        <v>2.6873072499999997E-5</v>
      </c>
      <c r="J9">
        <f>AVERAGE('1aiii'!J9,'6aiii'!J9,'8aiii'!J9,'12aiii'!J9)</f>
        <v>9.3246930000000006E-2</v>
      </c>
      <c r="K9">
        <f>AVERAGE('1aiii'!K9,'6aiii'!K9,'8aiii'!K9,'12aiii'!K9)</f>
        <v>1.1808240000000001E-8</v>
      </c>
      <c r="L9">
        <f>AVERAGE('1aiii'!L9,'6aiii'!L9,'8aiii'!L9,'12aiii'!L9)</f>
        <v>1.1808240000000001E-2</v>
      </c>
      <c r="M9">
        <f>AVERAGE('1aiii'!M9,'6aiii'!M9,'8aiii'!M9,'12aiii'!M9)</f>
        <v>8.7228475E-2</v>
      </c>
      <c r="N9">
        <f>AVERAGE('1aiii'!N9,'6aiii'!N9,'8aiii'!N9,'12aiii'!N9)</f>
        <v>7.4059372499999992E-5</v>
      </c>
      <c r="O9">
        <f>AVERAGE('1aiii'!O9,'6aiii'!O9,'8aiii'!O9,'12aiii'!O9)</f>
        <v>11.786887499999999</v>
      </c>
      <c r="P9">
        <f>AVERAGE('1aiii'!P9,'6aiii'!P9,'8aiii'!P9,'12aiii'!P9)</f>
        <v>1</v>
      </c>
      <c r="Q9">
        <f>AVERAGE('1aiii'!Q9,'6aiii'!Q9,'8aiii'!Q9,'12aiii'!Q9)</f>
        <v>1110.5625</v>
      </c>
      <c r="R9">
        <f>AVERAGE('1aiii'!R9,'6aiii'!R9,'8aiii'!R9,'12aiii'!R9)</f>
        <v>5.8588687499999993E-3</v>
      </c>
      <c r="S9">
        <f>AVERAGE('1aiii'!S9,'6aiii'!S9,'8aiii'!S9,'12aiii'!S9)</f>
        <v>10.4585925</v>
      </c>
      <c r="T9">
        <f>AVERAGE('1aiii'!T9,'6aiii'!T9,'8aiii'!T9,'12aiii'!T9)</f>
        <v>78.181349999999995</v>
      </c>
    </row>
    <row r="10" spans="1:20" x14ac:dyDescent="0.35">
      <c r="A10">
        <f>AVERAGE('1aiii'!A10,'6aiii'!A10,'8aiii'!A10,'12aiii'!A10)</f>
        <v>7.2913624999999994E-5</v>
      </c>
      <c r="B10">
        <f>AVERAGE('1aiii'!B10,'6aiii'!B10,'8aiii'!B10,'12aiii'!B10)</f>
        <v>1.236165425E-5</v>
      </c>
      <c r="C10">
        <f>AVERAGE('1aiii'!C10,'6aiii'!C10,'8aiii'!C10,'12aiii'!C10)</f>
        <v>0.18859400000000001</v>
      </c>
      <c r="D10">
        <f>AVERAGE('1aiii'!D10,'6aiii'!D10,'8aiii'!D10,'12aiii'!D10)</f>
        <v>6.2831900000000003</v>
      </c>
      <c r="E10">
        <f>AVERAGE('1aiii'!E10,'6aiii'!E10,'8aiii'!E10,'12aiii'!E10)</f>
        <v>0.16047092499999999</v>
      </c>
      <c r="F10">
        <f>AVERAGE('1aiii'!F10,'6aiii'!F10,'8aiii'!F10,'12aiii'!F10)</f>
        <v>49.534325000000003</v>
      </c>
      <c r="G10">
        <f>AVERAGE('1aiii'!G10,'6aiii'!G10,'8aiii'!G10,'12aiii'!G10)</f>
        <v>10</v>
      </c>
      <c r="H10">
        <f>AVERAGE('1aiii'!H10,'6aiii'!H10,'8aiii'!H10,'12aiii'!H10)</f>
        <v>14.244365</v>
      </c>
      <c r="I10">
        <f>AVERAGE('1aiii'!I10,'6aiii'!I10,'8aiii'!I10,'12aiii'!I10)</f>
        <v>2.8839079999999998E-5</v>
      </c>
      <c r="J10">
        <f>AVERAGE('1aiii'!J10,'6aiii'!J10,'8aiii'!J10,'12aiii'!J10)</f>
        <v>9.5425250000000003E-2</v>
      </c>
      <c r="K10">
        <f>AVERAGE('1aiii'!K10,'6aiii'!K10,'8aiii'!K10,'12aiii'!K10)</f>
        <v>1.5469074999999999E-8</v>
      </c>
      <c r="L10">
        <f>AVERAGE('1aiii'!L10,'6aiii'!L10,'8aiii'!L10,'12aiii'!L10)</f>
        <v>1.5469075000000001E-2</v>
      </c>
      <c r="M10">
        <f>AVERAGE('1aiii'!M10,'6aiii'!M10,'8aiii'!M10,'12aiii'!M10)</f>
        <v>8.6551699999999995E-2</v>
      </c>
      <c r="N10">
        <f>AVERAGE('1aiii'!N10,'6aiii'!N10,'8aiii'!N10,'12aiii'!N10)</f>
        <v>7.4041237500000004E-5</v>
      </c>
      <c r="O10">
        <f>AVERAGE('1aiii'!O10,'6aiii'!O10,'8aiii'!O10,'12aiii'!O10)</f>
        <v>11.784028249999999</v>
      </c>
      <c r="P10">
        <f>AVERAGE('1aiii'!P10,'6aiii'!P10,'8aiii'!P10,'12aiii'!P10)</f>
        <v>1</v>
      </c>
      <c r="Q10">
        <f>AVERAGE('1aiii'!Q10,'6aiii'!Q10,'8aiii'!Q10,'12aiii'!Q10)</f>
        <v>1110.5554999999999</v>
      </c>
      <c r="R10">
        <f>AVERAGE('1aiii'!R10,'6aiii'!R10,'8aiii'!R10,'12aiii'!R10)</f>
        <v>5.9957424999999998E-3</v>
      </c>
      <c r="S10">
        <f>AVERAGE('1aiii'!S10,'6aiii'!S10,'8aiii'!S10,'12aiii'!S10)</f>
        <v>10.656207500000001</v>
      </c>
      <c r="T10">
        <f>AVERAGE('1aiii'!T10,'6aiii'!T10,'8aiii'!T10,'12aiii'!T10)</f>
        <v>89.004125000000002</v>
      </c>
    </row>
    <row r="11" spans="1:20" x14ac:dyDescent="0.35">
      <c r="A11">
        <f>AVERAGE('1aiii'!A11,'6aiii'!A11,'8aiii'!A11,'12aiii'!A11)</f>
        <v>7.2898037500000005E-5</v>
      </c>
      <c r="B11">
        <f>AVERAGE('1aiii'!B11,'6aiii'!B11,'8aiii'!B11,'12aiii'!B11)</f>
        <v>1.16400305E-5</v>
      </c>
      <c r="C11">
        <f>AVERAGE('1aiii'!C11,'6aiii'!C11,'8aiii'!C11,'12aiii'!C11)</f>
        <v>0.17305825</v>
      </c>
      <c r="D11">
        <f>AVERAGE('1aiii'!D11,'6aiii'!D11,'8aiii'!D11,'12aiii'!D11)</f>
        <v>6.2831900000000003</v>
      </c>
      <c r="E11">
        <f>AVERAGE('1aiii'!E11,'6aiii'!E11,'8aiii'!E11,'12aiii'!E11)</f>
        <v>0.238591475</v>
      </c>
      <c r="F11">
        <f>AVERAGE('1aiii'!F11,'6aiii'!F11,'8aiii'!F11,'12aiii'!F11)</f>
        <v>59.163200000000003</v>
      </c>
      <c r="G11">
        <f>AVERAGE('1aiii'!G11,'6aiii'!G11,'8aiii'!G11,'12aiii'!G11)</f>
        <v>10</v>
      </c>
      <c r="H11">
        <f>AVERAGE('1aiii'!H11,'6aiii'!H11,'8aiii'!H11,'12aiii'!H11)</f>
        <v>13.310914999999998</v>
      </c>
      <c r="I11">
        <f>AVERAGE('1aiii'!I11,'6aiii'!I11,'8aiii'!I11,'12aiii'!I11)</f>
        <v>3.4053849999999999E-5</v>
      </c>
      <c r="J11">
        <f>AVERAGE('1aiii'!J11,'6aiii'!J11,'8aiii'!J11,'12aiii'!J11)</f>
        <v>0.10502265</v>
      </c>
      <c r="K11">
        <f>AVERAGE('1aiii'!K11,'6aiii'!K11,'8aiii'!K11,'12aiii'!K11)</f>
        <v>2.21907E-8</v>
      </c>
      <c r="L11">
        <f>AVERAGE('1aiii'!L11,'6aiii'!L11,'8aiii'!L11,'12aiii'!L11)</f>
        <v>2.2190699999999997E-2</v>
      </c>
      <c r="M11">
        <f>AVERAGE('1aiii'!M11,'6aiii'!M11,'8aiii'!M11,'12aiii'!M11)</f>
        <v>8.6821375000000006E-2</v>
      </c>
      <c r="N11">
        <f>AVERAGE('1aiii'!N11,'6aiii'!N11,'8aiii'!N11,'12aiii'!N11)</f>
        <v>7.3839972499999999E-5</v>
      </c>
      <c r="O11">
        <f>AVERAGE('1aiii'!O11,'6aiii'!O11,'8aiii'!O11,'12aiii'!O11)</f>
        <v>11.752005500000001</v>
      </c>
      <c r="P11">
        <f>AVERAGE('1aiii'!P11,'6aiii'!P11,'8aiii'!P11,'12aiii'!P11)</f>
        <v>1</v>
      </c>
      <c r="Q11">
        <f>AVERAGE('1aiii'!Q11,'6aiii'!Q11,'8aiii'!Q11,'12aiii'!Q11)</f>
        <v>1110.5430000000001</v>
      </c>
      <c r="R11">
        <f>AVERAGE('1aiii'!R11,'6aiii'!R11,'8aiii'!R11,'12aiii'!R11)</f>
        <v>6.5987749999999994E-3</v>
      </c>
      <c r="S11">
        <f>AVERAGE('1aiii'!S11,'6aiii'!S11,'8aiii'!S11,'12aiii'!S11)</f>
        <v>9.8119025000000004</v>
      </c>
      <c r="T11">
        <f>AVERAGE('1aiii'!T11,'6aiii'!T11,'8aiii'!T11,'12aiii'!T11)</f>
        <v>98.633199999999988</v>
      </c>
    </row>
    <row r="12" spans="1:20" x14ac:dyDescent="0.35">
      <c r="A12">
        <f>AVERAGE('1aiii'!A12,'6aiii'!A12,'8aiii'!A12,'12aiii'!A12)</f>
        <v>7.2240412499999991E-5</v>
      </c>
      <c r="B12">
        <f>AVERAGE('1aiii'!B12,'6aiii'!B12,'8aiii'!B12,'12aiii'!B12)</f>
        <v>1.181975875E-5</v>
      </c>
      <c r="C12">
        <f>AVERAGE('1aiii'!C12,'6aiii'!C12,'8aiii'!C12,'12aiii'!C12)</f>
        <v>0.16694600000000001</v>
      </c>
      <c r="D12">
        <f>AVERAGE('1aiii'!D12,'6aiii'!D12,'8aiii'!D12,'12aiii'!D12)</f>
        <v>6.2831900000000003</v>
      </c>
      <c r="E12">
        <f>AVERAGE('1aiii'!E12,'6aiii'!E12,'8aiii'!E12,'12aiii'!E12)</f>
        <v>0.36532547500000001</v>
      </c>
      <c r="F12">
        <f>AVERAGE('1aiii'!F12,'6aiii'!F12,'8aiii'!F12,'12aiii'!F12)</f>
        <v>68.625950000000003</v>
      </c>
      <c r="G12">
        <f>AVERAGE('1aiii'!G12,'6aiii'!G12,'8aiii'!G12,'12aiii'!G12)</f>
        <v>10</v>
      </c>
      <c r="H12">
        <f>AVERAGE('1aiii'!H12,'6aiii'!H12,'8aiii'!H12,'12aiii'!H12)</f>
        <v>12.885940000000002</v>
      </c>
      <c r="I12">
        <f>AVERAGE('1aiii'!I12,'6aiii'!I12,'8aiii'!I12,'12aiii'!I12)</f>
        <v>4.1697425E-5</v>
      </c>
      <c r="J12">
        <f>AVERAGE('1aiii'!J12,'6aiii'!J12,'8aiii'!J12,'12aiii'!J12)</f>
        <v>0.11710082500000001</v>
      </c>
      <c r="K12">
        <f>AVERAGE('1aiii'!K12,'6aiii'!K12,'8aiii'!K12,'12aiii'!K12)</f>
        <v>3.3011775000000002E-8</v>
      </c>
      <c r="L12">
        <f>AVERAGE('1aiii'!L12,'6aiii'!L12,'8aiii'!L12,'12aiii'!L12)</f>
        <v>3.3011775E-2</v>
      </c>
      <c r="M12">
        <f>AVERAGE('1aiii'!M12,'6aiii'!M12,'8aiii'!M12,'12aiii'!M12)</f>
        <v>8.6292149999999998E-2</v>
      </c>
      <c r="N12">
        <f>AVERAGE('1aiii'!N12,'6aiii'!N12,'8aiii'!N12,'12aiii'!N12)</f>
        <v>7.32128725E-5</v>
      </c>
      <c r="O12">
        <f>AVERAGE('1aiii'!O12,'6aiii'!O12,'8aiii'!O12,'12aiii'!O12)</f>
        <v>11.652199</v>
      </c>
      <c r="P12">
        <f>AVERAGE('1aiii'!P12,'6aiii'!P12,'8aiii'!P12,'12aiii'!P12)</f>
        <v>1</v>
      </c>
      <c r="Q12">
        <f>AVERAGE('1aiii'!Q12,'6aiii'!Q12,'8aiii'!Q12,'12aiii'!Q12)</f>
        <v>1110.54375</v>
      </c>
      <c r="R12">
        <f>AVERAGE('1aiii'!R12,'6aiii'!R12,'8aiii'!R12,'12aiii'!R12)</f>
        <v>7.3576674999999998E-3</v>
      </c>
      <c r="S12">
        <f>AVERAGE('1aiii'!S12,'6aiii'!S12,'8aiii'!S12,'12aiii'!S12)</f>
        <v>9.4731175000000007</v>
      </c>
      <c r="T12">
        <f>AVERAGE('1aiii'!T12,'6aiii'!T12,'8aiii'!T12,'12aiii'!T12)</f>
        <v>108.095575</v>
      </c>
    </row>
    <row r="13" spans="1:20" x14ac:dyDescent="0.35">
      <c r="A13">
        <f>AVERAGE('1aiii'!A13,'6aiii'!A13,'8aiii'!A13,'12aiii'!A13)</f>
        <v>7.1504229999999987E-5</v>
      </c>
      <c r="B13">
        <f>AVERAGE('1aiii'!B13,'6aiii'!B13,'8aiii'!B13,'12aiii'!B13)</f>
        <v>1.2291917250000001E-5</v>
      </c>
      <c r="C13">
        <f>AVERAGE('1aiii'!C13,'6aiii'!C13,'8aiii'!C13,'12aiii'!C13)</f>
        <v>0.17501800000000001</v>
      </c>
      <c r="D13">
        <f>AVERAGE('1aiii'!D13,'6aiii'!D13,'8aiii'!D13,'12aiii'!D13)</f>
        <v>6.2831900000000003</v>
      </c>
      <c r="E13">
        <f>AVERAGE('1aiii'!E13,'6aiii'!E13,'8aiii'!E13,'12aiii'!E13)</f>
        <v>0.55621054999999997</v>
      </c>
      <c r="F13">
        <f>AVERAGE('1aiii'!F13,'6aiii'!F13,'8aiii'!F13,'12aiii'!F13)</f>
        <v>79.657974999999993</v>
      </c>
      <c r="G13">
        <f>AVERAGE('1aiii'!G13,'6aiii'!G13,'8aiii'!G13,'12aiii'!G13)</f>
        <v>9.995000000000001</v>
      </c>
      <c r="H13">
        <f>AVERAGE('1aiii'!H13,'6aiii'!H13,'8aiii'!H13,'12aiii'!H13)</f>
        <v>13.38917</v>
      </c>
      <c r="I13">
        <f>AVERAGE('1aiii'!I13,'6aiii'!I13,'8aiii'!I13,'12aiii'!I13)</f>
        <v>5.2701474999999995E-5</v>
      </c>
      <c r="J13">
        <f>AVERAGE('1aiii'!J13,'6aiii'!J13,'8aiii'!J13,'12aiii'!J13)</f>
        <v>0.132968225</v>
      </c>
      <c r="K13">
        <f>AVERAGE('1aiii'!K13,'6aiii'!K13,'8aiii'!K13,'12aiii'!K13)</f>
        <v>4.9249975000000003E-8</v>
      </c>
      <c r="L13">
        <f>AVERAGE('1aiii'!L13,'6aiii'!L13,'8aiii'!L13,'12aiii'!L13)</f>
        <v>4.9249975000000001E-2</v>
      </c>
      <c r="M13">
        <f>AVERAGE('1aiii'!M13,'6aiii'!M13,'8aiii'!M13,'12aiii'!M13)</f>
        <v>8.5904775000000003E-2</v>
      </c>
      <c r="N13">
        <f>AVERAGE('1aiii'!N13,'6aiii'!N13,'8aiii'!N13,'12aiii'!N13)</f>
        <v>7.2560654999999995E-5</v>
      </c>
      <c r="O13">
        <f>AVERAGE('1aiii'!O13,'6aiii'!O13,'8aiii'!O13,'12aiii'!O13)</f>
        <v>11.5483835</v>
      </c>
      <c r="P13">
        <f>AVERAGE('1aiii'!P13,'6aiii'!P13,'8aiii'!P13,'12aiii'!P13)</f>
        <v>1</v>
      </c>
      <c r="Q13">
        <f>AVERAGE('1aiii'!Q13,'6aiii'!Q13,'8aiii'!Q13,'12aiii'!Q13)</f>
        <v>1110.548</v>
      </c>
      <c r="R13">
        <f>AVERAGE('1aiii'!R13,'6aiii'!R13,'8aiii'!R13,'12aiii'!R13)</f>
        <v>8.3546425000000004E-3</v>
      </c>
      <c r="S13">
        <f>AVERAGE('1aiii'!S13,'6aiii'!S13,'8aiii'!S13,'12aiii'!S13)</f>
        <v>9.9238499999999998</v>
      </c>
      <c r="T13">
        <f>AVERAGE('1aiii'!T13,'6aiii'!T13,'8aiii'!T13,'12aiii'!T13)</f>
        <v>119.12757500000001</v>
      </c>
    </row>
    <row r="14" spans="1:20" x14ac:dyDescent="0.35">
      <c r="A14">
        <f>AVERAGE('1aiii'!A14,'6aiii'!A14,'8aiii'!A14,'12aiii'!A14)</f>
        <v>7.041157E-5</v>
      </c>
      <c r="B14">
        <f>AVERAGE('1aiii'!B14,'6aiii'!B14,'8aiii'!B14,'12aiii'!B14)</f>
        <v>1.20030695E-5</v>
      </c>
      <c r="C14">
        <f>AVERAGE('1aiii'!C14,'6aiii'!C14,'8aiii'!C14,'12aiii'!C14)</f>
        <v>0.182979</v>
      </c>
      <c r="D14">
        <f>AVERAGE('1aiii'!D14,'6aiii'!D14,'8aiii'!D14,'12aiii'!D14)</f>
        <v>6.2831900000000003</v>
      </c>
      <c r="E14">
        <f>AVERAGE('1aiii'!E14,'6aiii'!E14,'8aiii'!E14,'12aiii'!E14)</f>
        <v>0.849396225</v>
      </c>
      <c r="F14">
        <f>AVERAGE('1aiii'!F14,'6aiii'!F14,'8aiii'!F14,'12aiii'!F14)</f>
        <v>91.875650000000007</v>
      </c>
      <c r="G14">
        <f>AVERAGE('1aiii'!G14,'6aiii'!G14,'8aiii'!G14,'12aiii'!G14)</f>
        <v>10</v>
      </c>
      <c r="H14">
        <f>AVERAGE('1aiii'!H14,'6aiii'!H14,'8aiii'!H14,'12aiii'!H14)</f>
        <v>14.268962500000001</v>
      </c>
      <c r="I14">
        <f>AVERAGE('1aiii'!I14,'6aiii'!I14,'8aiii'!I14,'12aiii'!I14)</f>
        <v>7.1241200000000005E-5</v>
      </c>
      <c r="J14">
        <f>AVERAGE('1aiii'!J14,'6aiii'!J14,'8aiii'!J14,'12aiii'!J14)</f>
        <v>0.16210175000000002</v>
      </c>
      <c r="K14">
        <f>AVERAGE('1aiii'!K14,'6aiii'!K14,'8aiii'!K14,'12aiii'!K14)</f>
        <v>7.4329624999999994E-8</v>
      </c>
      <c r="L14">
        <f>AVERAGE('1aiii'!L14,'6aiii'!L14,'8aiii'!L14,'12aiii'!L14)</f>
        <v>7.4329624999999996E-2</v>
      </c>
      <c r="M14">
        <f>AVERAGE('1aiii'!M14,'6aiii'!M14,'8aiii'!M14,'12aiii'!M14)</f>
        <v>8.5861674999999998E-2</v>
      </c>
      <c r="N14">
        <f>AVERAGE('1aiii'!N14,'6aiii'!N14,'8aiii'!N14,'12aiii'!N14)</f>
        <v>7.1431907499999993E-5</v>
      </c>
      <c r="O14">
        <f>AVERAGE('1aiii'!O14,'6aiii'!O14,'8aiii'!O14,'12aiii'!O14)</f>
        <v>11.368736999999999</v>
      </c>
      <c r="P14">
        <f>AVERAGE('1aiii'!P14,'6aiii'!P14,'8aiii'!P14,'12aiii'!P14)</f>
        <v>1</v>
      </c>
      <c r="Q14">
        <f>AVERAGE('1aiii'!Q14,'6aiii'!Q14,'8aiii'!Q14,'12aiii'!Q14)</f>
        <v>1110.5607500000001</v>
      </c>
      <c r="R14">
        <f>AVERAGE('1aiii'!R14,'6aiii'!R14,'8aiii'!R14,'12aiii'!R14)</f>
        <v>1.018517E-2</v>
      </c>
      <c r="S14">
        <f>AVERAGE('1aiii'!S14,'6aiii'!S14,'8aiii'!S14,'12aiii'!S14)</f>
        <v>10.363742500000001</v>
      </c>
      <c r="T14">
        <f>AVERAGE('1aiii'!T14,'6aiii'!T14,'8aiii'!T14,'12aiii'!T14)</f>
        <v>131.34550000000002</v>
      </c>
    </row>
    <row r="15" spans="1:20" x14ac:dyDescent="0.35">
      <c r="A15">
        <f>AVERAGE('1aiii'!A15,'6aiii'!A15,'8aiii'!A15,'12aiii'!A15)</f>
        <v>6.8971197499999998E-5</v>
      </c>
      <c r="B15">
        <f>AVERAGE('1aiii'!B15,'6aiii'!B15,'8aiii'!B15,'12aiii'!B15)</f>
        <v>1.1587974E-5</v>
      </c>
      <c r="C15">
        <f>AVERAGE('1aiii'!C15,'6aiii'!C15,'8aiii'!C15,'12aiii'!C15)</f>
        <v>0.17731975</v>
      </c>
      <c r="D15">
        <f>AVERAGE('1aiii'!D15,'6aiii'!D15,'8aiii'!D15,'12aiii'!D15)</f>
        <v>6.2831900000000003</v>
      </c>
      <c r="E15">
        <f>AVERAGE('1aiii'!E15,'6aiii'!E15,'8aiii'!E15,'12aiii'!E15)</f>
        <v>1.2986721750000001</v>
      </c>
      <c r="F15">
        <f>AVERAGE('1aiii'!F15,'6aiii'!F15,'8aiii'!F15,'12aiii'!F15)</f>
        <v>105.4104</v>
      </c>
      <c r="G15">
        <f>AVERAGE('1aiii'!G15,'6aiii'!G15,'8aiii'!G15,'12aiii'!G15)</f>
        <v>10.0025</v>
      </c>
      <c r="H15">
        <f>AVERAGE('1aiii'!H15,'6aiii'!H15,'8aiii'!H15,'12aiii'!H15)</f>
        <v>13.597999999999999</v>
      </c>
      <c r="I15">
        <f>AVERAGE('1aiii'!I15,'6aiii'!I15,'8aiii'!I15,'12aiii'!I15)</f>
        <v>9.8692600000000011E-5</v>
      </c>
      <c r="J15">
        <f>AVERAGE('1aiii'!J15,'6aiii'!J15,'8aiii'!J15,'12aiii'!J15)</f>
        <v>0.20121624999999999</v>
      </c>
      <c r="K15">
        <f>AVERAGE('1aiii'!K15,'6aiii'!K15,'8aiii'!K15,'12aiii'!K15)</f>
        <v>1.1272915E-7</v>
      </c>
      <c r="L15">
        <f>AVERAGE('1aiii'!L15,'6aiii'!L15,'8aiii'!L15,'12aiii'!L15)</f>
        <v>0.11272915000000001</v>
      </c>
      <c r="M15">
        <f>AVERAGE('1aiii'!M15,'6aiii'!M15,'8aiii'!M15,'12aiii'!M15)</f>
        <v>8.5569325000000002E-2</v>
      </c>
      <c r="N15">
        <f>AVERAGE('1aiii'!N15,'6aiii'!N15,'8aiii'!N15,'12aiii'!N15)</f>
        <v>6.9939022500000001E-5</v>
      </c>
      <c r="O15">
        <f>AVERAGE('1aiii'!O15,'6aiii'!O15,'8aiii'!O15,'12aiii'!O15)</f>
        <v>11.13114225</v>
      </c>
      <c r="P15">
        <f>AVERAGE('1aiii'!P15,'6aiii'!P15,'8aiii'!P15,'12aiii'!P15)</f>
        <v>1</v>
      </c>
      <c r="Q15">
        <f>AVERAGE('1aiii'!Q15,'6aiii'!Q15,'8aiii'!Q15,'12aiii'!Q15)</f>
        <v>1110.5500000000002</v>
      </c>
      <c r="R15">
        <f>AVERAGE('1aiii'!R15,'6aiii'!R15,'8aiii'!R15,'12aiii'!R15)</f>
        <v>1.26427725E-2</v>
      </c>
      <c r="S15">
        <f>AVERAGE('1aiii'!S15,'6aiii'!S15,'8aiii'!S15,'12aiii'!S15)</f>
        <v>10.052155000000001</v>
      </c>
      <c r="T15">
        <f>AVERAGE('1aiii'!T15,'6aiii'!T15,'8aiii'!T15,'12aiii'!T15)</f>
        <v>144.880325</v>
      </c>
    </row>
    <row r="16" spans="1:20" x14ac:dyDescent="0.35">
      <c r="A16">
        <f>AVERAGE('1aiii'!A16,'6aiii'!A16,'8aiii'!A16,'12aiii'!A16)</f>
        <v>6.6837507499999989E-5</v>
      </c>
      <c r="B16">
        <f>AVERAGE('1aiii'!B16,'6aiii'!B16,'8aiii'!B16,'12aiii'!B16)</f>
        <v>1.1544089E-5</v>
      </c>
      <c r="C16">
        <f>AVERAGE('1aiii'!C16,'6aiii'!C16,'8aiii'!C16,'12aiii'!C16)</f>
        <v>0.184696</v>
      </c>
      <c r="D16">
        <f>AVERAGE('1aiii'!D16,'6aiii'!D16,'8aiii'!D16,'12aiii'!D16)</f>
        <v>6.2831900000000003</v>
      </c>
      <c r="E16">
        <f>AVERAGE('1aiii'!E16,'6aiii'!E16,'8aiii'!E16,'12aiii'!E16)</f>
        <v>1.978950625</v>
      </c>
      <c r="F16">
        <f>AVERAGE('1aiii'!F16,'6aiii'!F16,'8aiii'!F16,'12aiii'!F16)</f>
        <v>118.881</v>
      </c>
      <c r="G16">
        <f>AVERAGE('1aiii'!G16,'6aiii'!G16,'8aiii'!G16,'12aiii'!G16)</f>
        <v>10</v>
      </c>
      <c r="H16">
        <f>AVERAGE('1aiii'!H16,'6aiii'!H16,'8aiii'!H16,'12aiii'!H16)</f>
        <v>14.319949999999999</v>
      </c>
      <c r="I16">
        <f>AVERAGE('1aiii'!I16,'6aiii'!I16,'8aiii'!I16,'12aiii'!I16)</f>
        <v>1.4494989999999999E-4</v>
      </c>
      <c r="J16">
        <f>AVERAGE('1aiii'!J16,'6aiii'!J16,'8aiii'!J16,'12aiii'!J16)</f>
        <v>0.27319824999999998</v>
      </c>
      <c r="K16">
        <f>AVERAGE('1aiii'!K16,'6aiii'!K16,'8aiii'!K16,'12aiii'!K16)</f>
        <v>1.71262975E-7</v>
      </c>
      <c r="L16">
        <f>AVERAGE('1aiii'!L16,'6aiii'!L16,'8aiii'!L16,'12aiii'!L16)</f>
        <v>0.17126297499999998</v>
      </c>
      <c r="M16">
        <f>AVERAGE('1aiii'!M16,'6aiii'!M16,'8aiii'!M16,'12aiii'!M16)</f>
        <v>8.5208474999999992E-2</v>
      </c>
      <c r="N16">
        <f>AVERAGE('1aiii'!N16,'6aiii'!N16,'8aiii'!N16,'12aiii'!N16)</f>
        <v>6.7829174999999996E-5</v>
      </c>
      <c r="O16">
        <f>AVERAGE('1aiii'!O16,'6aiii'!O16,'8aiii'!O16,'12aiii'!O16)</f>
        <v>10.795356999999999</v>
      </c>
      <c r="P16">
        <f>AVERAGE('1aiii'!P16,'6aiii'!P16,'8aiii'!P16,'12aiii'!P16)</f>
        <v>1</v>
      </c>
      <c r="Q16">
        <f>AVERAGE('1aiii'!Q16,'6aiii'!Q16,'8aiii'!Q16,'12aiii'!Q16)</f>
        <v>1110.5520000000001</v>
      </c>
      <c r="R16">
        <f>AVERAGE('1aiii'!R16,'6aiii'!R16,'8aiii'!R16,'12aiii'!R16)</f>
        <v>1.7165525000000001E-2</v>
      </c>
      <c r="S16">
        <f>AVERAGE('1aiii'!S16,'6aiii'!S16,'8aiii'!S16,'12aiii'!S16)</f>
        <v>10.460039999999999</v>
      </c>
      <c r="T16">
        <f>AVERAGE('1aiii'!T16,'6aiii'!T16,'8aiii'!T16,'12aiii'!T16)</f>
        <v>158.350675</v>
      </c>
    </row>
    <row r="17" spans="1:20" x14ac:dyDescent="0.35">
      <c r="A17">
        <f>AVERAGE('1aiii'!A17,'6aiii'!A17,'8aiii'!A17,'12aiii'!A17)</f>
        <v>6.3753092500000007E-5</v>
      </c>
      <c r="B17">
        <f>AVERAGE('1aiii'!B17,'6aiii'!B17,'8aiii'!B17,'12aiii'!B17)</f>
        <v>1.140100125E-5</v>
      </c>
      <c r="C17">
        <f>AVERAGE('1aiii'!C17,'6aiii'!C17,'8aiii'!C17,'12aiii'!C17)</f>
        <v>0.18106374999999997</v>
      </c>
      <c r="D17">
        <f>AVERAGE('1aiii'!D17,'6aiii'!D17,'8aiii'!D17,'12aiii'!D17)</f>
        <v>6.2831900000000003</v>
      </c>
      <c r="E17">
        <f>AVERAGE('1aiii'!E17,'6aiii'!E17,'8aiii'!E17,'12aiii'!E17)</f>
        <v>2.9689934999999998</v>
      </c>
      <c r="F17">
        <f>AVERAGE('1aiii'!F17,'6aiii'!F17,'8aiii'!F17,'12aiii'!F17)</f>
        <v>134.84184999999999</v>
      </c>
      <c r="G17">
        <f>AVERAGE('1aiii'!G17,'6aiii'!G17,'8aiii'!G17,'12aiii'!G17)</f>
        <v>10</v>
      </c>
      <c r="H17">
        <f>AVERAGE('1aiii'!H17,'6aiii'!H17,'8aiii'!H17,'12aiii'!H17)</f>
        <v>13.855449999999999</v>
      </c>
      <c r="I17">
        <f>AVERAGE('1aiii'!I17,'6aiii'!I17,'8aiii'!I17,'12aiii'!I17)</f>
        <v>2.207205E-4</v>
      </c>
      <c r="J17">
        <f>AVERAGE('1aiii'!J17,'6aiii'!J17,'8aiii'!J17,'12aiii'!J17)</f>
        <v>0.39779274999999997</v>
      </c>
      <c r="K17">
        <f>AVERAGE('1aiii'!K17,'6aiii'!K17,'8aiii'!K17,'12aiii'!K17)</f>
        <v>2.5728422500000001E-7</v>
      </c>
      <c r="L17">
        <f>AVERAGE('1aiii'!L17,'6aiii'!L17,'8aiii'!L17,'12aiii'!L17)</f>
        <v>0.25728422499999998</v>
      </c>
      <c r="M17">
        <f>AVERAGE('1aiii'!M17,'6aiii'!M17,'8aiii'!M17,'12aiii'!M17)</f>
        <v>8.5789875000000002E-2</v>
      </c>
      <c r="N17">
        <f>AVERAGE('1aiii'!N17,'6aiii'!N17,'8aiii'!N17,'12aiii'!N17)</f>
        <v>6.4764940000000003E-5</v>
      </c>
      <c r="O17">
        <f>AVERAGE('1aiii'!O17,'6aiii'!O17,'8aiii'!O17,'12aiii'!O17)</f>
        <v>10.307635749999999</v>
      </c>
      <c r="P17">
        <f>AVERAGE('1aiii'!P17,'6aiii'!P17,'8aiii'!P17,'12aiii'!P17)</f>
        <v>1</v>
      </c>
      <c r="Q17">
        <f>AVERAGE('1aiii'!Q17,'6aiii'!Q17,'8aiii'!Q17,'12aiii'!Q17)</f>
        <v>1110.5500000000002</v>
      </c>
      <c r="R17">
        <f>AVERAGE('1aiii'!R17,'6aiii'!R17,'8aiii'!R17,'12aiii'!R17)</f>
        <v>2.4994075000000001E-2</v>
      </c>
      <c r="S17">
        <f>AVERAGE('1aiii'!S17,'6aiii'!S17,'8aiii'!S17,'12aiii'!S17)</f>
        <v>10.26285</v>
      </c>
      <c r="T17">
        <f>AVERAGE('1aiii'!T17,'6aiii'!T17,'8aiii'!T17,'12aiii'!T17)</f>
        <v>174.31175000000002</v>
      </c>
    </row>
    <row r="18" spans="1:20" x14ac:dyDescent="0.35">
      <c r="A18">
        <f>AVERAGE('1aiii'!A18,'6aiii'!A18,'8aiii'!A18,'12aiii'!A18)</f>
        <v>5.9845744999999998E-5</v>
      </c>
      <c r="B18">
        <f>AVERAGE('1aiii'!B18,'6aiii'!B18,'8aiii'!B18,'12aiii'!B18)</f>
        <v>1.1174271E-5</v>
      </c>
      <c r="C18">
        <f>AVERAGE('1aiii'!C18,'6aiii'!C18,'8aiii'!C18,'12aiii'!C18)</f>
        <v>0.19467700000000002</v>
      </c>
      <c r="D18">
        <f>AVERAGE('1aiii'!D18,'6aiii'!D18,'8aiii'!D18,'12aiii'!D18)</f>
        <v>6.2831900000000003</v>
      </c>
      <c r="E18">
        <f>AVERAGE('1aiii'!E18,'6aiii'!E18,'8aiii'!E18,'12aiii'!E18)</f>
        <v>4.4073082499999998</v>
      </c>
      <c r="F18">
        <f>AVERAGE('1aiii'!F18,'6aiii'!F18,'8aiii'!F18,'12aiii'!F18)</f>
        <v>152.1995</v>
      </c>
      <c r="G18">
        <f>AVERAGE('1aiii'!G18,'6aiii'!G18,'8aiii'!G18,'12aiii'!G18)</f>
        <v>10</v>
      </c>
      <c r="H18">
        <f>AVERAGE('1aiii'!H18,'6aiii'!H18,'8aiii'!H18,'12aiii'!H18)</f>
        <v>15.794099999999998</v>
      </c>
      <c r="I18">
        <f>AVERAGE('1aiii'!I18,'6aiii'!I18,'8aiii'!I18,'12aiii'!I18)</f>
        <v>3.5170250000000002E-4</v>
      </c>
      <c r="J18">
        <f>AVERAGE('1aiii'!J18,'6aiii'!J18,'8aiii'!J18,'12aiii'!J18)</f>
        <v>0.63632725000000001</v>
      </c>
      <c r="K18">
        <f>AVERAGE('1aiii'!K18,'6aiii'!K18,'8aiii'!K18,'12aiii'!K18)</f>
        <v>3.8409930000000001E-7</v>
      </c>
      <c r="L18">
        <f>AVERAGE('1aiii'!L18,'6aiii'!L18,'8aiii'!L18,'12aiii'!L18)</f>
        <v>0.38409929999999998</v>
      </c>
      <c r="M18">
        <f>AVERAGE('1aiii'!M18,'6aiii'!M18,'8aiii'!M18,'12aiii'!M18)</f>
        <v>8.4915999999999991E-2</v>
      </c>
      <c r="N18">
        <f>AVERAGE('1aiii'!N18,'6aiii'!N18,'8aiii'!N18,'12aiii'!N18)</f>
        <v>6.088082500000001E-5</v>
      </c>
      <c r="O18">
        <f>AVERAGE('1aiii'!O18,'6aiii'!O18,'8aiii'!O18,'12aiii'!O18)</f>
        <v>9.6894869999999997</v>
      </c>
      <c r="P18">
        <f>AVERAGE('1aiii'!P18,'6aiii'!P18,'8aiii'!P18,'12aiii'!P18)</f>
        <v>1</v>
      </c>
      <c r="Q18">
        <f>AVERAGE('1aiii'!Q18,'6aiii'!Q18,'8aiii'!Q18,'12aiii'!Q18)</f>
        <v>1110.5490000000002</v>
      </c>
      <c r="R18">
        <f>AVERAGE('1aiii'!R18,'6aiii'!R18,'8aiii'!R18,'12aiii'!R18)</f>
        <v>3.9981599999999999E-2</v>
      </c>
      <c r="S18">
        <f>AVERAGE('1aiii'!S18,'6aiii'!S18,'8aiii'!S18,'12aiii'!S18)</f>
        <v>11.0144</v>
      </c>
      <c r="T18">
        <f>AVERAGE('1aiii'!T18,'6aiii'!T18,'8aiii'!T18,'12aiii'!T18)</f>
        <v>191.66974999999999</v>
      </c>
    </row>
    <row r="19" spans="1:20" x14ac:dyDescent="0.35">
      <c r="A19">
        <f>AVERAGE('1aiii'!A19,'6aiii'!A19,'8aiii'!A19,'12aiii'!A19)</f>
        <v>5.4354562499999997E-5</v>
      </c>
      <c r="B19">
        <f>AVERAGE('1aiii'!B19,'6aiii'!B19,'8aiii'!B19,'12aiii'!B19)</f>
        <v>1.0876417500000001E-5</v>
      </c>
      <c r="C19">
        <f>AVERAGE('1aiii'!C19,'6aiii'!C19,'8aiii'!C19,'12aiii'!C19)</f>
        <v>0.21217849999999999</v>
      </c>
      <c r="D19">
        <f>AVERAGE('1aiii'!D19,'6aiii'!D19,'8aiii'!D19,'12aiii'!D19)</f>
        <v>6.2831900000000003</v>
      </c>
      <c r="E19">
        <f>AVERAGE('1aiii'!E19,'6aiii'!E19,'8aiii'!E19,'12aiii'!E19)</f>
        <v>6.3542427500000009</v>
      </c>
      <c r="F19">
        <f>AVERAGE('1aiii'!F19,'6aiii'!F19,'8aiii'!F19,'12aiii'!F19)</f>
        <v>170.78225</v>
      </c>
      <c r="G19">
        <f>AVERAGE('1aiii'!G19,'6aiii'!G19,'8aiii'!G19,'12aiii'!G19)</f>
        <v>10</v>
      </c>
      <c r="H19">
        <f>AVERAGE('1aiii'!H19,'6aiii'!H19,'8aiii'!H19,'12aiii'!H19)</f>
        <v>18.406874999999999</v>
      </c>
      <c r="I19">
        <f>AVERAGE('1aiii'!I19,'6aiii'!I19,'8aiii'!I19,'12aiii'!I19)</f>
        <v>5.5935225000000002E-4</v>
      </c>
      <c r="J19">
        <f>AVERAGE('1aiii'!J19,'6aiii'!J19,'8aiii'!J19,'12aiii'!J19)</f>
        <v>1.0069600000000003</v>
      </c>
      <c r="K19">
        <f>AVERAGE('1aiii'!K19,'6aiii'!K19,'8aiii'!K19,'12aiii'!K19)</f>
        <v>5.5846257500000001E-7</v>
      </c>
      <c r="L19">
        <f>AVERAGE('1aiii'!L19,'6aiii'!L19,'8aiii'!L19,'12aiii'!L19)</f>
        <v>0.55846257500000007</v>
      </c>
      <c r="M19">
        <f>AVERAGE('1aiii'!M19,'6aiii'!M19,'8aiii'!M19,'12aiii'!M19)</f>
        <v>8.456255E-2</v>
      </c>
      <c r="N19">
        <f>AVERAGE('1aiii'!N19,'6aiii'!N19,'8aiii'!N19,'12aiii'!N19)</f>
        <v>5.5433845000000001E-5</v>
      </c>
      <c r="O19">
        <f>AVERAGE('1aiii'!O19,'6aiii'!O19,'8aiii'!O19,'12aiii'!O19)</f>
        <v>8.8225837499999997</v>
      </c>
      <c r="P19">
        <f>AVERAGE('1aiii'!P19,'6aiii'!P19,'8aiii'!P19,'12aiii'!P19)</f>
        <v>1</v>
      </c>
      <c r="Q19">
        <f>AVERAGE('1aiii'!Q19,'6aiii'!Q19,'8aiii'!Q19,'12aiii'!Q19)</f>
        <v>1110.5527500000001</v>
      </c>
      <c r="R19">
        <f>AVERAGE('1aiii'!R19,'6aiii'!R19,'8aiii'!R19,'12aiii'!R19)</f>
        <v>6.3269025000000007E-2</v>
      </c>
      <c r="S19">
        <f>AVERAGE('1aiii'!S19,'6aiii'!S19,'8aiii'!S19,'12aiii'!S19)</f>
        <v>11.974499999999999</v>
      </c>
      <c r="T19">
        <f>AVERAGE('1aiii'!T19,'6aiii'!T19,'8aiii'!T19,'12aiii'!T19)</f>
        <v>210.25200000000001</v>
      </c>
    </row>
    <row r="20" spans="1:20" x14ac:dyDescent="0.35">
      <c r="A20">
        <f>AVERAGE('1aiii'!A20,'6aiii'!A20,'8aiii'!A20,'12aiii'!A20)</f>
        <v>4.8708189999999995E-5</v>
      </c>
      <c r="B20">
        <f>AVERAGE('1aiii'!B20,'6aiii'!B20,'8aiii'!B20,'12aiii'!B20)</f>
        <v>1.0427547E-5</v>
      </c>
      <c r="C20">
        <f>AVERAGE('1aiii'!C20,'6aiii'!C20,'8aiii'!C20,'12aiii'!C20)</f>
        <v>0.22663274999999999</v>
      </c>
      <c r="D20">
        <f>AVERAGE('1aiii'!D20,'6aiii'!D20,'8aiii'!D20,'12aiii'!D20)</f>
        <v>6.2831900000000003</v>
      </c>
      <c r="E20">
        <f>AVERAGE('1aiii'!E20,'6aiii'!E20,'8aiii'!E20,'12aiii'!E20)</f>
        <v>8.8765242499999992</v>
      </c>
      <c r="F20">
        <f>AVERAGE('1aiii'!F20,'6aiii'!F20,'8aiii'!F20,'12aiii'!F20)</f>
        <v>188.10400000000001</v>
      </c>
      <c r="G20">
        <f>AVERAGE('1aiii'!G20,'6aiii'!G20,'8aiii'!G20,'12aiii'!G20)</f>
        <v>10</v>
      </c>
      <c r="H20">
        <f>AVERAGE('1aiii'!H20,'6aiii'!H20,'8aiii'!H20,'12aiii'!H20)</f>
        <v>21.095399999999998</v>
      </c>
      <c r="I20">
        <f>AVERAGE('1aiii'!I20,'6aiii'!I20,'8aiii'!I20,'12aiii'!I20)</f>
        <v>8.7002424999999993E-4</v>
      </c>
      <c r="J20">
        <f>AVERAGE('1aiii'!J20,'6aiii'!J20,'8aiii'!J20,'12aiii'!J20)</f>
        <v>1.5468525</v>
      </c>
      <c r="K20">
        <f>AVERAGE('1aiii'!K20,'6aiii'!K20,'8aiii'!K20,'12aiii'!K20)</f>
        <v>7.8810867499999994E-7</v>
      </c>
      <c r="L20">
        <f>AVERAGE('1aiii'!L20,'6aiii'!L20,'8aiii'!L20,'12aiii'!L20)</f>
        <v>0.78810867499999993</v>
      </c>
      <c r="M20">
        <f>AVERAGE('1aiii'!M20,'6aiii'!M20,'8aiii'!M20,'12aiii'!M20)</f>
        <v>8.4598500000000007E-2</v>
      </c>
      <c r="N20">
        <f>AVERAGE('1aiii'!N20,'6aiii'!N20,'8aiii'!N20,'12aiii'!N20)</f>
        <v>4.9813612499999998E-5</v>
      </c>
      <c r="O20">
        <f>AVERAGE('1aiii'!O20,'6aiii'!O20,'8aiii'!O20,'12aiii'!O20)</f>
        <v>7.9280947500000005</v>
      </c>
      <c r="P20">
        <f>AVERAGE('1aiii'!P20,'6aiii'!P20,'8aiii'!P20,'12aiii'!P20)</f>
        <v>1</v>
      </c>
      <c r="Q20">
        <f>AVERAGE('1aiii'!Q20,'6aiii'!Q20,'8aiii'!Q20,'12aiii'!Q20)</f>
        <v>1110.5505000000001</v>
      </c>
      <c r="R20">
        <f>AVERAGE('1aiii'!R20,'6aiii'!R20,'8aiii'!R20,'12aiii'!R20)</f>
        <v>9.7191625000000004E-2</v>
      </c>
      <c r="S20">
        <f>AVERAGE('1aiii'!S20,'6aiii'!S20,'8aiii'!S20,'12aiii'!S20)</f>
        <v>12.763774999999999</v>
      </c>
      <c r="T20">
        <f>AVERAGE('1aiii'!T20,'6aiii'!T20,'8aiii'!T20,'12aiii'!T20)</f>
        <v>227.57374999999999</v>
      </c>
    </row>
    <row r="21" spans="1:20" x14ac:dyDescent="0.35">
      <c r="A21">
        <f>AVERAGE('1aiii'!A21,'6aiii'!A21,'8aiii'!A21,'12aiii'!A21)</f>
        <v>4.2491777500000007E-5</v>
      </c>
      <c r="B21">
        <f>AVERAGE('1aiii'!B21,'6aiii'!B21,'8aiii'!B21,'12aiii'!B21)</f>
        <v>9.8414347500000004E-6</v>
      </c>
      <c r="C21">
        <f>AVERAGE('1aiii'!C21,'6aiii'!C21,'8aiii'!C21,'12aiii'!C21)</f>
        <v>0.25297025000000001</v>
      </c>
      <c r="D21">
        <f>AVERAGE('1aiii'!D21,'6aiii'!D21,'8aiii'!D21,'12aiii'!D21)</f>
        <v>6.2831900000000003</v>
      </c>
      <c r="E21">
        <f>AVERAGE('1aiii'!E21,'6aiii'!E21,'8aiii'!E21,'12aiii'!E21)</f>
        <v>12.15406275</v>
      </c>
      <c r="F21">
        <f>AVERAGE('1aiii'!F21,'6aiii'!F21,'8aiii'!F21,'12aiii'!F21)</f>
        <v>205.4435</v>
      </c>
      <c r="G21">
        <f>AVERAGE('1aiii'!G21,'6aiii'!G21,'8aiii'!G21,'12aiii'!G21)</f>
        <v>10</v>
      </c>
      <c r="H21">
        <f>AVERAGE('1aiii'!H21,'6aiii'!H21,'8aiii'!H21,'12aiii'!H21)</f>
        <v>28.01005</v>
      </c>
      <c r="I21">
        <f>AVERAGE('1aiii'!I21,'6aiii'!I21,'8aiii'!I21,'12aiii'!I21)</f>
        <v>1.3983114999999999E-3</v>
      </c>
      <c r="J21">
        <f>AVERAGE('1aiii'!J21,'6aiii'!J21,'8aiii'!J21,'12aiii'!J21)</f>
        <v>2.5256249999999998</v>
      </c>
      <c r="K21">
        <f>AVERAGE('1aiii'!K21,'6aiii'!K21,'8aiii'!K21,'12aiii'!K21)</f>
        <v>1.0965175749999999E-6</v>
      </c>
      <c r="L21">
        <f>AVERAGE('1aiii'!L21,'6aiii'!L21,'8aiii'!L21,'12aiii'!L21)</f>
        <v>1.0965175749999998</v>
      </c>
      <c r="M21">
        <f>AVERAGE('1aiii'!M21,'6aiii'!M21,'8aiii'!M21,'12aiii'!M21)</f>
        <v>8.4150350000000013E-2</v>
      </c>
      <c r="N21">
        <f>AVERAGE('1aiii'!N21,'6aiii'!N21,'8aiii'!N21,'12aiii'!N21)</f>
        <v>4.3621072500000003E-5</v>
      </c>
      <c r="O21">
        <f>AVERAGE('1aiii'!O21,'6aiii'!O21,'8aiii'!O21,'12aiii'!O21)</f>
        <v>6.9425100000000004</v>
      </c>
      <c r="P21">
        <f>AVERAGE('1aiii'!P21,'6aiii'!P21,'8aiii'!P21,'12aiii'!P21)</f>
        <v>1</v>
      </c>
      <c r="Q21">
        <f>AVERAGE('1aiii'!Q21,'6aiii'!Q21,'8aiii'!Q21,'12aiii'!Q21)</f>
        <v>1110.55025</v>
      </c>
      <c r="R21">
        <f>AVERAGE('1aiii'!R21,'6aiii'!R21,'8aiii'!R21,'12aiii'!R21)</f>
        <v>0.15868949999999998</v>
      </c>
      <c r="S21">
        <f>AVERAGE('1aiii'!S21,'6aiii'!S21,'8aiii'!S21,'12aiii'!S21)</f>
        <v>14.180150000000001</v>
      </c>
      <c r="T21">
        <f>AVERAGE('1aiii'!T21,'6aiii'!T21,'8aiii'!T21,'12aiii'!T21)</f>
        <v>244.9135</v>
      </c>
    </row>
    <row r="22" spans="1:20" x14ac:dyDescent="0.35">
      <c r="A22">
        <f>AVERAGE('1aiii'!A22,'6aiii'!A22,'8aiii'!A22,'12aiii'!A22)</f>
        <v>3.48953875E-5</v>
      </c>
      <c r="B22">
        <f>AVERAGE('1aiii'!B22,'6aiii'!B22,'8aiii'!B22,'12aiii'!B22)</f>
        <v>9.0364785000000002E-6</v>
      </c>
      <c r="C22">
        <f>AVERAGE('1aiii'!C22,'6aiii'!C22,'8aiii'!C22,'12aiii'!C22)</f>
        <v>0.28042625000000004</v>
      </c>
      <c r="D22">
        <f>AVERAGE('1aiii'!D22,'6aiii'!D22,'8aiii'!D22,'12aiii'!D22)</f>
        <v>6.2831900000000003</v>
      </c>
      <c r="E22">
        <f>AVERAGE('1aiii'!E22,'6aiii'!E22,'8aiii'!E22,'12aiii'!E22)</f>
        <v>15.616840499999999</v>
      </c>
      <c r="F22">
        <f>AVERAGE('1aiii'!F22,'6aiii'!F22,'8aiii'!F22,'12aiii'!F22)</f>
        <v>225.28325000000001</v>
      </c>
      <c r="G22">
        <f>AVERAGE('1aiii'!G22,'6aiii'!G22,'8aiii'!G22,'12aiii'!G22)</f>
        <v>10</v>
      </c>
      <c r="H22">
        <f>AVERAGE('1aiii'!H22,'6aiii'!H22,'8aiii'!H22,'12aiii'!H22)</f>
        <v>35.800550000000001</v>
      </c>
      <c r="I22">
        <f>AVERAGE('1aiii'!I22,'6aiii'!I22,'8aiii'!I22,'12aiii'!I22)</f>
        <v>2.2231259999999997E-3</v>
      </c>
      <c r="J22">
        <f>AVERAGE('1aiii'!J22,'6aiii'!J22,'8aiii'!J22,'12aiii'!J22)</f>
        <v>3.9969624999999995</v>
      </c>
      <c r="K22">
        <f>AVERAGE('1aiii'!K22,'6aiii'!K22,'8aiii'!K22,'12aiii'!K22)</f>
        <v>1.44434925E-6</v>
      </c>
      <c r="L22">
        <f>AVERAGE('1aiii'!L22,'6aiii'!L22,'8aiii'!L22,'12aiii'!L22)</f>
        <v>1.4443492499999999</v>
      </c>
      <c r="M22">
        <f>AVERAGE('1aiii'!M22,'6aiii'!M22,'8aiii'!M22,'12aiii'!M22)</f>
        <v>8.3902599999999994E-2</v>
      </c>
      <c r="N22">
        <f>AVERAGE('1aiii'!N22,'6aiii'!N22,'8aiii'!N22,'12aiii'!N22)</f>
        <v>3.6052082500000002E-5</v>
      </c>
      <c r="O22">
        <f>AVERAGE('1aiii'!O22,'6aiii'!O22,'8aiii'!O22,'12aiii'!O22)</f>
        <v>5.7378677500000004</v>
      </c>
      <c r="P22">
        <f>AVERAGE('1aiii'!P22,'6aiii'!P22,'8aiii'!P22,'12aiii'!P22)</f>
        <v>1</v>
      </c>
      <c r="Q22">
        <f>AVERAGE('1aiii'!Q22,'6aiii'!Q22,'8aiii'!Q22,'12aiii'!Q22)</f>
        <v>1110.56675</v>
      </c>
      <c r="R22">
        <f>AVERAGE('1aiii'!R22,'6aiii'!R22,'8aiii'!R22,'12aiii'!R22)</f>
        <v>0.25113649999999998</v>
      </c>
      <c r="S22">
        <f>AVERAGE('1aiii'!S22,'6aiii'!S22,'8aiii'!S22,'12aiii'!S22)</f>
        <v>15.644975000000001</v>
      </c>
      <c r="T22">
        <f>AVERAGE('1aiii'!T22,'6aiii'!T22,'8aiii'!T22,'12aiii'!T22)</f>
        <v>264.75350000000003</v>
      </c>
    </row>
    <row r="23" spans="1:20" x14ac:dyDescent="0.35">
      <c r="A23">
        <f>AVERAGE('1aiii'!A23,'6aiii'!A23,'8aiii'!A23,'12aiii'!A23)</f>
        <v>2.7862197499999999E-5</v>
      </c>
      <c r="B23">
        <f>AVERAGE('1aiii'!B23,'6aiii'!B23,'8aiii'!B23,'12aiii'!B23)</f>
        <v>8.1103927499999996E-6</v>
      </c>
      <c r="C23">
        <f>AVERAGE('1aiii'!C23,'6aiii'!C23,'8aiii'!C23,'12aiii'!C23)</f>
        <v>0.30670074999999997</v>
      </c>
      <c r="D23">
        <f>AVERAGE('1aiii'!D23,'6aiii'!D23,'8aiii'!D23,'12aiii'!D23)</f>
        <v>6.2831900000000003</v>
      </c>
      <c r="E23">
        <f>AVERAGE('1aiii'!E23,'6aiii'!E23,'8aiii'!E23,'12aiii'!E23)</f>
        <v>19.394982250000002</v>
      </c>
      <c r="F23">
        <f>AVERAGE('1aiii'!F23,'6aiii'!F23,'8aiii'!F23,'12aiii'!F23)</f>
        <v>245.17700000000002</v>
      </c>
      <c r="G23">
        <f>AVERAGE('1aiii'!G23,'6aiii'!G23,'8aiii'!G23,'12aiii'!G23)</f>
        <v>9.9975000000000005</v>
      </c>
      <c r="H23">
        <f>AVERAGE('1aiii'!H23,'6aiii'!H23,'8aiii'!H23,'12aiii'!H23)</f>
        <v>47.27355</v>
      </c>
      <c r="I23">
        <f>AVERAGE('1aiii'!I23,'6aiii'!I23,'8aiii'!I23,'12aiii'!I23)</f>
        <v>3.5390050000000004E-3</v>
      </c>
      <c r="J23">
        <f>AVERAGE('1aiii'!J23,'6aiii'!J23,'8aiii'!J23,'12aiii'!J23)</f>
        <v>6.3574150000000005</v>
      </c>
      <c r="K23">
        <f>AVERAGE('1aiii'!K23,'6aiii'!K23,'8aiii'!K23,'12aiii'!K23)</f>
        <v>1.8520905000000001E-6</v>
      </c>
      <c r="L23">
        <f>AVERAGE('1aiii'!L23,'6aiii'!L23,'8aiii'!L23,'12aiii'!L23)</f>
        <v>1.8520905000000001</v>
      </c>
      <c r="M23">
        <f>AVERAGE('1aiii'!M23,'6aiii'!M23,'8aiii'!M23,'12aiii'!M23)</f>
        <v>8.3669174999999998E-2</v>
      </c>
      <c r="N23">
        <f>AVERAGE('1aiii'!N23,'6aiii'!N23,'8aiii'!N23,'12aiii'!N23)</f>
        <v>2.9024040000000001E-5</v>
      </c>
      <c r="O23">
        <f>AVERAGE('1aiii'!O23,'6aiii'!O23,'8aiii'!O23,'12aiii'!O23)</f>
        <v>4.6193219999999995</v>
      </c>
      <c r="P23">
        <f>AVERAGE('1aiii'!P23,'6aiii'!P23,'8aiii'!P23,'12aiii'!P23)</f>
        <v>1</v>
      </c>
      <c r="Q23">
        <f>AVERAGE('1aiii'!Q23,'6aiii'!Q23,'8aiii'!Q23,'12aiii'!Q23)</f>
        <v>1110.5632500000002</v>
      </c>
      <c r="R23">
        <f>AVERAGE('1aiii'!R23,'6aiii'!R23,'8aiii'!R23,'12aiii'!R23)</f>
        <v>0.39944800000000003</v>
      </c>
      <c r="S23">
        <f>AVERAGE('1aiii'!S23,'6aiii'!S23,'8aiii'!S23,'12aiii'!S23)</f>
        <v>17.038675000000001</v>
      </c>
      <c r="T23">
        <f>AVERAGE('1aiii'!T23,'6aiii'!T23,'8aiii'!T23,'12aiii'!T23)</f>
        <v>284.64699999999999</v>
      </c>
    </row>
    <row r="24" spans="1:20" x14ac:dyDescent="0.35">
      <c r="A24">
        <f>AVERAGE('1aiii'!A24,'6aiii'!A24,'8aiii'!A24,'12aiii'!A24)</f>
        <v>2.1487704999999998E-5</v>
      </c>
      <c r="B24">
        <f>AVERAGE('1aiii'!B24,'6aiii'!B24,'8aiii'!B24,'12aiii'!B24)</f>
        <v>7.1480912499999996E-6</v>
      </c>
      <c r="C24">
        <f>AVERAGE('1aiii'!C24,'6aiii'!C24,'8aiii'!C24,'12aiii'!C24)</f>
        <v>0.35138275000000002</v>
      </c>
      <c r="D24">
        <f>AVERAGE('1aiii'!D24,'6aiii'!D24,'8aiii'!D24,'12aiii'!D24)</f>
        <v>6.2831900000000003</v>
      </c>
      <c r="E24">
        <f>AVERAGE('1aiii'!E24,'6aiii'!E24,'8aiii'!E24,'12aiii'!E24)</f>
        <v>22.919919999999998</v>
      </c>
      <c r="F24">
        <f>AVERAGE('1aiii'!F24,'6aiii'!F24,'8aiii'!F24,'12aiii'!F24)</f>
        <v>266.48725000000002</v>
      </c>
      <c r="G24">
        <f>AVERAGE('1aiii'!G24,'6aiii'!G24,'8aiii'!G24,'12aiii'!G24)</f>
        <v>9.9975000000000005</v>
      </c>
      <c r="H24">
        <f>AVERAGE('1aiii'!H24,'6aiii'!H24,'8aiii'!H24,'12aiii'!H24)</f>
        <v>55.310125000000006</v>
      </c>
      <c r="I24">
        <f>AVERAGE('1aiii'!I24,'6aiii'!I24,'8aiii'!I24,'12aiii'!I24)</f>
        <v>5.5575449999999997E-3</v>
      </c>
      <c r="J24">
        <f>AVERAGE('1aiii'!J24,'6aiii'!J24,'8aiii'!J24,'12aiii'!J24)</f>
        <v>9.9203550000000007</v>
      </c>
      <c r="K24">
        <f>AVERAGE('1aiii'!K24,'6aiii'!K24,'8aiii'!K24,'12aiii'!K24)</f>
        <v>2.2832152500000001E-6</v>
      </c>
      <c r="L24">
        <f>AVERAGE('1aiii'!L24,'6aiii'!L24,'8aiii'!L24,'12aiii'!L24)</f>
        <v>2.2832152500000005</v>
      </c>
      <c r="M24">
        <f>AVERAGE('1aiii'!M24,'6aiii'!M24,'8aiii'!M24,'12aiii'!M24)</f>
        <v>8.3165875E-2</v>
      </c>
      <c r="N24">
        <f>AVERAGE('1aiii'!N24,'6aiii'!N24,'8aiii'!N24,'12aiii'!N24)</f>
        <v>2.2649464999999998E-5</v>
      </c>
      <c r="O24">
        <f>AVERAGE('1aiii'!O24,'6aiii'!O24,'8aiii'!O24,'12aiii'!O24)</f>
        <v>3.6047752499999999</v>
      </c>
      <c r="P24">
        <f>AVERAGE('1aiii'!P24,'6aiii'!P24,'8aiii'!P24,'12aiii'!P24)</f>
        <v>1</v>
      </c>
      <c r="Q24">
        <f>AVERAGE('1aiii'!Q24,'6aiii'!Q24,'8aiii'!Q24,'12aiii'!Q24)</f>
        <v>1110.56825</v>
      </c>
      <c r="R24">
        <f>AVERAGE('1aiii'!R24,'6aiii'!R24,'8aiii'!R24,'12aiii'!R24)</f>
        <v>0.62331375</v>
      </c>
      <c r="S24">
        <f>AVERAGE('1aiii'!S24,'6aiii'!S24,'8aiii'!S24,'12aiii'!S24)</f>
        <v>19.332700000000003</v>
      </c>
      <c r="T24">
        <f>AVERAGE('1aiii'!T24,'6aiii'!T24,'8aiii'!T24,'12aiii'!T24)</f>
        <v>305.95724999999999</v>
      </c>
    </row>
    <row r="25" spans="1:20" x14ac:dyDescent="0.35">
      <c r="A25">
        <f>AVERAGE('1aiii'!A25,'6aiii'!A25,'8aiii'!A25,'12aiii'!A25)</f>
        <v>1.5933085500000002E-5</v>
      </c>
      <c r="B25">
        <f>AVERAGE('1aiii'!B25,'6aiii'!B25,'8aiii'!B25,'12aiii'!B25)</f>
        <v>6.1552090000000004E-6</v>
      </c>
      <c r="C25">
        <f>AVERAGE('1aiii'!C25,'6aiii'!C25,'8aiii'!C25,'12aiii'!C25)</f>
        <v>0.4135895</v>
      </c>
      <c r="D25">
        <f>AVERAGE('1aiii'!D25,'6aiii'!D25,'8aiii'!D25,'12aiii'!D25)</f>
        <v>6.2831900000000003</v>
      </c>
      <c r="E25">
        <f>AVERAGE('1aiii'!E25,'6aiii'!E25,'8aiii'!E25,'12aiii'!E25)</f>
        <v>25.9481325</v>
      </c>
      <c r="F25">
        <f>AVERAGE('1aiii'!F25,'6aiii'!F25,'8aiii'!F25,'12aiii'!F25)</f>
        <v>287.88474999999994</v>
      </c>
      <c r="G25">
        <f>AVERAGE('1aiii'!G25,'6aiii'!G25,'8aiii'!G25,'12aiii'!G25)</f>
        <v>9.9975000000000005</v>
      </c>
      <c r="H25">
        <f>AVERAGE('1aiii'!H25,'6aiii'!H25,'8aiii'!H25,'12aiii'!H25)</f>
        <v>63.030999999999999</v>
      </c>
      <c r="I25">
        <f>AVERAGE('1aiii'!I25,'6aiii'!I25,'8aiii'!I25,'12aiii'!I25)</f>
        <v>8.8699349999999989E-3</v>
      </c>
      <c r="J25">
        <f>AVERAGE('1aiii'!J25,'6aiii'!J25,'8aiii'!J25,'12aiii'!J25)</f>
        <v>15.892975</v>
      </c>
      <c r="K25">
        <f>AVERAGE('1aiii'!K25,'6aiii'!K25,'8aiii'!K25,'12aiii'!K25)</f>
        <v>2.7426792499999999E-6</v>
      </c>
      <c r="L25">
        <f>AVERAGE('1aiii'!L25,'6aiii'!L25,'8aiii'!L25,'12aiii'!L25)</f>
        <v>2.7426792500000001</v>
      </c>
      <c r="M25">
        <f>AVERAGE('1aiii'!M25,'6aiii'!M25,'8aiii'!M25,'12aiii'!M25)</f>
        <v>8.2312524999999997E-2</v>
      </c>
      <c r="N25">
        <f>AVERAGE('1aiii'!N25,'6aiii'!N25,'8aiii'!N25,'12aiii'!N25)</f>
        <v>1.7085662499999999E-5</v>
      </c>
      <c r="O25">
        <f>AVERAGE('1aiii'!O25,'6aiii'!O25,'8aiii'!O25,'12aiii'!O25)</f>
        <v>2.7192687500000003</v>
      </c>
      <c r="P25">
        <f>AVERAGE('1aiii'!P25,'6aiii'!P25,'8aiii'!P25,'12aiii'!P25)</f>
        <v>1</v>
      </c>
      <c r="Q25">
        <f>AVERAGE('1aiii'!Q25,'6aiii'!Q25,'8aiii'!Q25,'12aiii'!Q25)</f>
        <v>1110.5597499999999</v>
      </c>
      <c r="R25">
        <f>AVERAGE('1aiii'!R25,'6aiii'!R25,'8aiii'!R25,'12aiii'!R25)</f>
        <v>0.99858475000000002</v>
      </c>
      <c r="S25">
        <f>AVERAGE('1aiii'!S25,'6aiii'!S25,'8aiii'!S25,'12aiii'!S25)</f>
        <v>22.408499999999997</v>
      </c>
      <c r="T25">
        <f>AVERAGE('1aiii'!T25,'6aiii'!T25,'8aiii'!T25,'12aiii'!T25)</f>
        <v>327.35475000000002</v>
      </c>
    </row>
    <row r="26" spans="1:20" x14ac:dyDescent="0.35">
      <c r="A26">
        <f>AVERAGE('1aiii'!A26,'6aiii'!A26,'8aiii'!A26,'12aiii'!A26)</f>
        <v>1.070299475E-5</v>
      </c>
      <c r="B26">
        <f>AVERAGE('1aiii'!B26,'6aiii'!B26,'8aiii'!B26,'12aiii'!B26)</f>
        <v>5.4244670000000001E-6</v>
      </c>
      <c r="C26">
        <f>AVERAGE('1aiii'!C26,'6aiii'!C26,'8aiii'!C26,'12aiii'!C26)</f>
        <v>0.52092050000000001</v>
      </c>
      <c r="D26">
        <f>AVERAGE('1aiii'!D26,'6aiii'!D26,'8aiii'!D26,'12aiii'!D26)</f>
        <v>6.2831900000000003</v>
      </c>
      <c r="E26">
        <f>AVERAGE('1aiii'!E26,'6aiii'!E26,'8aiii'!E26,'12aiii'!E26)</f>
        <v>26.534807499999999</v>
      </c>
      <c r="F26">
        <f>AVERAGE('1aiii'!F26,'6aiii'!F26,'8aiii'!F26,'12aiii'!F26)</f>
        <v>309.15625</v>
      </c>
      <c r="G26">
        <f>AVERAGE('1aiii'!G26,'6aiii'!G26,'8aiii'!G26,'12aiii'!G26)</f>
        <v>10</v>
      </c>
      <c r="H26">
        <f>AVERAGE('1aiii'!H26,'6aiii'!H26,'8aiii'!H26,'12aiii'!H26)</f>
        <v>76.615749999999991</v>
      </c>
      <c r="I26">
        <f>AVERAGE('1aiii'!I26,'6aiii'!I26,'8aiii'!I26,'12aiii'!I26)</f>
        <v>1.4232657500000002E-2</v>
      </c>
      <c r="J26">
        <f>AVERAGE('1aiii'!J26,'6aiii'!J26,'8aiii'!J26,'12aiii'!J26)</f>
        <v>25.454650000000001</v>
      </c>
      <c r="K26">
        <f>AVERAGE('1aiii'!K26,'6aiii'!K26,'8aiii'!K26,'12aiii'!K26)</f>
        <v>3.0611745000000003E-6</v>
      </c>
      <c r="L26">
        <f>AVERAGE('1aiii'!L26,'6aiii'!L26,'8aiii'!L26,'12aiii'!L26)</f>
        <v>3.0611745000000004</v>
      </c>
      <c r="M26">
        <f>AVERAGE('1aiii'!M26,'6aiii'!M26,'8aiii'!M26,'12aiii'!M26)</f>
        <v>8.2542425000000003E-2</v>
      </c>
      <c r="N26">
        <f>AVERAGE('1aiii'!N26,'6aiii'!N26,'8aiii'!N26,'12aiii'!N26)</f>
        <v>1.201374275E-5</v>
      </c>
      <c r="O26">
        <f>AVERAGE('1aiii'!O26,'6aiii'!O26,'8aiii'!O26,'12aiii'!O26)</f>
        <v>1.9120429999999999</v>
      </c>
      <c r="P26">
        <f>AVERAGE('1aiii'!P26,'6aiii'!P26,'8aiii'!P26,'12aiii'!P26)</f>
        <v>1</v>
      </c>
      <c r="Q26">
        <f>AVERAGE('1aiii'!Q26,'6aiii'!Q26,'8aiii'!Q26,'12aiii'!Q26)</f>
        <v>1110.5487499999999</v>
      </c>
      <c r="R26">
        <f>AVERAGE('1aiii'!R26,'6aiii'!R26,'8aiii'!R26,'12aiii'!R26)</f>
        <v>1.5993599999999999</v>
      </c>
      <c r="S26">
        <f>AVERAGE('1aiii'!S26,'6aiii'!S26,'8aiii'!S26,'12aiii'!S26)</f>
        <v>27.420549999999999</v>
      </c>
      <c r="T26">
        <f>AVERAGE('1aiii'!T26,'6aiii'!T26,'8aiii'!T26,'12aiii'!T26)</f>
        <v>348.62625000000003</v>
      </c>
    </row>
    <row r="27" spans="1:20" x14ac:dyDescent="0.35">
      <c r="A27">
        <f>AVERAGE('1aiii'!A27,'6aiii'!A27,'8aiii'!A27,'12aiii'!A27)</f>
        <v>6.3865039999999999E-6</v>
      </c>
      <c r="B27">
        <f>AVERAGE('1aiii'!B27,'6aiii'!B27,'8aiii'!B27,'12aiii'!B27)</f>
        <v>4.8354332500000004E-6</v>
      </c>
      <c r="C27">
        <f>AVERAGE('1aiii'!C27,'6aiii'!C27,'8aiii'!C27,'12aiii'!C27)</f>
        <v>0.73352074999999994</v>
      </c>
      <c r="D27">
        <f>AVERAGE('1aiii'!D27,'6aiii'!D27,'8aiii'!D27,'12aiii'!D27)</f>
        <v>6.2831900000000003</v>
      </c>
      <c r="E27">
        <f>AVERAGE('1aiii'!E27,'6aiii'!E27,'8aiii'!E27,'12aiii'!E27)</f>
        <v>30.773102500000004</v>
      </c>
      <c r="F27">
        <f>AVERAGE('1aiii'!F27,'6aiii'!F27,'8aiii'!F27,'12aiii'!F27)</f>
        <v>329.29124999999999</v>
      </c>
      <c r="G27">
        <f>AVERAGE('1aiii'!G27,'6aiii'!G27,'8aiii'!G27,'12aiii'!G27)</f>
        <v>10</v>
      </c>
      <c r="H27">
        <f>AVERAGE('1aiii'!H27,'6aiii'!H27,'8aiii'!H27,'12aiii'!H27)</f>
        <v>103.29929999999999</v>
      </c>
      <c r="I27">
        <f>AVERAGE('1aiii'!I27,'6aiii'!I27,'8aiii'!I27,'12aiii'!I27)</f>
        <v>2.3735165000000003E-2</v>
      </c>
      <c r="J27">
        <f>AVERAGE('1aiii'!J27,'6aiii'!J27,'8aiii'!J27,'12aiii'!J27)</f>
        <v>42.0886</v>
      </c>
      <c r="K27">
        <f>AVERAGE('1aiii'!K27,'6aiii'!K27,'8aiii'!K27,'12aiii'!K27)</f>
        <v>3.4858554999999999E-6</v>
      </c>
      <c r="L27">
        <f>AVERAGE('1aiii'!L27,'6aiii'!L27,'8aiii'!L27,'12aiii'!L27)</f>
        <v>3.4858555000000004</v>
      </c>
      <c r="M27">
        <f>AVERAGE('1aiii'!M27,'6aiii'!M27,'8aiii'!M27,'12aiii'!M27)</f>
        <v>8.2050249999999991E-2</v>
      </c>
      <c r="N27">
        <f>AVERAGE('1aiii'!N27,'6aiii'!N27,'8aiii'!N27,'12aiii'!N27)</f>
        <v>8.0244347500000007E-6</v>
      </c>
      <c r="O27">
        <f>AVERAGE('1aiii'!O27,'6aiii'!O27,'8aiii'!O27,'12aiii'!O27)</f>
        <v>1.2771304749999999</v>
      </c>
      <c r="P27">
        <f>AVERAGE('1aiii'!P27,'6aiii'!P27,'8aiii'!P27,'12aiii'!P27)</f>
        <v>1</v>
      </c>
      <c r="Q27">
        <f>AVERAGE('1aiii'!Q27,'6aiii'!Q27,'8aiii'!Q27,'12aiii'!Q27)</f>
        <v>1110.5535</v>
      </c>
      <c r="R27">
        <f>AVERAGE('1aiii'!R27,'6aiii'!R27,'8aiii'!R27,'12aiii'!R27)</f>
        <v>2.6445075</v>
      </c>
      <c r="S27">
        <f>AVERAGE('1aiii'!S27,'6aiii'!S27,'8aiii'!S27,'12aiii'!S27)</f>
        <v>36.124450000000003</v>
      </c>
      <c r="T27">
        <f>AVERAGE('1aiii'!T27,'6aiii'!T27,'8aiii'!T27,'12aiii'!T27)</f>
        <v>368.76149999999996</v>
      </c>
    </row>
    <row r="28" spans="1:20" x14ac:dyDescent="0.35">
      <c r="A28">
        <f>AVERAGE('1aiii'!A28,'6aiii'!A28,'8aiii'!A28,'12aiii'!A28)</f>
        <v>3.7228102499999999E-6</v>
      </c>
      <c r="B28">
        <f>AVERAGE('1aiii'!B28,'6aiii'!B28,'8aiii'!B28,'12aiii'!B28)</f>
        <v>3.9045522500000001E-6</v>
      </c>
      <c r="C28">
        <f>AVERAGE('1aiii'!C28,'6aiii'!C28,'8aiii'!C28,'12aiii'!C28)</f>
        <v>1.0130399999999999</v>
      </c>
      <c r="D28">
        <f>AVERAGE('1aiii'!D28,'6aiii'!D28,'8aiii'!D28,'12aiii'!D28)</f>
        <v>6.2831900000000003</v>
      </c>
      <c r="E28">
        <f>AVERAGE('1aiii'!E28,'6aiii'!E28,'8aiii'!E28,'12aiii'!E28)</f>
        <v>39.951850000000007</v>
      </c>
      <c r="F28">
        <f>AVERAGE('1aiii'!F28,'6aiii'!F28,'8aiii'!F28,'12aiii'!F28)</f>
        <v>350.69975000000005</v>
      </c>
      <c r="G28">
        <f>AVERAGE('1aiii'!G28,'6aiii'!G28,'8aiii'!G28,'12aiii'!G28)</f>
        <v>10.0025</v>
      </c>
      <c r="H28">
        <f>AVERAGE('1aiii'!H28,'6aiii'!H28,'8aiii'!H28,'12aiii'!H28)</f>
        <v>128.62040000000002</v>
      </c>
      <c r="I28">
        <f>AVERAGE('1aiii'!I28,'6aiii'!I28,'8aiii'!I28,'12aiii'!I28)</f>
        <v>3.5759800000000001E-2</v>
      </c>
      <c r="J28">
        <f>AVERAGE('1aiii'!J28,'6aiii'!J28,'8aiii'!J28,'12aiii'!J28)</f>
        <v>64.033000000000001</v>
      </c>
      <c r="K28">
        <f>AVERAGE('1aiii'!K28,'6aiii'!K28,'8aiii'!K28,'12aiii'!K28)</f>
        <v>3.5659360000000002E-6</v>
      </c>
      <c r="L28">
        <f>AVERAGE('1aiii'!L28,'6aiii'!L28,'8aiii'!L28,'12aiii'!L28)</f>
        <v>3.5659359999999998</v>
      </c>
      <c r="M28">
        <f>AVERAGE('1aiii'!M28,'6aiii'!M28,'8aiii'!M28,'12aiii'!M28)</f>
        <v>8.1586524999999993E-2</v>
      </c>
      <c r="N28">
        <f>AVERAGE('1aiii'!N28,'6aiii'!N28,'8aiii'!N28,'12aiii'!N28)</f>
        <v>5.4065589999999995E-6</v>
      </c>
      <c r="O28">
        <f>AVERAGE('1aiii'!O28,'6aiii'!O28,'8aiii'!O28,'12aiii'!O28)</f>
        <v>0.86048084999999996</v>
      </c>
      <c r="P28">
        <f>AVERAGE('1aiii'!P28,'6aiii'!P28,'8aiii'!P28,'12aiii'!P28)</f>
        <v>1</v>
      </c>
      <c r="Q28">
        <f>AVERAGE('1aiii'!Q28,'6aiii'!Q28,'8aiii'!Q28,'12aiii'!Q28)</f>
        <v>1110.5610000000001</v>
      </c>
      <c r="R28">
        <f>AVERAGE('1aiii'!R28,'6aiii'!R28,'8aiii'!R28,'12aiii'!R28)</f>
        <v>4.0233100000000004</v>
      </c>
      <c r="S28">
        <f>AVERAGE('1aiii'!S28,'6aiii'!S28,'8aiii'!S28,'12aiii'!S28)</f>
        <v>45.157175000000002</v>
      </c>
      <c r="T28">
        <f>AVERAGE('1aiii'!T28,'6aiii'!T28,'8aiii'!T28,'12aiii'!T28)</f>
        <v>390.16949999999997</v>
      </c>
    </row>
    <row r="29" spans="1:20" x14ac:dyDescent="0.35">
      <c r="A29">
        <f>AVERAGE('1aiii'!A29,'6aiii'!A29,'8aiii'!A29,'12aiii'!A29)</f>
        <v>1.9668704999999999E-6</v>
      </c>
      <c r="B29">
        <f>AVERAGE('1aiii'!B29,'6aiii'!B29,'8aiii'!B29,'12aiii'!B29)</f>
        <v>2.8294067500000001E-6</v>
      </c>
      <c r="C29">
        <f>AVERAGE('1aiii'!C29,'6aiii'!C29,'8aiii'!C29,'12aiii'!C29)</f>
        <v>1.3568800000000001</v>
      </c>
      <c r="D29">
        <f>AVERAGE('1aiii'!D29,'6aiii'!D29,'8aiii'!D29,'12aiii'!D29)</f>
        <v>6.2831900000000003</v>
      </c>
      <c r="E29">
        <f>AVERAGE('1aiii'!E29,'6aiii'!E29,'8aiii'!E29,'12aiii'!E29)</f>
        <v>60.712924999999998</v>
      </c>
      <c r="F29">
        <f>AVERAGE('1aiii'!F29,'6aiii'!F29,'8aiii'!F29,'12aiii'!F29)</f>
        <v>369.42824999999999</v>
      </c>
      <c r="G29">
        <f>AVERAGE('1aiii'!G29,'6aiii'!G29,'8aiii'!G29,'12aiii'!G29)</f>
        <v>9.9975000000000005</v>
      </c>
      <c r="H29">
        <f>AVERAGE('1aiii'!H29,'6aiii'!H29,'8aiii'!H29,'12aiii'!H29)</f>
        <v>147.678</v>
      </c>
      <c r="I29">
        <f>AVERAGE('1aiii'!I29,'6aiii'!I29,'8aiii'!I29,'12aiii'!I29)</f>
        <v>5.5591125000000005E-2</v>
      </c>
      <c r="J29">
        <f>AVERAGE('1aiii'!J29,'6aiii'!J29,'8aiii'!J29,'12aiii'!J29)</f>
        <v>99.867399999999989</v>
      </c>
      <c r="K29">
        <f>AVERAGE('1aiii'!K29,'6aiii'!K29,'8aiii'!K29,'12aiii'!K29)</f>
        <v>3.5002235000000001E-6</v>
      </c>
      <c r="L29">
        <f>AVERAGE('1aiii'!L29,'6aiii'!L29,'8aiii'!L29,'12aiii'!L29)</f>
        <v>3.5002234999999997</v>
      </c>
      <c r="M29">
        <f>AVERAGE('1aiii'!M29,'6aiii'!M29,'8aiii'!M29,'12aiii'!M29)</f>
        <v>8.1979449999999995E-2</v>
      </c>
      <c r="N29">
        <f>AVERAGE('1aiii'!N29,'6aiii'!N29,'8aiii'!N29,'12aiii'!N29)</f>
        <v>3.4516477500000003E-6</v>
      </c>
      <c r="O29">
        <f>AVERAGE('1aiii'!O29,'6aiii'!O29,'8aiii'!O29,'12aiii'!O29)</f>
        <v>0.54934624999999992</v>
      </c>
      <c r="P29">
        <f>AVERAGE('1aiii'!P29,'6aiii'!P29,'8aiii'!P29,'12aiii'!P29)</f>
        <v>1</v>
      </c>
      <c r="Q29">
        <f>AVERAGE('1aiii'!Q29,'6aiii'!Q29,'8aiii'!Q29,'12aiii'!Q29)</f>
        <v>1110.558</v>
      </c>
      <c r="R29">
        <f>AVERAGE('1aiii'!R29,'6aiii'!R29,'8aiii'!R29,'12aiii'!R29)</f>
        <v>6.2748550000000005</v>
      </c>
      <c r="S29">
        <f>AVERAGE('1aiii'!S29,'6aiii'!S29,'8aiii'!S29,'12aiii'!S29)</f>
        <v>53.381325000000004</v>
      </c>
      <c r="T29">
        <f>AVERAGE('1aiii'!T29,'6aiii'!T29,'8aiii'!T29,'12aiii'!T29)</f>
        <v>408.89799999999997</v>
      </c>
    </row>
    <row r="30" spans="1:20" x14ac:dyDescent="0.35">
      <c r="A30">
        <f>AVERAGE('1aiii'!A30,'6aiii'!A30,'8aiii'!A30,'12aiii'!A30)</f>
        <v>1.0028824000000001E-6</v>
      </c>
      <c r="B30">
        <f>AVERAGE('1aiii'!B30,'6aiii'!B30,'8aiii'!B30,'12aiii'!B30)</f>
        <v>1.9017065000000002E-6</v>
      </c>
      <c r="C30">
        <f>AVERAGE('1aiii'!C30,'6aiii'!C30,'8aiii'!C30,'12aiii'!C30)</f>
        <v>1.7875274999999999</v>
      </c>
      <c r="D30">
        <f>AVERAGE('1aiii'!D30,'6aiii'!D30,'8aiii'!D30,'12aiii'!D30)</f>
        <v>6.2831900000000003</v>
      </c>
      <c r="E30">
        <f>AVERAGE('1aiii'!E30,'6aiii'!E30,'8aiii'!E30,'12aiii'!E30)</f>
        <v>98.426625000000001</v>
      </c>
      <c r="F30">
        <f>AVERAGE('1aiii'!F30,'6aiii'!F30,'8aiii'!F30,'12aiii'!F30)</f>
        <v>385.51374999999996</v>
      </c>
      <c r="G30">
        <f>AVERAGE('1aiii'!G30,'6aiii'!G30,'8aiii'!G30,'12aiii'!G30)</f>
        <v>10</v>
      </c>
      <c r="H30">
        <f>AVERAGE('1aiii'!H30,'6aiii'!H30,'8aiii'!H30,'12aiii'!H30)</f>
        <v>160.31475</v>
      </c>
      <c r="I30">
        <f>AVERAGE('1aiii'!I30,'6aiii'!I30,'8aiii'!I30,'12aiii'!I30)</f>
        <v>8.7418124999999999E-2</v>
      </c>
      <c r="J30">
        <f>AVERAGE('1aiii'!J30,'6aiii'!J30,'8aiii'!J30,'12aiii'!J30)</f>
        <v>157.32900000000001</v>
      </c>
      <c r="K30">
        <f>AVERAGE('1aiii'!K30,'6aiii'!K30,'8aiii'!K30,'12aiii'!K30)</f>
        <v>3.4042439999999999E-6</v>
      </c>
      <c r="L30">
        <f>AVERAGE('1aiii'!L30,'6aiii'!L30,'8aiii'!L30,'12aiii'!L30)</f>
        <v>3.4042439999999998</v>
      </c>
      <c r="M30">
        <f>AVERAGE('1aiii'!M30,'6aiii'!M30,'8aiii'!M30,'12aiii'!M30)</f>
        <v>8.1245375000000009E-2</v>
      </c>
      <c r="N30">
        <f>AVERAGE('1aiii'!N30,'6aiii'!N30,'8aiii'!N30,'12aiii'!N30)</f>
        <v>2.1535172500000003E-6</v>
      </c>
      <c r="O30">
        <f>AVERAGE('1aiii'!O30,'6aiii'!O30,'8aiii'!O30,'12aiii'!O30)</f>
        <v>0.34274327500000001</v>
      </c>
      <c r="P30">
        <f>AVERAGE('1aiii'!P30,'6aiii'!P30,'8aiii'!P30,'12aiii'!P30)</f>
        <v>1</v>
      </c>
      <c r="Q30">
        <f>AVERAGE('1aiii'!Q30,'6aiii'!Q30,'8aiii'!Q30,'12aiii'!Q30)</f>
        <v>1110.5715</v>
      </c>
      <c r="R30">
        <f>AVERAGE('1aiii'!R30,'6aiii'!R30,'8aiii'!R30,'12aiii'!R30)</f>
        <v>9.8852700000000002</v>
      </c>
      <c r="S30">
        <f>AVERAGE('1aiii'!S30,'6aiii'!S30,'8aiii'!S30,'12aiii'!S30)</f>
        <v>60.472049999999996</v>
      </c>
      <c r="T30">
        <f>AVERAGE('1aiii'!T30,'6aiii'!T30,'8aiii'!T30,'12aiii'!T30)</f>
        <v>424.98350000000005</v>
      </c>
    </row>
    <row r="31" spans="1:20" x14ac:dyDescent="0.35">
      <c r="A31">
        <f>AVERAGE('1aiii'!A31,'6aiii'!A31,'8aiii'!A31,'12aiii'!A31)</f>
        <v>5.0966742500000007E-7</v>
      </c>
      <c r="B31">
        <f>AVERAGE('1aiii'!B31,'6aiii'!B31,'8aiii'!B31,'12aiii'!B31)</f>
        <v>1.2226871499999999E-6</v>
      </c>
      <c r="C31">
        <f>AVERAGE('1aiii'!C31,'6aiii'!C31,'8aiii'!C31,'12aiii'!C31)</f>
        <v>2.0439724999999997</v>
      </c>
      <c r="D31">
        <f>AVERAGE('1aiii'!D31,'6aiii'!D31,'8aiii'!D31,'12aiii'!D31)</f>
        <v>6.2831900000000003</v>
      </c>
      <c r="E31">
        <f>AVERAGE('1aiii'!E31,'6aiii'!E31,'8aiii'!E31,'12aiii'!E31)</f>
        <v>161.2373</v>
      </c>
      <c r="F31">
        <f>AVERAGE('1aiii'!F31,'6aiii'!F31,'8aiii'!F31,'12aiii'!F31)</f>
        <v>399.24800000000005</v>
      </c>
      <c r="G31">
        <f>AVERAGE('1aiii'!G31,'6aiii'!G31,'8aiii'!G31,'12aiii'!G31)</f>
        <v>9.9975000000000005</v>
      </c>
      <c r="H31">
        <f>AVERAGE('1aiii'!H31,'6aiii'!H31,'8aiii'!H31,'12aiii'!H31)</f>
        <v>168.07925</v>
      </c>
      <c r="I31">
        <f>AVERAGE('1aiii'!I31,'6aiii'!I31,'8aiii'!I31,'12aiii'!I31)</f>
        <v>0.13905057500000001</v>
      </c>
      <c r="J31">
        <f>AVERAGE('1aiii'!J31,'6aiii'!J31,'8aiii'!J31,'12aiii'!J31)</f>
        <v>250.31099999999998</v>
      </c>
      <c r="K31">
        <f>AVERAGE('1aiii'!K31,'6aiii'!K31,'8aiii'!K31,'12aiii'!K31)</f>
        <v>3.3252992499999998E-6</v>
      </c>
      <c r="L31">
        <f>AVERAGE('1aiii'!L31,'6aiii'!L31,'8aiii'!L31,'12aiii'!L31)</f>
        <v>3.3252992500000005</v>
      </c>
      <c r="M31">
        <f>AVERAGE('1aiii'!M31,'6aiii'!M31,'8aiii'!M31,'12aiii'!M31)</f>
        <v>8.0408925000000006E-2</v>
      </c>
      <c r="N31">
        <f>AVERAGE('1aiii'!N31,'6aiii'!N31,'8aiii'!N31,'12aiii'!N31)</f>
        <v>1.3274861999999999E-6</v>
      </c>
      <c r="O31">
        <f>AVERAGE('1aiii'!O31,'6aiii'!O31,'8aiii'!O31,'12aiii'!O31)</f>
        <v>0.211275925</v>
      </c>
      <c r="P31">
        <f>AVERAGE('1aiii'!P31,'6aiii'!P31,'8aiii'!P31,'12aiii'!P31)</f>
        <v>1</v>
      </c>
      <c r="Q31">
        <f>AVERAGE('1aiii'!Q31,'6aiii'!Q31,'8aiii'!Q31,'12aiii'!Q31)</f>
        <v>1110.5525000000002</v>
      </c>
      <c r="R31">
        <f>AVERAGE('1aiii'!R31,'6aiii'!R31,'8aiii'!R31,'12aiii'!R31)</f>
        <v>15.727499999999999</v>
      </c>
      <c r="S31">
        <f>AVERAGE('1aiii'!S31,'6aiii'!S31,'8aiii'!S31,'12aiii'!S31)</f>
        <v>63.074074999999993</v>
      </c>
      <c r="T31">
        <f>AVERAGE('1aiii'!T31,'6aiii'!T31,'8aiii'!T31,'12aiii'!T31)</f>
        <v>438.71825000000001</v>
      </c>
    </row>
    <row r="32" spans="1:20" x14ac:dyDescent="0.35">
      <c r="A32">
        <f>AVERAGE('1aiii'!A32,'6aiii'!A32,'8aiii'!A32,'12aiii'!A32)</f>
        <v>2.7751979999999998E-7</v>
      </c>
      <c r="B32">
        <f>AVERAGE('1aiii'!B32,'6aiii'!B32,'8aiii'!B32,'12aiii'!B32)</f>
        <v>7.6008724999999995E-7</v>
      </c>
      <c r="C32">
        <f>AVERAGE('1aiii'!C32,'6aiii'!C32,'8aiii'!C32,'12aiii'!C32)</f>
        <v>2.1655449999999998</v>
      </c>
      <c r="D32">
        <f>AVERAGE('1aiii'!D32,'6aiii'!D32,'8aiii'!D32,'12aiii'!D32)</f>
        <v>6.2831900000000003</v>
      </c>
      <c r="E32">
        <f>AVERAGE('1aiii'!E32,'6aiii'!E32,'8aiii'!E32,'12aiii'!E32)</f>
        <v>259.99</v>
      </c>
      <c r="F32">
        <f>AVERAGE('1aiii'!F32,'6aiii'!F32,'8aiii'!F32,'12aiii'!F32)</f>
        <v>412.79674999999997</v>
      </c>
      <c r="G32">
        <f>AVERAGE('1aiii'!G32,'6aiii'!G32,'8aiii'!G32,'12aiii'!G32)</f>
        <v>10</v>
      </c>
      <c r="H32">
        <f>AVERAGE('1aiii'!H32,'6aiii'!H32,'8aiii'!H32,'12aiii'!H32)</f>
        <v>172.72649999999999</v>
      </c>
      <c r="I32">
        <f>AVERAGE('1aiii'!I32,'6aiii'!I32,'8aiii'!I32,'12aiii'!I32)</f>
        <v>0.22049164999999998</v>
      </c>
      <c r="J32">
        <f>AVERAGE('1aiii'!J32,'6aiii'!J32,'8aiii'!J32,'12aiii'!J32)</f>
        <v>397.09125</v>
      </c>
      <c r="K32">
        <f>AVERAGE('1aiii'!K32,'6aiii'!K32,'8aiii'!K32,'12aiii'!K32)</f>
        <v>3.2229659999999998E-6</v>
      </c>
      <c r="L32">
        <f>AVERAGE('1aiii'!L32,'6aiii'!L32,'8aiii'!L32,'12aiii'!L32)</f>
        <v>3.222966</v>
      </c>
      <c r="M32">
        <f>AVERAGE('1aiii'!M32,'6aiii'!M32,'8aiii'!M32,'12aiii'!M32)</f>
        <v>7.90878E-2</v>
      </c>
      <c r="N32">
        <f>AVERAGE('1aiii'!N32,'6aiii'!N32,'8aiii'!N32,'12aiii'!N32)</f>
        <v>8.1228480000000017E-7</v>
      </c>
      <c r="O32">
        <f>AVERAGE('1aiii'!O32,'6aiii'!O32,'8aiii'!O32,'12aiii'!O32)</f>
        <v>0.12927920000000001</v>
      </c>
      <c r="P32">
        <f>AVERAGE('1aiii'!P32,'6aiii'!P32,'8aiii'!P32,'12aiii'!P32)</f>
        <v>1</v>
      </c>
      <c r="Q32">
        <f>AVERAGE('1aiii'!Q32,'6aiii'!Q32,'8aiii'!Q32,'12aiii'!Q32)</f>
        <v>1110.5464999999999</v>
      </c>
      <c r="R32">
        <f>AVERAGE('1aiii'!R32,'6aiii'!R32,'8aiii'!R32,'12aiii'!R32)</f>
        <v>24.949975000000002</v>
      </c>
      <c r="S32">
        <f>AVERAGE('1aiii'!S32,'6aiii'!S32,'8aiii'!S32,'12aiii'!S32)</f>
        <v>62.878375000000005</v>
      </c>
      <c r="T32">
        <f>AVERAGE('1aiii'!T32,'6aiii'!T32,'8aiii'!T32,'12aiii'!T32)</f>
        <v>452.26650000000001</v>
      </c>
    </row>
    <row r="33" spans="1:20" x14ac:dyDescent="0.35">
      <c r="A33">
        <f>AVERAGE('1aiii'!A33,'6aiii'!A33,'8aiii'!A33,'12aiii'!A33)</f>
        <v>1.19027775E-7</v>
      </c>
      <c r="B33">
        <f>AVERAGE('1aiii'!B33,'6aiii'!B33,'8aiii'!B33,'12aiii'!B33)</f>
        <v>4.05273625E-7</v>
      </c>
      <c r="C33">
        <f>AVERAGE('1aiii'!C33,'6aiii'!C33,'8aiii'!C33,'12aiii'!C33)</f>
        <v>2.674175</v>
      </c>
      <c r="D33">
        <f>AVERAGE('1aiii'!D33,'6aiii'!D33,'8aiii'!D33,'12aiii'!D33)</f>
        <v>6.2831900000000003</v>
      </c>
      <c r="E33">
        <f>AVERAGE('1aiii'!E33,'6aiii'!E33,'8aiii'!E33,'12aiii'!E33)</f>
        <v>418.66325000000001</v>
      </c>
      <c r="F33">
        <f>AVERAGE('1aiii'!F33,'6aiii'!F33,'8aiii'!F33,'12aiii'!F33)</f>
        <v>424.9495</v>
      </c>
      <c r="G33">
        <f>AVERAGE('1aiii'!G33,'6aiii'!G33,'8aiii'!G33,'12aiii'!G33)</f>
        <v>10.0025</v>
      </c>
      <c r="H33">
        <f>AVERAGE('1aiii'!H33,'6aiii'!H33,'8aiii'!H33,'12aiii'!H33)</f>
        <v>176.15299999999999</v>
      </c>
      <c r="I33">
        <f>AVERAGE('1aiii'!I33,'6aiii'!I33,'8aiii'!I33,'12aiii'!I33)</f>
        <v>0.34927150000000001</v>
      </c>
      <c r="J33">
        <f>AVERAGE('1aiii'!J33,'6aiii'!J33,'8aiii'!J33,'12aiii'!J33)</f>
        <v>629.09875</v>
      </c>
      <c r="K33">
        <f>AVERAGE('1aiii'!K33,'6aiii'!K33,'8aiii'!K33,'12aiii'!K33)</f>
        <v>2.6972274999999996E-6</v>
      </c>
      <c r="L33">
        <f>AVERAGE('1aiii'!L33,'6aiii'!L33,'8aiii'!L33,'12aiii'!L33)</f>
        <v>2.6972274999999999</v>
      </c>
      <c r="M33">
        <f>AVERAGE('1aiii'!M33,'6aiii'!M33,'8aiii'!M33,'12aiii'!M33)</f>
        <v>7.8230524999999995E-2</v>
      </c>
      <c r="N33">
        <f>AVERAGE('1aiii'!N33,'6aiii'!N33,'8aiii'!N33,'12aiii'!N33)</f>
        <v>4.2805784999999997E-7</v>
      </c>
      <c r="O33">
        <f>AVERAGE('1aiii'!O33,'6aiii'!O33,'8aiii'!O33,'12aiii'!O33)</f>
        <v>6.8127775000000002E-2</v>
      </c>
      <c r="P33">
        <f>AVERAGE('1aiii'!P33,'6aiii'!P33,'8aiii'!P33,'12aiii'!P33)</f>
        <v>1</v>
      </c>
      <c r="Q33">
        <f>AVERAGE('1aiii'!Q33,'6aiii'!Q33,'8aiii'!Q33,'12aiii'!Q33)</f>
        <v>1110.5562500000001</v>
      </c>
      <c r="R33">
        <f>AVERAGE('1aiii'!R33,'6aiii'!R33,'8aiii'!R33,'12aiii'!R33)</f>
        <v>39.527425000000001</v>
      </c>
      <c r="S33">
        <f>AVERAGE('1aiii'!S33,'6aiii'!S33,'8aiii'!S33,'12aiii'!S33)</f>
        <v>63.05402500000001</v>
      </c>
      <c r="T33">
        <f>AVERAGE('1aiii'!T33,'6aiii'!T33,'8aiii'!T33,'12aiii'!T33)</f>
        <v>464.41949999999997</v>
      </c>
    </row>
    <row r="34" spans="1:20" x14ac:dyDescent="0.35">
      <c r="A34">
        <f>AVERAGE('1aiii'!A34,'6aiii'!A34,'8aiii'!A34,'12aiii'!A34)</f>
        <v>8.4728224999999998E-8</v>
      </c>
      <c r="B34">
        <f>AVERAGE('1aiii'!B34,'6aiii'!B34,'8aiii'!B34,'12aiii'!B34)</f>
        <v>2.3064709999999998E-7</v>
      </c>
      <c r="C34">
        <f>AVERAGE('1aiii'!C34,'6aiii'!C34,'8aiii'!C34,'12aiii'!C34)</f>
        <v>2.3463085000000001</v>
      </c>
      <c r="D34">
        <f>AVERAGE('1aiii'!D34,'6aiii'!D34,'8aiii'!D34,'12aiii'!D34)</f>
        <v>6.2831900000000003</v>
      </c>
      <c r="E34">
        <f>AVERAGE('1aiii'!E34,'6aiii'!E34,'8aiii'!E34,'12aiii'!E34)</f>
        <v>667.04449999999997</v>
      </c>
      <c r="F34">
        <f>AVERAGE('1aiii'!F34,'6aiii'!F34,'8aiii'!F34,'12aiii'!F34)</f>
        <v>435.86075000000005</v>
      </c>
      <c r="G34">
        <f>AVERAGE('1aiii'!G34,'6aiii'!G34,'8aiii'!G34,'12aiii'!G34)</f>
        <v>10</v>
      </c>
      <c r="H34">
        <f>AVERAGE('1aiii'!H34,'6aiii'!H34,'8aiii'!H34,'12aiii'!H34)</f>
        <v>177.78025</v>
      </c>
      <c r="I34">
        <f>AVERAGE('1aiii'!I34,'6aiii'!I34,'8aiii'!I34,'12aiii'!I34)</f>
        <v>0.55464625000000001</v>
      </c>
      <c r="J34">
        <f>AVERAGE('1aiii'!J34,'6aiii'!J34,'8aiii'!J34,'12aiii'!J34)</f>
        <v>998.74975000000006</v>
      </c>
      <c r="K34">
        <f>AVERAGE('1aiii'!K34,'6aiii'!K34,'8aiii'!K34,'12aiii'!K34)</f>
        <v>2.5142349999999999E-6</v>
      </c>
      <c r="L34">
        <f>AVERAGE('1aiii'!L34,'6aiii'!L34,'8aiii'!L34,'12aiii'!L34)</f>
        <v>2.5142349999999998</v>
      </c>
      <c r="M34">
        <f>AVERAGE('1aiii'!M34,'6aiii'!M34,'8aiii'!M34,'12aiii'!M34)</f>
        <v>7.7770249999999999E-2</v>
      </c>
      <c r="N34">
        <f>AVERAGE('1aiii'!N34,'6aiii'!N34,'8aiii'!N34,'12aiii'!N34)</f>
        <v>2.5169260000000001E-7</v>
      </c>
      <c r="O34">
        <f>AVERAGE('1aiii'!O34,'6aiii'!O34,'8aiii'!O34,'12aiii'!O34)</f>
        <v>4.0058120000000003E-2</v>
      </c>
      <c r="P34">
        <f>AVERAGE('1aiii'!P34,'6aiii'!P34,'8aiii'!P34,'12aiii'!P34)</f>
        <v>1</v>
      </c>
      <c r="Q34">
        <f>AVERAGE('1aiii'!Q34,'6aiii'!Q34,'8aiii'!Q34,'12aiii'!Q34)</f>
        <v>1110.5662500000001</v>
      </c>
      <c r="R34">
        <f>AVERAGE('1aiii'!R34,'6aiii'!R34,'8aiii'!R34,'12aiii'!R34)</f>
        <v>62.753300000000003</v>
      </c>
      <c r="S34">
        <f>AVERAGE('1aiii'!S34,'6aiii'!S34,'8aiii'!S34,'12aiii'!S34)</f>
        <v>59.749575</v>
      </c>
      <c r="T34">
        <f>AVERAGE('1aiii'!T34,'6aiii'!T34,'8aiii'!T34,'12aiii'!T34)</f>
        <v>475.33050000000003</v>
      </c>
    </row>
    <row r="36" spans="1:20" x14ac:dyDescent="0.35">
      <c r="A36" t="s">
        <v>39</v>
      </c>
    </row>
    <row r="37" spans="1:20" x14ac:dyDescent="0.3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 t="s">
        <v>7</v>
      </c>
      <c r="I37" t="s">
        <v>8</v>
      </c>
      <c r="J37" t="s">
        <v>9</v>
      </c>
      <c r="K37" t="s">
        <v>10</v>
      </c>
      <c r="L37" t="s">
        <v>11</v>
      </c>
      <c r="M37" t="s">
        <v>12</v>
      </c>
      <c r="N37" t="s">
        <v>13</v>
      </c>
      <c r="O37" t="s">
        <v>14</v>
      </c>
      <c r="P37" t="s">
        <v>15</v>
      </c>
      <c r="Q37" t="s">
        <v>16</v>
      </c>
      <c r="R37" t="s">
        <v>17</v>
      </c>
      <c r="S37" t="s">
        <v>18</v>
      </c>
      <c r="T37" t="s">
        <v>19</v>
      </c>
    </row>
    <row r="38" spans="1:20" x14ac:dyDescent="0.35">
      <c r="A38" t="s">
        <v>20</v>
      </c>
      <c r="B38" t="s">
        <v>20</v>
      </c>
      <c r="D38" t="s">
        <v>21</v>
      </c>
      <c r="E38" t="s">
        <v>22</v>
      </c>
      <c r="F38" t="s">
        <v>23</v>
      </c>
      <c r="G38" t="s">
        <v>24</v>
      </c>
      <c r="H38" t="s">
        <v>25</v>
      </c>
      <c r="I38" t="s">
        <v>26</v>
      </c>
      <c r="J38" t="s">
        <v>27</v>
      </c>
      <c r="K38" t="s">
        <v>20</v>
      </c>
      <c r="L38" t="s">
        <v>28</v>
      </c>
      <c r="M38" t="s">
        <v>29</v>
      </c>
      <c r="N38" t="s">
        <v>20</v>
      </c>
      <c r="O38" t="s">
        <v>30</v>
      </c>
      <c r="P38" t="s">
        <v>31</v>
      </c>
      <c r="Q38" t="s">
        <v>32</v>
      </c>
      <c r="R38" t="s">
        <v>33</v>
      </c>
      <c r="S38" t="s">
        <v>25</v>
      </c>
      <c r="T38" t="s">
        <v>23</v>
      </c>
    </row>
    <row r="39" spans="1:20" x14ac:dyDescent="0.35">
      <c r="A39">
        <f>_xlfn.STDEV.P('1aiii'!A4,'6aiii'!A4,'8aiii'!A4,'12aiii'!A4)</f>
        <v>4.5373325216023329E-5</v>
      </c>
      <c r="B39">
        <f>_xlfn.STDEV.P('1aiii'!B4,'6aiii'!B4,'8aiii'!B4,'12aiii'!B4)</f>
        <v>9.6488992188267257E-6</v>
      </c>
      <c r="C39">
        <f>_xlfn.STDEV.P('1aiii'!C4,'6aiii'!C4,'8aiii'!C4,'12aiii'!C4)</f>
        <v>6.2228928615877727E-2</v>
      </c>
      <c r="D39">
        <f>_xlfn.STDEV.P('1aiii'!D4,'6aiii'!D4,'8aiii'!D4,'12aiii'!D4)</f>
        <v>0</v>
      </c>
      <c r="E39">
        <f>_xlfn.STDEV.P('1aiii'!E4,'6aiii'!E4,'8aiii'!E4,'12aiii'!E4)</f>
        <v>2.6075311599286541E-5</v>
      </c>
      <c r="F39">
        <f>_xlfn.STDEV.P('1aiii'!F4,'6aiii'!F4,'8aiii'!F4,'12aiii'!F4)</f>
        <v>6.6209288009689532E-2</v>
      </c>
      <c r="G39">
        <f>_xlfn.STDEV.P('1aiii'!G4,'6aiii'!G4,'8aiii'!G4,'12aiii'!G4)</f>
        <v>0</v>
      </c>
      <c r="H39">
        <f>_xlfn.STDEV.P('1aiii'!H4,'6aiii'!H4,'8aiii'!H4,'12aiii'!H4)</f>
        <v>8.1500374356053591</v>
      </c>
      <c r="I39">
        <f>_xlfn.STDEV.P('1aiii'!I4,'6aiii'!I4,'8aiii'!I4,'12aiii'!I4)</f>
        <v>2.894816453661646E-5</v>
      </c>
      <c r="J39">
        <f>_xlfn.STDEV.P('1aiii'!J4,'6aiii'!J4,'8aiii'!J4,'12aiii'!J4)</f>
        <v>0.1213798914286173</v>
      </c>
      <c r="K39">
        <f>_xlfn.STDEV.P('1aiii'!K4,'6aiii'!K4,'8aiii'!K4,'12aiii'!K4)</f>
        <v>2.6128803006297002E-9</v>
      </c>
      <c r="L39">
        <f>_xlfn.STDEV.P('1aiii'!L4,'6aiii'!L4,'8aiii'!L4,'12aiii'!L4)</f>
        <v>2.6128803006297001E-3</v>
      </c>
      <c r="M39">
        <f>_xlfn.STDEV.P('1aiii'!M4,'6aiii'!M4,'8aiii'!M4,'12aiii'!M4)</f>
        <v>3.2602953856782626E-3</v>
      </c>
      <c r="N39">
        <f>_xlfn.STDEV.P('1aiii'!N4,'6aiii'!N4,'8aiii'!N4,'12aiii'!N4)</f>
        <v>4.6212821890187775E-5</v>
      </c>
      <c r="O39">
        <f>_xlfn.STDEV.P('1aiii'!O4,'6aiii'!O4,'8aiii'!O4,'12aiii'!O4)</f>
        <v>7.3550033843682243</v>
      </c>
      <c r="P39">
        <f>_xlfn.STDEV.P('1aiii'!P4,'6aiii'!P4,'8aiii'!P4,'12aiii'!P4)</f>
        <v>0</v>
      </c>
      <c r="Q39">
        <f>_xlfn.STDEV.P('1aiii'!Q4,'6aiii'!Q4,'8aiii'!Q4,'12aiii'!Q4)</f>
        <v>362.28512037715177</v>
      </c>
      <c r="R39">
        <f>_xlfn.STDEV.P('1aiii'!R4,'6aiii'!R4,'8aiii'!R4,'12aiii'!R4)</f>
        <v>7.6265200823836584E-3</v>
      </c>
      <c r="S39">
        <f>_xlfn.STDEV.P('1aiii'!S4,'6aiii'!S4,'8aiii'!S4,'12aiii'!S4)</f>
        <v>3.4529399632079825</v>
      </c>
      <c r="T39">
        <f>_xlfn.STDEV.P('1aiii'!T4,'6aiii'!T4,'8aiii'!T4,'12aiii'!T4)</f>
        <v>14.730262021260863</v>
      </c>
    </row>
    <row r="40" spans="1:20" x14ac:dyDescent="0.35">
      <c r="A40">
        <f>_xlfn.STDEV.P('1aiii'!A5,'6aiii'!A5,'8aiii'!A5,'12aiii'!A5)</f>
        <v>4.5210327268916119E-5</v>
      </c>
      <c r="B40">
        <f>_xlfn.STDEV.P('1aiii'!B5,'6aiii'!B5,'8aiii'!B5,'12aiii'!B5)</f>
        <v>6.8923188007592918E-6</v>
      </c>
      <c r="C40">
        <f>_xlfn.STDEV.P('1aiii'!C5,'6aiii'!C5,'8aiii'!C5,'12aiii'!C5)</f>
        <v>5.4112903929538866E-2</v>
      </c>
      <c r="D40">
        <f>_xlfn.STDEV.P('1aiii'!D5,'6aiii'!D5,'8aiii'!D5,'12aiii'!D5)</f>
        <v>0</v>
      </c>
      <c r="E40">
        <f>_xlfn.STDEV.P('1aiii'!E5,'6aiii'!E5,'8aiii'!E5,'12aiii'!E5)</f>
        <v>2.6052866924773302E-5</v>
      </c>
      <c r="F40">
        <f>_xlfn.STDEV.P('1aiii'!F5,'6aiii'!F5,'8aiii'!F5,'12aiii'!F5)</f>
        <v>0.1382215318790822</v>
      </c>
      <c r="G40">
        <f>_xlfn.STDEV.P('1aiii'!G5,'6aiii'!G5,'8aiii'!G5,'12aiii'!G5)</f>
        <v>0</v>
      </c>
      <c r="H40">
        <f>_xlfn.STDEV.P('1aiii'!H5,'6aiii'!H5,'8aiii'!H5,'12aiii'!H5)</f>
        <v>7.1414494221078799</v>
      </c>
      <c r="I40">
        <f>_xlfn.STDEV.P('1aiii'!I5,'6aiii'!I5,'8aiii'!I5,'12aiii'!I5)</f>
        <v>3.1766764696702269E-5</v>
      </c>
      <c r="J40">
        <f>_xlfn.STDEV.P('1aiii'!J5,'6aiii'!J5,'8aiii'!J5,'12aiii'!J5)</f>
        <v>0.13262464354182879</v>
      </c>
      <c r="K40">
        <f>_xlfn.STDEV.P('1aiii'!K5,'6aiii'!K5,'8aiii'!K5,'12aiii'!K5)</f>
        <v>2.9145545606575971E-9</v>
      </c>
      <c r="L40">
        <f>_xlfn.STDEV.P('1aiii'!L5,'6aiii'!L5,'8aiii'!L5,'12aiii'!L5)</f>
        <v>2.9145545606575974E-3</v>
      </c>
      <c r="M40">
        <f>_xlfn.STDEV.P('1aiii'!M5,'6aiii'!M5,'8aiii'!M5,'12aiii'!M5)</f>
        <v>3.3821139804676914E-3</v>
      </c>
      <c r="N40">
        <f>_xlfn.STDEV.P('1aiii'!N5,'6aiii'!N5,'8aiii'!N5,'12aiii'!N5)</f>
        <v>4.5596160398188135E-5</v>
      </c>
      <c r="O40">
        <f>_xlfn.STDEV.P('1aiii'!O5,'6aiii'!O5,'8aiii'!O5,'12aiii'!O5)</f>
        <v>7.2568622226879187</v>
      </c>
      <c r="P40">
        <f>_xlfn.STDEV.P('1aiii'!P5,'6aiii'!P5,'8aiii'!P5,'12aiii'!P5)</f>
        <v>0</v>
      </c>
      <c r="Q40">
        <f>_xlfn.STDEV.P('1aiii'!Q5,'6aiii'!Q5,'8aiii'!Q5,'12aiii'!Q5)</f>
        <v>362.27672582804348</v>
      </c>
      <c r="R40">
        <f>_xlfn.STDEV.P('1aiii'!R5,'6aiii'!R5,'8aiii'!R5,'12aiii'!R5)</f>
        <v>8.3330553249255264E-3</v>
      </c>
      <c r="S40">
        <f>_xlfn.STDEV.P('1aiii'!S5,'6aiii'!S5,'8aiii'!S5,'12aiii'!S5)</f>
        <v>2.9965992731042235</v>
      </c>
      <c r="T40">
        <f>_xlfn.STDEV.P('1aiii'!T5,'6aiii'!T5,'8aiii'!T5,'12aiii'!T5)</f>
        <v>14.71996996005765</v>
      </c>
    </row>
    <row r="41" spans="1:20" x14ac:dyDescent="0.35">
      <c r="A41">
        <f>_xlfn.STDEV.P('1aiii'!A6,'6aiii'!A6,'8aiii'!A6,'12aiii'!A6)</f>
        <v>4.1865711986105272E-5</v>
      </c>
      <c r="B41">
        <f>_xlfn.STDEV.P('1aiii'!B6,'6aiii'!B6,'8aiii'!B6,'12aiii'!B6)</f>
        <v>1.6342957907808952E-5</v>
      </c>
      <c r="C41">
        <f>_xlfn.STDEV.P('1aiii'!C6,'6aiii'!C6,'8aiii'!C6,'12aiii'!C6)</f>
        <v>8.6465163066910947E-2</v>
      </c>
      <c r="D41">
        <f>_xlfn.STDEV.P('1aiii'!D6,'6aiii'!D6,'8aiii'!D6,'12aiii'!D6)</f>
        <v>0</v>
      </c>
      <c r="E41">
        <f>_xlfn.STDEV.P('1aiii'!E6,'6aiii'!E6,'8aiii'!E6,'12aiii'!E6)</f>
        <v>2.4483055364885263E-5</v>
      </c>
      <c r="F41">
        <f>_xlfn.STDEV.P('1aiii'!F6,'6aiii'!F6,'8aiii'!F6,'12aiii'!F6)</f>
        <v>0.25236155610552063</v>
      </c>
      <c r="G41">
        <f>_xlfn.STDEV.P('1aiii'!G6,'6aiii'!G6,'8aiii'!G6,'12aiii'!G6)</f>
        <v>4.9999999999998934E-3</v>
      </c>
      <c r="H41">
        <f>_xlfn.STDEV.P('1aiii'!H6,'6aiii'!H6,'8aiii'!H6,'12aiii'!H6)</f>
        <v>5.9652562947621952</v>
      </c>
      <c r="I41">
        <f>_xlfn.STDEV.P('1aiii'!I6,'6aiii'!I6,'8aiii'!I6,'12aiii'!I6)</f>
        <v>3.2411445805651264E-5</v>
      </c>
      <c r="J41">
        <f>_xlfn.STDEV.P('1aiii'!J6,'6aiii'!J6,'8aiii'!J6,'12aiii'!J6)</f>
        <v>0.13519159040916728</v>
      </c>
      <c r="K41">
        <f>_xlfn.STDEV.P('1aiii'!K6,'6aiii'!K6,'8aiii'!K6,'12aiii'!K6)</f>
        <v>3.0004989478126803E-9</v>
      </c>
      <c r="L41">
        <f>_xlfn.STDEV.P('1aiii'!L6,'6aiii'!L6,'8aiii'!L6,'12aiii'!L6)</f>
        <v>3.0004989478126798E-3</v>
      </c>
      <c r="M41">
        <f>_xlfn.STDEV.P('1aiii'!M6,'6aiii'!M6,'8aiii'!M6,'12aiii'!M6)</f>
        <v>3.4012215330488254E-3</v>
      </c>
      <c r="N41">
        <f>_xlfn.STDEV.P('1aiii'!N6,'6aiii'!N6,'8aiii'!N6,'12aiii'!N6)</f>
        <v>4.4451976709343522E-5</v>
      </c>
      <c r="O41">
        <f>_xlfn.STDEV.P('1aiii'!O6,'6aiii'!O6,'8aiii'!O6,'12aiii'!O6)</f>
        <v>7.074755287424094</v>
      </c>
      <c r="P41">
        <f>_xlfn.STDEV.P('1aiii'!P6,'6aiii'!P6,'8aiii'!P6,'12aiii'!P6)</f>
        <v>0</v>
      </c>
      <c r="Q41">
        <f>_xlfn.STDEV.P('1aiii'!Q6,'6aiii'!Q6,'8aiii'!Q6,'12aiii'!Q6)</f>
        <v>362.28322538692044</v>
      </c>
      <c r="R41">
        <f>_xlfn.STDEV.P('1aiii'!R6,'6aiii'!R6,'8aiii'!R6,'12aiii'!R6)</f>
        <v>8.4943366631846234E-3</v>
      </c>
      <c r="S41">
        <f>_xlfn.STDEV.P('1aiii'!S6,'6aiii'!S6,'8aiii'!S6,'12aiii'!S6)</f>
        <v>4.5884204236534369</v>
      </c>
      <c r="T41">
        <f>_xlfn.STDEV.P('1aiii'!T6,'6aiii'!T6,'8aiii'!T6,'12aiii'!T6)</f>
        <v>14.736901499700506</v>
      </c>
    </row>
    <row r="42" spans="1:20" x14ac:dyDescent="0.35">
      <c r="A42">
        <f>_xlfn.STDEV.P('1aiii'!A7,'6aiii'!A7,'8aiii'!A7,'12aiii'!A7)</f>
        <v>4.5117261837767466E-5</v>
      </c>
      <c r="B42">
        <f>_xlfn.STDEV.P('1aiii'!B7,'6aiii'!B7,'8aiii'!B7,'12aiii'!B7)</f>
        <v>1.4314811044804259E-5</v>
      </c>
      <c r="C42">
        <f>_xlfn.STDEV.P('1aiii'!C7,'6aiii'!C7,'8aiii'!C7,'12aiii'!C7)</f>
        <v>0.15280529093151607</v>
      </c>
      <c r="D42">
        <f>_xlfn.STDEV.P('1aiii'!D7,'6aiii'!D7,'8aiii'!D7,'12aiii'!D7)</f>
        <v>0</v>
      </c>
      <c r="E42">
        <f>_xlfn.STDEV.P('1aiii'!E7,'6aiii'!E7,'8aiii'!E7,'12aiii'!E7)</f>
        <v>2.7645614480419974E-5</v>
      </c>
      <c r="F42">
        <f>_xlfn.STDEV.P('1aiii'!F7,'6aiii'!F7,'8aiii'!F7,'12aiii'!F7)</f>
        <v>0.19341857944623642</v>
      </c>
      <c r="G42">
        <f>_xlfn.STDEV.P('1aiii'!G7,'6aiii'!G7,'8aiii'!G7,'12aiii'!G7)</f>
        <v>4.3301270189221005E-3</v>
      </c>
      <c r="H42">
        <f>_xlfn.STDEV.P('1aiii'!H7,'6aiii'!H7,'8aiii'!H7,'12aiii'!H7)</f>
        <v>10.634317811190652</v>
      </c>
      <c r="I42">
        <f>_xlfn.STDEV.P('1aiii'!I7,'6aiii'!I7,'8aiii'!I7,'12aiii'!I7)</f>
        <v>3.3281215626502712E-5</v>
      </c>
      <c r="J42">
        <f>_xlfn.STDEV.P('1aiii'!J7,'6aiii'!J7,'8aiii'!J7,'12aiii'!J7)</f>
        <v>0.13862655301208193</v>
      </c>
      <c r="K42">
        <f>_xlfn.STDEV.P('1aiii'!K7,'6aiii'!K7,'8aiii'!K7,'12aiii'!K7)</f>
        <v>3.0528238749588463E-9</v>
      </c>
      <c r="L42">
        <f>_xlfn.STDEV.P('1aiii'!L7,'6aiii'!L7,'8aiii'!L7,'12aiii'!L7)</f>
        <v>3.0528238749588468E-3</v>
      </c>
      <c r="M42">
        <f>_xlfn.STDEV.P('1aiii'!M7,'6aiii'!M7,'8aiii'!M7,'12aiii'!M7)</f>
        <v>3.6319261159713837E-3</v>
      </c>
      <c r="N42">
        <f>_xlfn.STDEV.P('1aiii'!N7,'6aiii'!N7,'8aiii'!N7,'12aiii'!N7)</f>
        <v>4.5560170980668728E-5</v>
      </c>
      <c r="O42">
        <f>_xlfn.STDEV.P('1aiii'!O7,'6aiii'!O7,'8aiii'!O7,'12aiii'!O7)</f>
        <v>7.2511484851716279</v>
      </c>
      <c r="P42">
        <f>_xlfn.STDEV.P('1aiii'!P7,'6aiii'!P7,'8aiii'!P7,'12aiii'!P7)</f>
        <v>0</v>
      </c>
      <c r="Q42">
        <f>_xlfn.STDEV.P('1aiii'!Q7,'6aiii'!Q7,'8aiii'!Q7,'12aiii'!Q7)</f>
        <v>362.27626152806346</v>
      </c>
      <c r="R42">
        <f>_xlfn.STDEV.P('1aiii'!R7,'6aiii'!R7,'8aiii'!R7,'12aiii'!R7)</f>
        <v>8.7101778076060926E-3</v>
      </c>
      <c r="S42">
        <f>_xlfn.STDEV.P('1aiii'!S7,'6aiii'!S7,'8aiii'!S7,'12aiii'!S7)</f>
        <v>8.3169051675474019</v>
      </c>
      <c r="T42">
        <f>_xlfn.STDEV.P('1aiii'!T7,'6aiii'!T7,'8aiii'!T7,'12aiii'!T7)</f>
        <v>14.770801173429977</v>
      </c>
    </row>
    <row r="43" spans="1:20" x14ac:dyDescent="0.35">
      <c r="A43">
        <f>_xlfn.STDEV.P('1aiii'!A8,'6aiii'!A8,'8aiii'!A8,'12aiii'!A8)</f>
        <v>4.6225335306875546E-5</v>
      </c>
      <c r="B43">
        <f>_xlfn.STDEV.P('1aiii'!B8,'6aiii'!B8,'8aiii'!B8,'12aiii'!B8)</f>
        <v>4.5481331190170771E-6</v>
      </c>
      <c r="C43">
        <f>_xlfn.STDEV.P('1aiii'!C8,'6aiii'!C8,'8aiii'!C8,'12aiii'!C8)</f>
        <v>5.4095385863930222E-2</v>
      </c>
      <c r="D43">
        <f>_xlfn.STDEV.P('1aiii'!D8,'6aiii'!D8,'8aiii'!D8,'12aiii'!D8)</f>
        <v>0</v>
      </c>
      <c r="E43">
        <f>_xlfn.STDEV.P('1aiii'!E8,'6aiii'!E8,'8aiii'!E8,'12aiii'!E8)</f>
        <v>2.6181135861531239E-5</v>
      </c>
      <c r="F43">
        <f>_xlfn.STDEV.P('1aiii'!F8,'6aiii'!F8,'8aiii'!F8,'12aiii'!F8)</f>
        <v>0.14239408344450405</v>
      </c>
      <c r="G43">
        <f>_xlfn.STDEV.P('1aiii'!G8,'6aiii'!G8,'8aiii'!G8,'12aiii'!G8)</f>
        <v>7.0710678118653244E-3</v>
      </c>
      <c r="H43">
        <f>_xlfn.STDEV.P('1aiii'!H8,'6aiii'!H8,'8aiii'!H8,'12aiii'!H8)</f>
        <v>7.1617385475281052</v>
      </c>
      <c r="I43">
        <f>_xlfn.STDEV.P('1aiii'!I8,'6aiii'!I8,'8aiii'!I8,'12aiii'!I8)</f>
        <v>3.5257405355265086E-5</v>
      </c>
      <c r="J43">
        <f>_xlfn.STDEV.P('1aiii'!J8,'6aiii'!J8,'8aiii'!J8,'12aiii'!J8)</f>
        <v>0.14643756878577496</v>
      </c>
      <c r="K43">
        <f>_xlfn.STDEV.P('1aiii'!K8,'6aiii'!K8,'8aiii'!K8,'12aiii'!K8)</f>
        <v>3.2748455150815903E-9</v>
      </c>
      <c r="L43">
        <f>_xlfn.STDEV.P('1aiii'!L8,'6aiii'!L8,'8aiii'!L8,'12aiii'!L8)</f>
        <v>3.2748455150815921E-3</v>
      </c>
      <c r="M43">
        <f>_xlfn.STDEV.P('1aiii'!M8,'6aiii'!M8,'8aiii'!M8,'12aiii'!M8)</f>
        <v>3.3537457435679307E-3</v>
      </c>
      <c r="N43">
        <f>_xlfn.STDEV.P('1aiii'!N8,'6aiii'!N8,'8aiii'!N8,'12aiii'!N8)</f>
        <v>4.6310522327027085E-5</v>
      </c>
      <c r="O43">
        <f>_xlfn.STDEV.P('1aiii'!O8,'6aiii'!O8,'8aiii'!O8,'12aiii'!O8)</f>
        <v>7.3705827861169171</v>
      </c>
      <c r="P43">
        <f>_xlfn.STDEV.P('1aiii'!P8,'6aiii'!P8,'8aiii'!P8,'12aiii'!P8)</f>
        <v>0</v>
      </c>
      <c r="Q43">
        <f>_xlfn.STDEV.P('1aiii'!Q8,'6aiii'!Q8,'8aiii'!Q8,'12aiii'!Q8)</f>
        <v>362.2818360158297</v>
      </c>
      <c r="R43">
        <f>_xlfn.STDEV.P('1aiii'!R8,'6aiii'!R8,'8aiii'!R8,'12aiii'!R8)</f>
        <v>9.2009448582703324E-3</v>
      </c>
      <c r="S43">
        <f>_xlfn.STDEV.P('1aiii'!S8,'6aiii'!S8,'8aiii'!S8,'12aiii'!S8)</f>
        <v>3.037289584230487</v>
      </c>
      <c r="T43">
        <f>_xlfn.STDEV.P('1aiii'!T8,'6aiii'!T8,'8aiii'!T8,'12aiii'!T8)</f>
        <v>14.747145951335813</v>
      </c>
    </row>
    <row r="44" spans="1:20" x14ac:dyDescent="0.35">
      <c r="A44">
        <f>_xlfn.STDEV.P('1aiii'!A9,'6aiii'!A9,'8aiii'!A9,'12aiii'!A9)</f>
        <v>4.4426229891923922E-5</v>
      </c>
      <c r="B44">
        <f>_xlfn.STDEV.P('1aiii'!B9,'6aiii'!B9,'8aiii'!B9,'12aiii'!B9)</f>
        <v>9.2774536080190218E-6</v>
      </c>
      <c r="C44">
        <f>_xlfn.STDEV.P('1aiii'!C9,'6aiii'!C9,'8aiii'!C9,'12aiii'!C9)</f>
        <v>3.5421678676341696E-2</v>
      </c>
      <c r="D44">
        <f>_xlfn.STDEV.P('1aiii'!D9,'6aiii'!D9,'8aiii'!D9,'12aiii'!D9)</f>
        <v>0</v>
      </c>
      <c r="E44">
        <f>_xlfn.STDEV.P('1aiii'!E9,'6aiii'!E9,'8aiii'!E9,'12aiii'!E9)</f>
        <v>2.0713511423706133E-2</v>
      </c>
      <c r="F44">
        <f>_xlfn.STDEV.P('1aiii'!F9,'6aiii'!F9,'8aiii'!F9,'12aiii'!F9)</f>
        <v>5.2462400757589949</v>
      </c>
      <c r="G44">
        <f>_xlfn.STDEV.P('1aiii'!G9,'6aiii'!G9,'8aiii'!G9,'12aiii'!G9)</f>
        <v>4.3301270189221013E-3</v>
      </c>
      <c r="H44">
        <f>_xlfn.STDEV.P('1aiii'!H9,'6aiii'!H9,'8aiii'!H9,'12aiii'!H9)</f>
        <v>6.3372053608052479</v>
      </c>
      <c r="I44">
        <f>_xlfn.STDEV.P('1aiii'!I9,'6aiii'!I9,'8aiii'!I9,'12aiii'!I9)</f>
        <v>3.3892043347654161E-5</v>
      </c>
      <c r="J44">
        <f>_xlfn.STDEV.P('1aiii'!J9,'6aiii'!J9,'8aiii'!J9,'12aiii'!J9)</f>
        <v>0.14227391085894031</v>
      </c>
      <c r="K44">
        <f>_xlfn.STDEV.P('1aiii'!K9,'6aiii'!K9,'8aiii'!K9,'12aiii'!K9)</f>
        <v>2.7360815184127823E-9</v>
      </c>
      <c r="L44">
        <f>_xlfn.STDEV.P('1aiii'!L9,'6aiii'!L9,'8aiii'!L9,'12aiii'!L9)</f>
        <v>2.7360815184127823E-3</v>
      </c>
      <c r="M44">
        <f>_xlfn.STDEV.P('1aiii'!M9,'6aiii'!M9,'8aiii'!M9,'12aiii'!M9)</f>
        <v>4.0385947762650058E-3</v>
      </c>
      <c r="N44">
        <f>_xlfn.STDEV.P('1aiii'!N9,'6aiii'!N9,'8aiii'!N9,'12aiii'!N9)</f>
        <v>4.5327094686691188E-5</v>
      </c>
      <c r="O44">
        <f>_xlfn.STDEV.P('1aiii'!O9,'6aiii'!O9,'8aiii'!O9,'12aiii'!O9)</f>
        <v>7.2140019452082749</v>
      </c>
      <c r="P44">
        <f>_xlfn.STDEV.P('1aiii'!P9,'6aiii'!P9,'8aiii'!P9,'12aiii'!P9)</f>
        <v>0</v>
      </c>
      <c r="Q44">
        <f>_xlfn.STDEV.P('1aiii'!Q9,'6aiii'!Q9,'8aiii'!Q9,'12aiii'!Q9)</f>
        <v>362.28977223867355</v>
      </c>
      <c r="R44">
        <f>_xlfn.STDEV.P('1aiii'!R9,'6aiii'!R9,'8aiii'!R9,'12aiii'!R9)</f>
        <v>8.939321108415263E-3</v>
      </c>
      <c r="S44">
        <f>_xlfn.STDEV.P('1aiii'!S9,'6aiii'!S9,'8aiii'!S9,'12aiii'!S9)</f>
        <v>1.973950173552705</v>
      </c>
      <c r="T44">
        <f>_xlfn.STDEV.P('1aiii'!T9,'6aiii'!T9,'8aiii'!T9,'12aiii'!T9)</f>
        <v>18.387493891569342</v>
      </c>
    </row>
    <row r="45" spans="1:20" x14ac:dyDescent="0.35">
      <c r="A45">
        <f>_xlfn.STDEV.P('1aiii'!A10,'6aiii'!A10,'8aiii'!A10,'12aiii'!A10)</f>
        <v>4.5378338878719158E-5</v>
      </c>
      <c r="B45">
        <f>_xlfn.STDEV.P('1aiii'!B10,'6aiii'!B10,'8aiii'!B10,'12aiii'!B10)</f>
        <v>6.5971073026425146E-6</v>
      </c>
      <c r="C45">
        <f>_xlfn.STDEV.P('1aiii'!C10,'6aiii'!C10,'8aiii'!C10,'12aiii'!C10)</f>
        <v>4.8515477071755207E-2</v>
      </c>
      <c r="D45">
        <f>_xlfn.STDEV.P('1aiii'!D10,'6aiii'!D10,'8aiii'!D10,'12aiii'!D10)</f>
        <v>0</v>
      </c>
      <c r="E45">
        <f>_xlfn.STDEV.P('1aiii'!E10,'6aiii'!E10,'8aiii'!E10,'12aiii'!E10)</f>
        <v>5.5326998660842605E-2</v>
      </c>
      <c r="F45">
        <f>_xlfn.STDEV.P('1aiii'!F10,'6aiii'!F10,'8aiii'!F10,'12aiii'!F10)</f>
        <v>8.2526475910385937</v>
      </c>
      <c r="G45">
        <f>_xlfn.STDEV.P('1aiii'!G10,'6aiii'!G10,'8aiii'!G10,'12aiii'!G10)</f>
        <v>0</v>
      </c>
      <c r="H45">
        <f>_xlfn.STDEV.P('1aiii'!H10,'6aiii'!H10,'8aiii'!H10,'12aiii'!H10)</f>
        <v>6.0395058953257958</v>
      </c>
      <c r="I45">
        <f>_xlfn.STDEV.P('1aiii'!I10,'6aiii'!I10,'8aiii'!I10,'12aiii'!I10)</f>
        <v>3.1952286638599122E-5</v>
      </c>
      <c r="J45">
        <f>_xlfn.STDEV.P('1aiii'!J10,'6aiii'!J10,'8aiii'!J10,'12aiii'!J10)</f>
        <v>0.13785033565640131</v>
      </c>
      <c r="K45">
        <f>_xlfn.STDEV.P('1aiii'!K10,'6aiii'!K10,'8aiii'!K10,'12aiii'!K10)</f>
        <v>3.438904153487706E-9</v>
      </c>
      <c r="L45">
        <f>_xlfn.STDEV.P('1aiii'!L10,'6aiii'!L10,'8aiii'!L10,'12aiii'!L10)</f>
        <v>3.4389041534877065E-3</v>
      </c>
      <c r="M45">
        <f>_xlfn.STDEV.P('1aiii'!M10,'6aiii'!M10,'8aiii'!M10,'12aiii'!M10)</f>
        <v>3.6541878283689803E-3</v>
      </c>
      <c r="N45">
        <f>_xlfn.STDEV.P('1aiii'!N10,'6aiii'!N10,'8aiii'!N10,'12aiii'!N10)</f>
        <v>4.5714569650815027E-5</v>
      </c>
      <c r="O45">
        <f>_xlfn.STDEV.P('1aiii'!O10,'6aiii'!O10,'8aiii'!O10,'12aiii'!O10)</f>
        <v>7.2756914858172914</v>
      </c>
      <c r="P45">
        <f>_xlfn.STDEV.P('1aiii'!P10,'6aiii'!P10,'8aiii'!P10,'12aiii'!P10)</f>
        <v>0</v>
      </c>
      <c r="Q45">
        <f>_xlfn.STDEV.P('1aiii'!Q10,'6aiii'!Q10,'8aiii'!Q10,'12aiii'!Q10)</f>
        <v>362.27006504919814</v>
      </c>
      <c r="R45">
        <f>_xlfn.STDEV.P('1aiii'!R10,'6aiii'!R10,'8aiii'!R10,'12aiii'!R10)</f>
        <v>8.6613854786636909E-3</v>
      </c>
      <c r="S45">
        <f>_xlfn.STDEV.P('1aiii'!S10,'6aiii'!S10,'8aiii'!S10,'12aiii'!S10)</f>
        <v>2.6765694562384819</v>
      </c>
      <c r="T45">
        <f>_xlfn.STDEV.P('1aiii'!T10,'6aiii'!T10,'8aiii'!T10,'12aiii'!T10)</f>
        <v>22.023329506613532</v>
      </c>
    </row>
    <row r="46" spans="1:20" x14ac:dyDescent="0.35">
      <c r="A46">
        <f>_xlfn.STDEV.P('1aiii'!A11,'6aiii'!A11,'8aiii'!A11,'12aiii'!A11)</f>
        <v>4.5322211874799529E-5</v>
      </c>
      <c r="B46">
        <f>_xlfn.STDEV.P('1aiii'!B11,'6aiii'!B11,'8aiii'!B11,'12aiii'!B11)</f>
        <v>6.5344702450153332E-6</v>
      </c>
      <c r="C46">
        <f>_xlfn.STDEV.P('1aiii'!C11,'6aiii'!C11,'8aiii'!C11,'12aiii'!C11)</f>
        <v>2.6039977576555285E-2</v>
      </c>
      <c r="D46">
        <f>_xlfn.STDEV.P('1aiii'!D11,'6aiii'!D11,'8aiii'!D11,'12aiii'!D11)</f>
        <v>0</v>
      </c>
      <c r="E46">
        <f>_xlfn.STDEV.P('1aiii'!E11,'6aiii'!E11,'8aiii'!E11,'12aiii'!E11)</f>
        <v>0.10556494743487008</v>
      </c>
      <c r="F46">
        <f>_xlfn.STDEV.P('1aiii'!F11,'6aiii'!F11,'8aiii'!F11,'12aiii'!F11)</f>
        <v>9.9319949481461123</v>
      </c>
      <c r="G46">
        <f>_xlfn.STDEV.P('1aiii'!G11,'6aiii'!G11,'8aiii'!G11,'12aiii'!G11)</f>
        <v>0</v>
      </c>
      <c r="H46">
        <f>_xlfn.STDEV.P('1aiii'!H11,'6aiii'!H11,'8aiii'!H11,'12aiii'!H11)</f>
        <v>5.6936585886119868</v>
      </c>
      <c r="I46">
        <f>_xlfn.STDEV.P('1aiii'!I11,'6aiii'!I11,'8aiii'!I11,'12aiii'!I11)</f>
        <v>3.0518859360115351E-5</v>
      </c>
      <c r="J46">
        <f>_xlfn.STDEV.P('1aiii'!J11,'6aiii'!J11,'8aiii'!J11,'12aiii'!J11)</f>
        <v>0.13851874743197218</v>
      </c>
      <c r="K46">
        <f>_xlfn.STDEV.P('1aiii'!K11,'6aiii'!K11,'8aiii'!K11,'12aiii'!K11)</f>
        <v>6.5408593330693163E-9</v>
      </c>
      <c r="L46">
        <f>_xlfn.STDEV.P('1aiii'!L11,'6aiii'!L11,'8aiii'!L11,'12aiii'!L11)</f>
        <v>6.5408593330693243E-3</v>
      </c>
      <c r="M46">
        <f>_xlfn.STDEV.P('1aiii'!M11,'6aiii'!M11,'8aiii'!M11,'12aiii'!M11)</f>
        <v>3.9523381088761881E-3</v>
      </c>
      <c r="N46">
        <f>_xlfn.STDEV.P('1aiii'!N11,'6aiii'!N11,'8aiii'!N11,'12aiii'!N11)</f>
        <v>4.5760663323877511E-5</v>
      </c>
      <c r="O46">
        <f>_xlfn.STDEV.P('1aiii'!O11,'6aiii'!O11,'8aiii'!O11,'12aiii'!O11)</f>
        <v>7.2830471164747204</v>
      </c>
      <c r="P46">
        <f>_xlfn.STDEV.P('1aiii'!P11,'6aiii'!P11,'8aiii'!P11,'12aiii'!P11)</f>
        <v>0</v>
      </c>
      <c r="Q46">
        <f>_xlfn.STDEV.P('1aiii'!Q11,'6aiii'!Q11,'8aiii'!Q11,'12aiii'!Q11)</f>
        <v>362.27376818781613</v>
      </c>
      <c r="R46">
        <f>_xlfn.STDEV.P('1aiii'!R11,'6aiii'!R11,'8aiii'!R11,'12aiii'!R11)</f>
        <v>8.703402281422766E-3</v>
      </c>
      <c r="S46">
        <f>_xlfn.STDEV.P('1aiii'!S11,'6aiii'!S11,'8aiii'!S11,'12aiii'!S11)</f>
        <v>1.4481411305942313</v>
      </c>
      <c r="T46">
        <f>_xlfn.STDEV.P('1aiii'!T11,'6aiii'!T11,'8aiii'!T11,'12aiii'!T11)</f>
        <v>23.797352210277538</v>
      </c>
    </row>
    <row r="47" spans="1:20" x14ac:dyDescent="0.35">
      <c r="A47">
        <f>_xlfn.STDEV.P('1aiii'!A12,'6aiii'!A12,'8aiii'!A12,'12aiii'!A12)</f>
        <v>4.4486287093108463E-5</v>
      </c>
      <c r="B47">
        <f>_xlfn.STDEV.P('1aiii'!B12,'6aiii'!B12,'8aiii'!B12,'12aiii'!B12)</f>
        <v>7.8945539305843419E-6</v>
      </c>
      <c r="C47">
        <f>_xlfn.STDEV.P('1aiii'!C12,'6aiii'!C12,'8aiii'!C12,'12aiii'!C12)</f>
        <v>2.3332201535646045E-2</v>
      </c>
      <c r="D47">
        <f>_xlfn.STDEV.P('1aiii'!D12,'6aiii'!D12,'8aiii'!D12,'12aiii'!D12)</f>
        <v>0</v>
      </c>
      <c r="E47">
        <f>_xlfn.STDEV.P('1aiii'!E12,'6aiii'!E12,'8aiii'!E12,'12aiii'!E12)</f>
        <v>0.18839300872014025</v>
      </c>
      <c r="F47">
        <f>_xlfn.STDEV.P('1aiii'!F12,'6aiii'!F12,'8aiii'!F12,'12aiii'!F12)</f>
        <v>11.768806661786055</v>
      </c>
      <c r="G47">
        <f>_xlfn.STDEV.P('1aiii'!G12,'6aiii'!G12,'8aiii'!G12,'12aiii'!G12)</f>
        <v>0</v>
      </c>
      <c r="H47">
        <f>_xlfn.STDEV.P('1aiii'!H12,'6aiii'!H12,'8aiii'!H12,'12aiii'!H12)</f>
        <v>5.6638304195835483</v>
      </c>
      <c r="I47">
        <f>_xlfn.STDEV.P('1aiii'!I12,'6aiii'!I12,'8aiii'!I12,'12aiii'!I12)</f>
        <v>2.6557414476128417E-5</v>
      </c>
      <c r="J47">
        <f>_xlfn.STDEV.P('1aiii'!J12,'6aiii'!J12,'8aiii'!J12,'12aiii'!J12)</f>
        <v>0.1331653735745966</v>
      </c>
      <c r="K47">
        <f>_xlfn.STDEV.P('1aiii'!K12,'6aiii'!K12,'8aiii'!K12,'12aiii'!K12)</f>
        <v>1.3102264257443255E-8</v>
      </c>
      <c r="L47">
        <f>_xlfn.STDEV.P('1aiii'!L12,'6aiii'!L12,'8aiii'!L12,'12aiii'!L12)</f>
        <v>1.3102264257443255E-2</v>
      </c>
      <c r="M47">
        <f>_xlfn.STDEV.P('1aiii'!M12,'6aiii'!M12,'8aiii'!M12,'12aiii'!M12)</f>
        <v>4.17040546559924E-3</v>
      </c>
      <c r="N47">
        <f>_xlfn.STDEV.P('1aiii'!N12,'6aiii'!N12,'8aiii'!N12,'12aiii'!N12)</f>
        <v>4.5161991701355119E-5</v>
      </c>
      <c r="O47">
        <f>_xlfn.STDEV.P('1aiii'!O12,'6aiii'!O12,'8aiii'!O12,'12aiii'!O12)</f>
        <v>7.1877549668309522</v>
      </c>
      <c r="P47">
        <f>_xlfn.STDEV.P('1aiii'!P12,'6aiii'!P12,'8aiii'!P12,'12aiii'!P12)</f>
        <v>0</v>
      </c>
      <c r="Q47">
        <f>_xlfn.STDEV.P('1aiii'!Q12,'6aiii'!Q12,'8aiii'!Q12,'12aiii'!Q12)</f>
        <v>362.27773798867014</v>
      </c>
      <c r="R47">
        <f>_xlfn.STDEV.P('1aiii'!R12,'6aiii'!R12,'8aiii'!R12,'12aiii'!R12)</f>
        <v>8.3670372471603537E-3</v>
      </c>
      <c r="S47">
        <f>_xlfn.STDEV.P('1aiii'!S12,'6aiii'!S12,'8aiii'!S12,'12aiii'!S12)</f>
        <v>1.3036765090768287</v>
      </c>
      <c r="T47">
        <f>_xlfn.STDEV.P('1aiii'!T12,'6aiii'!T12,'8aiii'!T12,'12aiii'!T12)</f>
        <v>25.584164330536112</v>
      </c>
    </row>
    <row r="48" spans="1:20" x14ac:dyDescent="0.35">
      <c r="A48">
        <f>_xlfn.STDEV.P('1aiii'!A13,'6aiii'!A13,'8aiii'!A13,'12aiii'!A13)</f>
        <v>4.3937355628573054E-5</v>
      </c>
      <c r="B48">
        <f>_xlfn.STDEV.P('1aiii'!B13,'6aiii'!B13,'8aiii'!B13,'12aiii'!B13)</f>
        <v>8.0252992200616854E-6</v>
      </c>
      <c r="C48">
        <f>_xlfn.STDEV.P('1aiii'!C13,'6aiii'!C13,'8aiii'!C13,'12aiii'!C13)</f>
        <v>1.9168591080201865E-2</v>
      </c>
      <c r="D48">
        <f>_xlfn.STDEV.P('1aiii'!D13,'6aiii'!D13,'8aiii'!D13,'12aiii'!D13)</f>
        <v>0</v>
      </c>
      <c r="E48">
        <f>_xlfn.STDEV.P('1aiii'!E13,'6aiii'!E13,'8aiii'!E13,'12aiii'!E13)</f>
        <v>0.31519593362543169</v>
      </c>
      <c r="F48">
        <f>_xlfn.STDEV.P('1aiii'!F13,'6aiii'!F13,'8aiii'!F13,'12aiii'!F13)</f>
        <v>15.292126118753922</v>
      </c>
      <c r="G48">
        <f>_xlfn.STDEV.P('1aiii'!G13,'6aiii'!G13,'8aiii'!G13,'12aiii'!G13)</f>
        <v>4.9999999999998934E-3</v>
      </c>
      <c r="H48">
        <f>_xlfn.STDEV.P('1aiii'!H13,'6aiii'!H13,'8aiii'!H13,'12aiii'!H13)</f>
        <v>5.5107022931473963</v>
      </c>
      <c r="I48">
        <f>_xlfn.STDEV.P('1aiii'!I13,'6aiii'!I13,'8aiii'!I13,'12aiii'!I13)</f>
        <v>1.9538674109490513E-5</v>
      </c>
      <c r="J48">
        <f>_xlfn.STDEV.P('1aiii'!J13,'6aiii'!J13,'8aiii'!J13,'12aiii'!J13)</f>
        <v>0.12068039091358992</v>
      </c>
      <c r="K48">
        <f>_xlfn.STDEV.P('1aiii'!K13,'6aiii'!K13,'8aiii'!K13,'12aiii'!K13)</f>
        <v>2.3679166533408116E-8</v>
      </c>
      <c r="L48">
        <f>_xlfn.STDEV.P('1aiii'!L13,'6aiii'!L13,'8aiii'!L13,'12aiii'!L13)</f>
        <v>2.3679166533408104E-2</v>
      </c>
      <c r="M48">
        <f>_xlfn.STDEV.P('1aiii'!M13,'6aiii'!M13,'8aiii'!M13,'12aiii'!M13)</f>
        <v>4.2587229126670118E-3</v>
      </c>
      <c r="N48">
        <f>_xlfn.STDEV.P('1aiii'!N13,'6aiii'!N13,'8aiii'!N13,'12aiii'!N13)</f>
        <v>4.4651960906729223E-5</v>
      </c>
      <c r="O48">
        <f>_xlfn.STDEV.P('1aiii'!O13,'6aiii'!O13,'8aiii'!O13,'12aiii'!O13)</f>
        <v>7.1065734209685587</v>
      </c>
      <c r="P48">
        <f>_xlfn.STDEV.P('1aiii'!P13,'6aiii'!P13,'8aiii'!P13,'12aiii'!P13)</f>
        <v>0</v>
      </c>
      <c r="Q48">
        <f>_xlfn.STDEV.P('1aiii'!Q13,'6aiii'!Q13,'8aiii'!Q13,'12aiii'!Q13)</f>
        <v>362.26713455956804</v>
      </c>
      <c r="R48">
        <f>_xlfn.STDEV.P('1aiii'!R13,'6aiii'!R13,'8aiii'!R13,'12aiii'!R13)</f>
        <v>7.5825762810583543E-3</v>
      </c>
      <c r="S48">
        <f>_xlfn.STDEV.P('1aiii'!S13,'6aiii'!S13,'8aiii'!S13,'12aiii'!S13)</f>
        <v>1.0676023335025122</v>
      </c>
      <c r="T48">
        <f>_xlfn.STDEV.P('1aiii'!T13,'6aiii'!T13,'8aiii'!T13,'12aiii'!T13)</f>
        <v>29.319846958022726</v>
      </c>
    </row>
    <row r="49" spans="1:20" x14ac:dyDescent="0.35">
      <c r="A49">
        <f>_xlfn.STDEV.P('1aiii'!A14,'6aiii'!A14,'8aiii'!A14,'12aiii'!A14)</f>
        <v>4.3557483626647901E-5</v>
      </c>
      <c r="B49">
        <f>_xlfn.STDEV.P('1aiii'!B14,'6aiii'!B14,'8aiii'!B14,'12aiii'!B14)</f>
        <v>7.3052816698667236E-6</v>
      </c>
      <c r="C49">
        <f>_xlfn.STDEV.P('1aiii'!C14,'6aiii'!C14,'8aiii'!C14,'12aiii'!C14)</f>
        <v>2.3356312883244329E-2</v>
      </c>
      <c r="D49">
        <f>_xlfn.STDEV.P('1aiii'!D14,'6aiii'!D14,'8aiii'!D14,'12aiii'!D14)</f>
        <v>0</v>
      </c>
      <c r="E49">
        <f>_xlfn.STDEV.P('1aiii'!E14,'6aiii'!E14,'8aiii'!E14,'12aiii'!E14)</f>
        <v>0.50773660635953943</v>
      </c>
      <c r="F49">
        <f>_xlfn.STDEV.P('1aiii'!F14,'6aiii'!F14,'8aiii'!F14,'12aiii'!F14)</f>
        <v>19.564717573287322</v>
      </c>
      <c r="G49">
        <f>_xlfn.STDEV.P('1aiii'!G14,'6aiii'!G14,'8aiii'!G14,'12aiii'!G14)</f>
        <v>0</v>
      </c>
      <c r="H49">
        <f>_xlfn.STDEV.P('1aiii'!H14,'6aiii'!H14,'8aiii'!H14,'12aiii'!H14)</f>
        <v>6.6463513672329064</v>
      </c>
      <c r="I49">
        <f>_xlfn.STDEV.P('1aiii'!I14,'6aiii'!I14,'8aiii'!I14,'12aiii'!I14)</f>
        <v>1.0596024282012573E-5</v>
      </c>
      <c r="J49">
        <f>_xlfn.STDEV.P('1aiii'!J14,'6aiii'!J14,'8aiii'!J14,'12aiii'!J14)</f>
        <v>0.10723411380063477</v>
      </c>
      <c r="K49">
        <f>_xlfn.STDEV.P('1aiii'!K14,'6aiii'!K14,'8aiii'!K14,'12aiii'!K14)</f>
        <v>3.9780746841303453E-8</v>
      </c>
      <c r="L49">
        <f>_xlfn.STDEV.P('1aiii'!L14,'6aiii'!L14,'8aiii'!L14,'12aiii'!L14)</f>
        <v>3.9780746841303449E-2</v>
      </c>
      <c r="M49">
        <f>_xlfn.STDEV.P('1aiii'!M14,'6aiii'!M14,'8aiii'!M14,'12aiii'!M14)</f>
        <v>4.2486643332787528E-3</v>
      </c>
      <c r="N49">
        <f>_xlfn.STDEV.P('1aiii'!N14,'6aiii'!N14,'8aiii'!N14,'12aiii'!N14)</f>
        <v>4.4158722332554738E-5</v>
      </c>
      <c r="O49">
        <f>_xlfn.STDEV.P('1aiii'!O14,'6aiii'!O14,'8aiii'!O14,'12aiii'!O14)</f>
        <v>7.0280813114588403</v>
      </c>
      <c r="P49">
        <f>_xlfn.STDEV.P('1aiii'!P14,'6aiii'!P14,'8aiii'!P14,'12aiii'!P14)</f>
        <v>0</v>
      </c>
      <c r="Q49">
        <f>_xlfn.STDEV.P('1aiii'!Q14,'6aiii'!Q14,'8aiii'!Q14,'12aiii'!Q14)</f>
        <v>362.2759526613483</v>
      </c>
      <c r="R49">
        <f>_xlfn.STDEV.P('1aiii'!R14,'6aiii'!R14,'8aiii'!R14,'12aiii'!R14)</f>
        <v>6.7377346222265225E-3</v>
      </c>
      <c r="S49">
        <f>_xlfn.STDEV.P('1aiii'!S14,'6aiii'!S14,'8aiii'!S14,'12aiii'!S14)</f>
        <v>1.2909015352918005</v>
      </c>
      <c r="T49">
        <f>_xlfn.STDEV.P('1aiii'!T14,'6aiii'!T14,'8aiii'!T14,'12aiii'!T14)</f>
        <v>33.303358250332614</v>
      </c>
    </row>
    <row r="50" spans="1:20" x14ac:dyDescent="0.35">
      <c r="A50">
        <f>_xlfn.STDEV.P('1aiii'!A15,'6aiii'!A15,'8aiii'!A15,'12aiii'!A15)</f>
        <v>4.2686334163588223E-5</v>
      </c>
      <c r="B50">
        <f>_xlfn.STDEV.P('1aiii'!B15,'6aiii'!B15,'8aiii'!B15,'12aiii'!B15)</f>
        <v>7.0999728358795849E-6</v>
      </c>
      <c r="C50">
        <f>_xlfn.STDEV.P('1aiii'!C15,'6aiii'!C15,'8aiii'!C15,'12aiii'!C15)</f>
        <v>1.7487256980084093E-2</v>
      </c>
      <c r="D50">
        <f>_xlfn.STDEV.P('1aiii'!D15,'6aiii'!D15,'8aiii'!D15,'12aiii'!D15)</f>
        <v>0</v>
      </c>
      <c r="E50">
        <f>_xlfn.STDEV.P('1aiii'!E15,'6aiii'!E15,'8aiii'!E15,'12aiii'!E15)</f>
        <v>0.81026002320624912</v>
      </c>
      <c r="F50">
        <f>_xlfn.STDEV.P('1aiii'!F15,'6aiii'!F15,'8aiii'!F15,'12aiii'!F15)</f>
        <v>23.686913893118309</v>
      </c>
      <c r="G50">
        <f>_xlfn.STDEV.P('1aiii'!G15,'6aiii'!G15,'8aiii'!G15,'12aiii'!G15)</f>
        <v>4.3301270189221005E-3</v>
      </c>
      <c r="H50">
        <f>_xlfn.STDEV.P('1aiii'!H15,'6aiii'!H15,'8aiii'!H15,'12aiii'!H15)</f>
        <v>5.7597192496683407</v>
      </c>
      <c r="I50">
        <f>_xlfn.STDEV.P('1aiii'!I15,'6aiii'!I15,'8aiii'!I15,'12aiii'!I15)</f>
        <v>1.1459792170017747E-5</v>
      </c>
      <c r="J50">
        <f>_xlfn.STDEV.P('1aiii'!J15,'6aiii'!J15,'8aiii'!J15,'12aiii'!J15)</f>
        <v>7.4347062781171855E-2</v>
      </c>
      <c r="K50">
        <f>_xlfn.STDEV.P('1aiii'!K15,'6aiii'!K15,'8aiii'!K15,'12aiii'!K15)</f>
        <v>6.5372592154835811E-8</v>
      </c>
      <c r="L50">
        <f>_xlfn.STDEV.P('1aiii'!L15,'6aiii'!L15,'8aiii'!L15,'12aiii'!L15)</f>
        <v>6.537259215483579E-2</v>
      </c>
      <c r="M50">
        <f>_xlfn.STDEV.P('1aiii'!M15,'6aiii'!M15,'8aiii'!M15,'12aiii'!M15)</f>
        <v>4.1587275892843679E-3</v>
      </c>
      <c r="N50">
        <f>_xlfn.STDEV.P('1aiii'!N15,'6aiii'!N15,'8aiii'!N15,'12aiii'!N15)</f>
        <v>4.327073284140816E-5</v>
      </c>
      <c r="O50">
        <f>_xlfn.STDEV.P('1aiii'!O15,'6aiii'!O15,'8aiii'!O15,'12aiii'!O15)</f>
        <v>6.886759699416352</v>
      </c>
      <c r="P50">
        <f>_xlfn.STDEV.P('1aiii'!P15,'6aiii'!P15,'8aiii'!P15,'12aiii'!P15)</f>
        <v>0</v>
      </c>
      <c r="Q50">
        <f>_xlfn.STDEV.P('1aiii'!Q15,'6aiii'!Q15,'8aiii'!Q15,'12aiii'!Q15)</f>
        <v>362.28734610803036</v>
      </c>
      <c r="R50">
        <f>_xlfn.STDEV.P('1aiii'!R15,'6aiii'!R15,'8aiii'!R15,'12aiii'!R15)</f>
        <v>4.6713405644171098E-3</v>
      </c>
      <c r="S50">
        <f>_xlfn.STDEV.P('1aiii'!S15,'6aiii'!S15,'8aiii'!S15,'12aiii'!S15)</f>
        <v>0.96811150242366228</v>
      </c>
      <c r="T50">
        <f>_xlfn.STDEV.P('1aiii'!T15,'6aiii'!T15,'8aiii'!T15,'12aiii'!T15)</f>
        <v>37.292777736672818</v>
      </c>
    </row>
    <row r="51" spans="1:20" x14ac:dyDescent="0.35">
      <c r="A51">
        <f>_xlfn.STDEV.P('1aiii'!A16,'6aiii'!A16,'8aiii'!A16,'12aiii'!A16)</f>
        <v>4.1540721788296706E-5</v>
      </c>
      <c r="B51">
        <f>_xlfn.STDEV.P('1aiii'!B16,'6aiii'!B16,'8aiii'!B16,'12aiii'!B16)</f>
        <v>6.9405744787706874E-6</v>
      </c>
      <c r="C51">
        <f>_xlfn.STDEV.P('1aiii'!C16,'6aiii'!C16,'8aiii'!C16,'12aiii'!C16)</f>
        <v>2.0663053646545197E-2</v>
      </c>
      <c r="D51">
        <f>_xlfn.STDEV.P('1aiii'!D16,'6aiii'!D16,'8aiii'!D16,'12aiii'!D16)</f>
        <v>0</v>
      </c>
      <c r="E51">
        <f>_xlfn.STDEV.P('1aiii'!E16,'6aiii'!E16,'8aiii'!E16,'12aiii'!E16)</f>
        <v>1.2725128849843417</v>
      </c>
      <c r="F51">
        <f>_xlfn.STDEV.P('1aiii'!F16,'6aiii'!F16,'8aiii'!F16,'12aiii'!F16)</f>
        <v>27.833374642683896</v>
      </c>
      <c r="G51">
        <f>_xlfn.STDEV.P('1aiii'!G16,'6aiii'!G16,'8aiii'!G16,'12aiii'!G16)</f>
        <v>0</v>
      </c>
      <c r="H51">
        <f>_xlfn.STDEV.P('1aiii'!H16,'6aiii'!H16,'8aiii'!H16,'12aiii'!H16)</f>
        <v>6.3581415879563457</v>
      </c>
      <c r="I51">
        <f>_xlfn.STDEV.P('1aiii'!I16,'6aiii'!I16,'8aiii'!I16,'12aiii'!I16)</f>
        <v>3.6246927038440104E-5</v>
      </c>
      <c r="J51">
        <f>_xlfn.STDEV.P('1aiii'!J16,'6aiii'!J16,'8aiii'!J16,'12aiii'!J16)</f>
        <v>3.8718769197735627E-2</v>
      </c>
      <c r="K51">
        <f>_xlfn.STDEV.P('1aiii'!K16,'6aiii'!K16,'8aiii'!K16,'12aiii'!K16)</f>
        <v>1.043218789914267E-7</v>
      </c>
      <c r="L51">
        <f>_xlfn.STDEV.P('1aiii'!L16,'6aiii'!L16,'8aiii'!L16,'12aiii'!L16)</f>
        <v>0.10432187899142673</v>
      </c>
      <c r="M51">
        <f>_xlfn.STDEV.P('1aiii'!M16,'6aiii'!M16,'8aiii'!M16,'12aiii'!M16)</f>
        <v>4.465749032007393E-3</v>
      </c>
      <c r="N51">
        <f>_xlfn.STDEV.P('1aiii'!N16,'6aiii'!N16,'8aiii'!N16,'12aiii'!N16)</f>
        <v>4.2113229897882146E-5</v>
      </c>
      <c r="O51">
        <f>_xlfn.STDEV.P('1aiii'!O16,'6aiii'!O16,'8aiii'!O16,'12aiii'!O16)</f>
        <v>6.702537061351248</v>
      </c>
      <c r="P51">
        <f>_xlfn.STDEV.P('1aiii'!P16,'6aiii'!P16,'8aiii'!P16,'12aiii'!P16)</f>
        <v>0</v>
      </c>
      <c r="Q51">
        <f>_xlfn.STDEV.P('1aiii'!Q16,'6aiii'!Q16,'8aiii'!Q16,'12aiii'!Q16)</f>
        <v>362.28983706695368</v>
      </c>
      <c r="R51">
        <f>_xlfn.STDEV.P('1aiii'!R16,'6aiii'!R16,'8aiii'!R16,'12aiii'!R16)</f>
        <v>2.4327874212259079E-3</v>
      </c>
      <c r="S51">
        <f>_xlfn.STDEV.P('1aiii'!S16,'6aiii'!S16,'8aiii'!S16,'12aiii'!S16)</f>
        <v>1.1405459470578128</v>
      </c>
      <c r="T51">
        <f>_xlfn.STDEV.P('1aiii'!T16,'6aiii'!T16,'8aiii'!T16,'12aiii'!T16)</f>
        <v>41.286567095326269</v>
      </c>
    </row>
    <row r="52" spans="1:20" x14ac:dyDescent="0.35">
      <c r="A52">
        <f>_xlfn.STDEV.P('1aiii'!A17,'6aiii'!A17,'8aiii'!A17,'12aiii'!A17)</f>
        <v>3.9714782365010748E-5</v>
      </c>
      <c r="B52">
        <f>_xlfn.STDEV.P('1aiii'!B17,'6aiii'!B17,'8aiii'!B17,'12aiii'!B17)</f>
        <v>6.9610768780954211E-6</v>
      </c>
      <c r="C52">
        <f>_xlfn.STDEV.P('1aiii'!C17,'6aiii'!C17,'8aiii'!C17,'12aiii'!C17)</f>
        <v>4.0072117722301601E-3</v>
      </c>
      <c r="D52">
        <f>_xlfn.STDEV.P('1aiii'!D17,'6aiii'!D17,'8aiii'!D17,'12aiii'!D17)</f>
        <v>0</v>
      </c>
      <c r="E52">
        <f>_xlfn.STDEV.P('1aiii'!E17,'6aiii'!E17,'8aiii'!E17,'12aiii'!E17)</f>
        <v>1.938635810028988</v>
      </c>
      <c r="F52">
        <f>_xlfn.STDEV.P('1aiii'!F17,'6aiii'!F17,'8aiii'!F17,'12aiii'!F17)</f>
        <v>27.829619211686996</v>
      </c>
      <c r="G52">
        <f>_xlfn.STDEV.P('1aiii'!G17,'6aiii'!G17,'8aiii'!G17,'12aiii'!G17)</f>
        <v>0</v>
      </c>
      <c r="H52">
        <f>_xlfn.STDEV.P('1aiii'!H17,'6aiii'!H17,'8aiii'!H17,'12aiii'!H17)</f>
        <v>4.7825901259150347</v>
      </c>
      <c r="I52">
        <f>_xlfn.STDEV.P('1aiii'!I17,'6aiii'!I17,'8aiii'!I17,'12aiii'!I17)</f>
        <v>7.1792424034503805E-5</v>
      </c>
      <c r="J52">
        <f>_xlfn.STDEV.P('1aiii'!J17,'6aiii'!J17,'8aiii'!J17,'12aiii'!J17)</f>
        <v>1.3299750702550834E-3</v>
      </c>
      <c r="K52">
        <f>_xlfn.STDEV.P('1aiii'!K17,'6aiii'!K17,'8aiii'!K17,'12aiii'!K17)</f>
        <v>1.6026172926576038E-7</v>
      </c>
      <c r="L52">
        <f>_xlfn.STDEV.P('1aiii'!L17,'6aiii'!L17,'8aiii'!L17,'12aiii'!L17)</f>
        <v>0.16026172926576038</v>
      </c>
      <c r="M52">
        <f>_xlfn.STDEV.P('1aiii'!M17,'6aiii'!M17,'8aiii'!M17,'12aiii'!M17)</f>
        <v>5.4912986170736538E-3</v>
      </c>
      <c r="N52">
        <f>_xlfn.STDEV.P('1aiii'!N17,'6aiii'!N17,'8aiii'!N17,'12aiii'!N17)</f>
        <v>4.0319546088117114E-5</v>
      </c>
      <c r="O52">
        <f>_xlfn.STDEV.P('1aiii'!O17,'6aiii'!O17,'8aiii'!O17,'12aiii'!O17)</f>
        <v>6.4170347246118435</v>
      </c>
      <c r="P52">
        <f>_xlfn.STDEV.P('1aiii'!P17,'6aiii'!P17,'8aiii'!P17,'12aiii'!P17)</f>
        <v>0</v>
      </c>
      <c r="Q52">
        <f>_xlfn.STDEV.P('1aiii'!Q17,'6aiii'!Q17,'8aiii'!Q17,'12aiii'!Q17)</f>
        <v>362.2776936274156</v>
      </c>
      <c r="R52">
        <f>_xlfn.STDEV.P('1aiii'!R17,'6aiii'!R17,'8aiii'!R17,'12aiii'!R17)</f>
        <v>8.3564985939088552E-5</v>
      </c>
      <c r="S52">
        <f>_xlfn.STDEV.P('1aiii'!S17,'6aiii'!S17,'8aiii'!S17,'12aiii'!S17)</f>
        <v>0.22239034938593882</v>
      </c>
      <c r="T52">
        <f>_xlfn.STDEV.P('1aiii'!T17,'6aiii'!T17,'8aiii'!T17,'12aiii'!T17)</f>
        <v>41.284068327715673</v>
      </c>
    </row>
    <row r="53" spans="1:20" x14ac:dyDescent="0.35">
      <c r="A53">
        <f>_xlfn.STDEV.P('1aiii'!A18,'6aiii'!A18,'8aiii'!A18,'12aiii'!A18)</f>
        <v>3.7472796084614167E-5</v>
      </c>
      <c r="B53">
        <f>_xlfn.STDEV.P('1aiii'!B18,'6aiii'!B18,'8aiii'!B18,'12aiii'!B18)</f>
        <v>6.8322483085374618E-6</v>
      </c>
      <c r="C53">
        <f>_xlfn.STDEV.P('1aiii'!C18,'6aiii'!C18,'8aiii'!C18,'12aiii'!C18)</f>
        <v>1.3711701371456426E-2</v>
      </c>
      <c r="D53">
        <f>_xlfn.STDEV.P('1aiii'!D18,'6aiii'!D18,'8aiii'!D18,'12aiii'!D18)</f>
        <v>0</v>
      </c>
      <c r="E53">
        <f>_xlfn.STDEV.P('1aiii'!E18,'6aiii'!E18,'8aiii'!E18,'12aiii'!E18)</f>
        <v>2.8898732381264041</v>
      </c>
      <c r="F53">
        <f>_xlfn.STDEV.P('1aiii'!F18,'6aiii'!F18,'8aiii'!F18,'12aiii'!F18)</f>
        <v>25.712149351036295</v>
      </c>
      <c r="G53">
        <f>_xlfn.STDEV.P('1aiii'!G18,'6aiii'!G18,'8aiii'!G18,'12aiii'!G18)</f>
        <v>0</v>
      </c>
      <c r="H53">
        <f>_xlfn.STDEV.P('1aiii'!H18,'6aiii'!H18,'8aiii'!H18,'12aiii'!H18)</f>
        <v>7.2762959886882035</v>
      </c>
      <c r="I53">
        <f>_xlfn.STDEV.P('1aiii'!I18,'6aiii'!I18,'8aiii'!I18,'12aiii'!I18)</f>
        <v>1.1200991005375373E-4</v>
      </c>
      <c r="J53">
        <f>_xlfn.STDEV.P('1aiii'!J18,'6aiii'!J18,'8aiii'!J18,'12aiii'!J18)</f>
        <v>9.4455174388436564E-3</v>
      </c>
      <c r="K53">
        <f>_xlfn.STDEV.P('1aiii'!K18,'6aiii'!K18,'8aiii'!K18,'12aiii'!K18)</f>
        <v>2.3938396223007505E-7</v>
      </c>
      <c r="L53">
        <f>_xlfn.STDEV.P('1aiii'!L18,'6aiii'!L18,'8aiii'!L18,'12aiii'!L18)</f>
        <v>0.23938396223007513</v>
      </c>
      <c r="M53">
        <f>_xlfn.STDEV.P('1aiii'!M18,'6aiii'!M18,'8aiii'!M18,'12aiii'!M18)</f>
        <v>5.2991429929753718E-3</v>
      </c>
      <c r="N53">
        <f>_xlfn.STDEV.P('1aiii'!N18,'6aiii'!N18,'8aiii'!N18,'12aiii'!N18)</f>
        <v>3.8089254008602943E-5</v>
      </c>
      <c r="O53">
        <f>_xlfn.STDEV.P('1aiii'!O18,'6aiii'!O18,'8aiii'!O18,'12aiii'!O18)</f>
        <v>6.0620934283098089</v>
      </c>
      <c r="P53">
        <f>_xlfn.STDEV.P('1aiii'!P18,'6aiii'!P18,'8aiii'!P18,'12aiii'!P18)</f>
        <v>0</v>
      </c>
      <c r="Q53">
        <f>_xlfn.STDEV.P('1aiii'!Q18,'6aiii'!Q18,'8aiii'!Q18,'12aiii'!Q18)</f>
        <v>362.28395254689349</v>
      </c>
      <c r="R53">
        <f>_xlfn.STDEV.P('1aiii'!R18,'6aiii'!R18,'8aiii'!R18,'12aiii'!R18)</f>
        <v>5.9347541229607715E-4</v>
      </c>
      <c r="S53">
        <f>_xlfn.STDEV.P('1aiii'!S18,'6aiii'!S18,'8aiii'!S18,'12aiii'!S18)</f>
        <v>0.75487052201023197</v>
      </c>
      <c r="T53">
        <f>_xlfn.STDEV.P('1aiii'!T18,'6aiii'!T18,'8aiii'!T18,'12aiii'!T18)</f>
        <v>39.252850612248558</v>
      </c>
    </row>
    <row r="54" spans="1:20" x14ac:dyDescent="0.35">
      <c r="A54">
        <f>_xlfn.STDEV.P('1aiii'!A19,'6aiii'!A19,'8aiii'!A19,'12aiii'!A19)</f>
        <v>3.4370309688584691E-5</v>
      </c>
      <c r="B54">
        <f>_xlfn.STDEV.P('1aiii'!B19,'6aiii'!B19,'8aiii'!B19,'12aiii'!B19)</f>
        <v>6.6265040207049412E-6</v>
      </c>
      <c r="C54">
        <f>_xlfn.STDEV.P('1aiii'!C19,'6aiii'!C19,'8aiii'!C19,'12aiii'!C19)</f>
        <v>2.0471309942209373E-2</v>
      </c>
      <c r="D54">
        <f>_xlfn.STDEV.P('1aiii'!D19,'6aiii'!D19,'8aiii'!D19,'12aiii'!D19)</f>
        <v>0</v>
      </c>
      <c r="E54">
        <f>_xlfn.STDEV.P('1aiii'!E19,'6aiii'!E19,'8aiii'!E19,'12aiii'!E19)</f>
        <v>4.2324425968951624</v>
      </c>
      <c r="F54">
        <f>_xlfn.STDEV.P('1aiii'!F19,'6aiii'!F19,'8aiii'!F19,'12aiii'!F19)</f>
        <v>25.092836680764158</v>
      </c>
      <c r="G54">
        <f>_xlfn.STDEV.P('1aiii'!G19,'6aiii'!G19,'8aiii'!G19,'12aiii'!G19)</f>
        <v>0</v>
      </c>
      <c r="H54">
        <f>_xlfn.STDEV.P('1aiii'!H19,'6aiii'!H19,'8aiii'!H19,'12aiii'!H19)</f>
        <v>10.156636367512379</v>
      </c>
      <c r="I54">
        <f>_xlfn.STDEV.P('1aiii'!I19,'6aiii'!I19,'8aiii'!I19,'12aiii'!I19)</f>
        <v>1.8275590289013239E-4</v>
      </c>
      <c r="J54">
        <f>_xlfn.STDEV.P('1aiii'!J19,'6aiii'!J19,'8aiii'!J19,'12aiii'!J19)</f>
        <v>1.5412819339757247E-3</v>
      </c>
      <c r="K54">
        <f>_xlfn.STDEV.P('1aiii'!K19,'6aiii'!K19,'8aiii'!K19,'12aiii'!K19)</f>
        <v>3.5238025674346725E-7</v>
      </c>
      <c r="L54">
        <f>_xlfn.STDEV.P('1aiii'!L19,'6aiii'!L19,'8aiii'!L19,'12aiii'!L19)</f>
        <v>0.35238025674346701</v>
      </c>
      <c r="M54">
        <f>_xlfn.STDEV.P('1aiii'!M19,'6aiii'!M19,'8aiii'!M19,'12aiii'!M19)</f>
        <v>4.8910492685619112E-3</v>
      </c>
      <c r="N54">
        <f>_xlfn.STDEV.P('1aiii'!N19,'6aiii'!N19,'8aiii'!N19,'12aiii'!N19)</f>
        <v>3.5000406436641203E-5</v>
      </c>
      <c r="O54">
        <f>_xlfn.STDEV.P('1aiii'!O19,'6aiii'!O19,'8aiii'!O19,'12aiii'!O19)</f>
        <v>5.5704974639202742</v>
      </c>
      <c r="P54">
        <f>_xlfn.STDEV.P('1aiii'!P19,'6aiii'!P19,'8aiii'!P19,'12aiii'!P19)</f>
        <v>0</v>
      </c>
      <c r="Q54">
        <f>_xlfn.STDEV.P('1aiii'!Q19,'6aiii'!Q19,'8aiii'!Q19,'12aiii'!Q19)</f>
        <v>362.28225479270674</v>
      </c>
      <c r="R54">
        <f>_xlfn.STDEV.P('1aiii'!R19,'6aiii'!R19,'8aiii'!R19,'12aiii'!R19)</f>
        <v>9.6753898500266837E-5</v>
      </c>
      <c r="S54">
        <f>_xlfn.STDEV.P('1aiii'!S19,'6aiii'!S19,'8aiii'!S19,'12aiii'!S19)</f>
        <v>1.117650072697175</v>
      </c>
      <c r="T54">
        <f>_xlfn.STDEV.P('1aiii'!T19,'6aiii'!T19,'8aiii'!T19,'12aiii'!T19)</f>
        <v>38.92204650323508</v>
      </c>
    </row>
    <row r="55" spans="1:20" x14ac:dyDescent="0.35">
      <c r="A55">
        <f>_xlfn.STDEV.P('1aiii'!A20,'6aiii'!A20,'8aiii'!A20,'12aiii'!A20)</f>
        <v>3.0858379299961626E-5</v>
      </c>
      <c r="B55">
        <f>_xlfn.STDEV.P('1aiii'!B20,'6aiii'!B20,'8aiii'!B20,'12aiii'!B20)</f>
        <v>6.3814565079342974E-6</v>
      </c>
      <c r="C55">
        <f>_xlfn.STDEV.P('1aiii'!C20,'6aiii'!C20,'8aiii'!C20,'12aiii'!C20)</f>
        <v>2.1637019819917433E-2</v>
      </c>
      <c r="D55">
        <f>_xlfn.STDEV.P('1aiii'!D20,'6aiii'!D20,'8aiii'!D20,'12aiii'!D20)</f>
        <v>0</v>
      </c>
      <c r="E55">
        <f>_xlfn.STDEV.P('1aiii'!E20,'6aiii'!E20,'8aiii'!E20,'12aiii'!E20)</f>
        <v>5.964456351826561</v>
      </c>
      <c r="F55">
        <f>_xlfn.STDEV.P('1aiii'!F20,'6aiii'!F20,'8aiii'!F20,'12aiii'!F20)</f>
        <v>22.992875581361925</v>
      </c>
      <c r="G55">
        <f>_xlfn.STDEV.P('1aiii'!G20,'6aiii'!G20,'8aiii'!G20,'12aiii'!G20)</f>
        <v>0</v>
      </c>
      <c r="H55">
        <f>_xlfn.STDEV.P('1aiii'!H20,'6aiii'!H20,'8aiii'!H20,'12aiii'!H20)</f>
        <v>13.08656685097356</v>
      </c>
      <c r="I55">
        <f>_xlfn.STDEV.P('1aiii'!I20,'6aiii'!I20,'8aiii'!I20,'12aiii'!I20)</f>
        <v>3.0151515175723338E-4</v>
      </c>
      <c r="J55">
        <f>_xlfn.STDEV.P('1aiii'!J20,'6aiii'!J20,'8aiii'!J20,'12aiii'!J20)</f>
        <v>6.6677874281878602E-2</v>
      </c>
      <c r="K55">
        <f>_xlfn.STDEV.P('1aiii'!K20,'6aiii'!K20,'8aiii'!K20,'12aiii'!K20)</f>
        <v>5.0053311150369148E-7</v>
      </c>
      <c r="L55">
        <f>_xlfn.STDEV.P('1aiii'!L20,'6aiii'!L20,'8aiii'!L20,'12aiii'!L20)</f>
        <v>0.50053311150369184</v>
      </c>
      <c r="M55">
        <f>_xlfn.STDEV.P('1aiii'!M20,'6aiii'!M20,'8aiii'!M20,'12aiii'!M20)</f>
        <v>5.0479430508871617E-3</v>
      </c>
      <c r="N55">
        <f>_xlfn.STDEV.P('1aiii'!N20,'6aiii'!N20,'8aiii'!N20,'12aiii'!N20)</f>
        <v>3.1508481937773025E-5</v>
      </c>
      <c r="O55">
        <f>_xlfn.STDEV.P('1aiii'!O20,'6aiii'!O20,'8aiii'!O20,'12aiii'!O20)</f>
        <v>5.0147458498245649</v>
      </c>
      <c r="P55">
        <f>_xlfn.STDEV.P('1aiii'!P20,'6aiii'!P20,'8aiii'!P20,'12aiii'!P20)</f>
        <v>0</v>
      </c>
      <c r="Q55">
        <f>_xlfn.STDEV.P('1aiii'!Q20,'6aiii'!Q20,'8aiii'!Q20,'12aiii'!Q20)</f>
        <v>362.29186503529172</v>
      </c>
      <c r="R55">
        <f>_xlfn.STDEV.P('1aiii'!R20,'6aiii'!R20,'8aiii'!R20,'12aiii'!R20)</f>
        <v>4.1893360466635958E-3</v>
      </c>
      <c r="S55">
        <f>_xlfn.STDEV.P('1aiii'!S20,'6aiii'!S20,'8aiii'!S20,'12aiii'!S20)</f>
        <v>1.1734731747573099</v>
      </c>
      <c r="T55">
        <f>_xlfn.STDEV.P('1aiii'!T20,'6aiii'!T20,'8aiii'!T20,'12aiii'!T20)</f>
        <v>36.886291988860989</v>
      </c>
    </row>
    <row r="56" spans="1:20" x14ac:dyDescent="0.35">
      <c r="A56">
        <f>_xlfn.STDEV.P('1aiii'!A21,'6aiii'!A21,'8aiii'!A21,'12aiii'!A21)</f>
        <v>2.7595530366791625E-5</v>
      </c>
      <c r="B56">
        <f>_xlfn.STDEV.P('1aiii'!B21,'6aiii'!B21,'8aiii'!B21,'12aiii'!B21)</f>
        <v>5.996274053662214E-6</v>
      </c>
      <c r="C56">
        <f>_xlfn.STDEV.P('1aiii'!C21,'6aiii'!C21,'8aiii'!C21,'12aiii'!C21)</f>
        <v>3.4995629979863156E-2</v>
      </c>
      <c r="D56">
        <f>_xlfn.STDEV.P('1aiii'!D21,'6aiii'!D21,'8aiii'!D21,'12aiii'!D21)</f>
        <v>0</v>
      </c>
      <c r="E56">
        <f>_xlfn.STDEV.P('1aiii'!E21,'6aiii'!E21,'8aiii'!E21,'12aiii'!E21)</f>
        <v>8.4014986255645319</v>
      </c>
      <c r="F56">
        <f>_xlfn.STDEV.P('1aiii'!F21,'6aiii'!F21,'8aiii'!F21,'12aiii'!F21)</f>
        <v>21.100488542922392</v>
      </c>
      <c r="G56">
        <f>_xlfn.STDEV.P('1aiii'!G21,'6aiii'!G21,'8aiii'!G21,'12aiii'!G21)</f>
        <v>0</v>
      </c>
      <c r="H56">
        <f>_xlfn.STDEV.P('1aiii'!H21,'6aiii'!H21,'8aiii'!H21,'12aiii'!H21)</f>
        <v>22.56677675749242</v>
      </c>
      <c r="I56">
        <f>_xlfn.STDEV.P('1aiii'!I21,'6aiii'!I21,'8aiii'!I21,'12aiii'!I21)</f>
        <v>4.4886193527269604E-4</v>
      </c>
      <c r="J56">
        <f>_xlfn.STDEV.P('1aiii'!J21,'6aiii'!J21,'8aiii'!J21,'12aiii'!J21)</f>
        <v>2.2911374358601921E-2</v>
      </c>
      <c r="K56">
        <f>_xlfn.STDEV.P('1aiii'!K21,'6aiii'!K21,'8aiii'!K21,'12aiii'!K21)</f>
        <v>7.0863052888380548E-7</v>
      </c>
      <c r="L56">
        <f>_xlfn.STDEV.P('1aiii'!L21,'6aiii'!L21,'8aiii'!L21,'12aiii'!L21)</f>
        <v>0.70863052888380595</v>
      </c>
      <c r="M56">
        <f>_xlfn.STDEV.P('1aiii'!M21,'6aiii'!M21,'8aiii'!M21,'12aiii'!M21)</f>
        <v>4.6055638446882959E-3</v>
      </c>
      <c r="N56">
        <f>_xlfn.STDEV.P('1aiii'!N21,'6aiii'!N21,'8aiii'!N21,'12aiii'!N21)</f>
        <v>2.8232473520837114E-5</v>
      </c>
      <c r="O56">
        <f>_xlfn.STDEV.P('1aiii'!O21,'6aiii'!O21,'8aiii'!O21,'12aiii'!O21)</f>
        <v>4.4933361101135079</v>
      </c>
      <c r="P56">
        <f>_xlfn.STDEV.P('1aiii'!P21,'6aiii'!P21,'8aiii'!P21,'12aiii'!P21)</f>
        <v>0</v>
      </c>
      <c r="Q56">
        <f>_xlfn.STDEV.P('1aiii'!Q21,'6aiii'!Q21,'8aiii'!Q21,'12aiii'!Q21)</f>
        <v>362.27427541185926</v>
      </c>
      <c r="R56">
        <f>_xlfn.STDEV.P('1aiii'!R21,'6aiii'!R21,'8aiii'!R21,'12aiii'!R21)</f>
        <v>1.439500868356809E-3</v>
      </c>
      <c r="S56">
        <f>_xlfn.STDEV.P('1aiii'!S21,'6aiii'!S21,'8aiii'!S21,'12aiii'!S21)</f>
        <v>1.8691753000989333</v>
      </c>
      <c r="T56">
        <f>_xlfn.STDEV.P('1aiii'!T21,'6aiii'!T21,'8aiii'!T21,'12aiii'!T21)</f>
        <v>35.03369236535017</v>
      </c>
    </row>
    <row r="57" spans="1:20" x14ac:dyDescent="0.35">
      <c r="A57">
        <f>_xlfn.STDEV.P('1aiii'!A22,'6aiii'!A22,'8aiii'!A22,'12aiii'!A22)</f>
        <v>2.2834196535469975E-5</v>
      </c>
      <c r="B57">
        <f>_xlfn.STDEV.P('1aiii'!B22,'6aiii'!B22,'8aiii'!B22,'12aiii'!B22)</f>
        <v>5.5990250911142331E-6</v>
      </c>
      <c r="C57">
        <f>_xlfn.STDEV.P('1aiii'!C22,'6aiii'!C22,'8aiii'!C22,'12aiii'!C22)</f>
        <v>3.7570125893952991E-2</v>
      </c>
      <c r="D57">
        <f>_xlfn.STDEV.P('1aiii'!D22,'6aiii'!D22,'8aiii'!D22,'12aiii'!D22)</f>
        <v>0</v>
      </c>
      <c r="E57">
        <f>_xlfn.STDEV.P('1aiii'!E22,'6aiii'!E22,'8aiii'!E22,'12aiii'!E22)</f>
        <v>10.955567662828832</v>
      </c>
      <c r="F57">
        <f>_xlfn.STDEV.P('1aiii'!F22,'6aiii'!F22,'8aiii'!F22,'12aiii'!F22)</f>
        <v>20.574923844026738</v>
      </c>
      <c r="G57">
        <f>_xlfn.STDEV.P('1aiii'!G22,'6aiii'!G22,'8aiii'!G22,'12aiii'!G22)</f>
        <v>0</v>
      </c>
      <c r="H57">
        <f>_xlfn.STDEV.P('1aiii'!H22,'6aiii'!H22,'8aiii'!H22,'12aiii'!H22)</f>
        <v>32.381092371976891</v>
      </c>
      <c r="I57">
        <f>_xlfn.STDEV.P('1aiii'!I22,'6aiii'!I22,'8aiii'!I22,'12aiii'!I22)</f>
        <v>7.3035428803971568E-4</v>
      </c>
      <c r="J57">
        <f>_xlfn.STDEV.P('1aiii'!J22,'6aiii'!J22,'8aiii'!J22,'12aiii'!J22)</f>
        <v>2.624851650569978E-2</v>
      </c>
      <c r="K57">
        <f>_xlfn.STDEV.P('1aiii'!K22,'6aiii'!K22,'8aiii'!K22,'12aiii'!K22)</f>
        <v>9.3938244049571618E-7</v>
      </c>
      <c r="L57">
        <f>_xlfn.STDEV.P('1aiii'!L22,'6aiii'!L22,'8aiii'!L22,'12aiii'!L22)</f>
        <v>0.9393824404957164</v>
      </c>
      <c r="M57">
        <f>_xlfn.STDEV.P('1aiii'!M22,'6aiii'!M22,'8aiii'!M22,'12aiii'!M22)</f>
        <v>4.8867189130335715E-3</v>
      </c>
      <c r="N57">
        <f>_xlfn.STDEV.P('1aiii'!N22,'6aiii'!N22,'8aiii'!N22,'12aiii'!N22)</f>
        <v>2.3502027791584683E-5</v>
      </c>
      <c r="O57">
        <f>_xlfn.STDEV.P('1aiii'!O22,'6aiii'!O22,'8aiii'!O22,'12aiii'!O22)</f>
        <v>3.7404637734397572</v>
      </c>
      <c r="P57">
        <f>_xlfn.STDEV.P('1aiii'!P22,'6aiii'!P22,'8aiii'!P22,'12aiii'!P22)</f>
        <v>0</v>
      </c>
      <c r="Q57">
        <f>_xlfn.STDEV.P('1aiii'!Q22,'6aiii'!Q22,'8aiii'!Q22,'12aiii'!Q22)</f>
        <v>362.29259381981245</v>
      </c>
      <c r="R57">
        <f>_xlfn.STDEV.P('1aiii'!R22,'6aiii'!R22,'8aiii'!R22,'12aiii'!R22)</f>
        <v>1.6492608192763165E-3</v>
      </c>
      <c r="S57">
        <f>_xlfn.STDEV.P('1aiii'!S22,'6aiii'!S22,'8aiii'!S22,'12aiii'!S22)</f>
        <v>1.979506954237592</v>
      </c>
      <c r="T57">
        <f>_xlfn.STDEV.P('1aiii'!T22,'6aiii'!T22,'8aiii'!T22,'12aiii'!T22)</f>
        <v>34.870740173532056</v>
      </c>
    </row>
    <row r="58" spans="1:20" x14ac:dyDescent="0.35">
      <c r="A58">
        <f>_xlfn.STDEV.P('1aiii'!A23,'6aiii'!A23,'8aiii'!A23,'12aiii'!A23)</f>
        <v>1.8632006157067973E-5</v>
      </c>
      <c r="B58">
        <f>_xlfn.STDEV.P('1aiii'!B23,'6aiii'!B23,'8aiii'!B23,'12aiii'!B23)</f>
        <v>5.1574349534465956E-6</v>
      </c>
      <c r="C58">
        <f>_xlfn.STDEV.P('1aiii'!C23,'6aiii'!C23,'8aiii'!C23,'12aiii'!C23)</f>
        <v>2.8705657990847396E-2</v>
      </c>
      <c r="D58">
        <f>_xlfn.STDEV.P('1aiii'!D23,'6aiii'!D23,'8aiii'!D23,'12aiii'!D23)</f>
        <v>0</v>
      </c>
      <c r="E58">
        <f>_xlfn.STDEV.P('1aiii'!E23,'6aiii'!E23,'8aiii'!E23,'12aiii'!E23)</f>
        <v>14.010252195966894</v>
      </c>
      <c r="F58">
        <f>_xlfn.STDEV.P('1aiii'!F23,'6aiii'!F23,'8aiii'!F23,'12aiii'!F23)</f>
        <v>22.526379069881614</v>
      </c>
      <c r="G58">
        <f>_xlfn.STDEV.P('1aiii'!G23,'6aiii'!G23,'8aiii'!G23,'12aiii'!G23)</f>
        <v>4.3301270189221005E-3</v>
      </c>
      <c r="H58">
        <f>_xlfn.STDEV.P('1aiii'!H23,'6aiii'!H23,'8aiii'!H23,'12aiii'!H23)</f>
        <v>47.147248502775859</v>
      </c>
      <c r="I58">
        <f>_xlfn.STDEV.P('1aiii'!I23,'6aiii'!I23,'8aiii'!I23,'12aiii'!I23)</f>
        <v>1.1686633739126935E-3</v>
      </c>
      <c r="J58">
        <f>_xlfn.STDEV.P('1aiii'!J23,'6aiii'!J23,'8aiii'!J23,'12aiii'!J23)</f>
        <v>5.2481939036205384E-2</v>
      </c>
      <c r="K58">
        <f>_xlfn.STDEV.P('1aiii'!K23,'6aiii'!K23,'8aiii'!K23,'12aiii'!K23)</f>
        <v>1.2320054128374396E-6</v>
      </c>
      <c r="L58">
        <f>_xlfn.STDEV.P('1aiii'!L23,'6aiii'!L23,'8aiii'!L23,'12aiii'!L23)</f>
        <v>1.2320054128374396</v>
      </c>
      <c r="M58">
        <f>_xlfn.STDEV.P('1aiii'!M23,'6aiii'!M23,'8aiii'!M23,'12aiii'!M23)</f>
        <v>5.0332931423547169E-3</v>
      </c>
      <c r="N58">
        <f>_xlfn.STDEV.P('1aiii'!N23,'6aiii'!N23,'8aiii'!N23,'12aiii'!N23)</f>
        <v>1.9324486671417694E-5</v>
      </c>
      <c r="O58">
        <f>_xlfn.STDEV.P('1aiii'!O23,'6aiii'!O23,'8aiii'!O23,'12aiii'!O23)</f>
        <v>3.0755893633516815</v>
      </c>
      <c r="P58">
        <f>_xlfn.STDEV.P('1aiii'!P23,'6aiii'!P23,'8aiii'!P23,'12aiii'!P23)</f>
        <v>0</v>
      </c>
      <c r="Q58">
        <f>_xlfn.STDEV.P('1aiii'!Q23,'6aiii'!Q23,'8aiii'!Q23,'12aiii'!Q23)</f>
        <v>362.27557603527089</v>
      </c>
      <c r="R58">
        <f>_xlfn.STDEV.P('1aiii'!R23,'6aiii'!R23,'8aiii'!R23,'12aiii'!R23)</f>
        <v>3.2976978333376854E-3</v>
      </c>
      <c r="S58">
        <f>_xlfn.STDEV.P('1aiii'!S23,'6aiii'!S23,'8aiii'!S23,'12aiii'!S23)</f>
        <v>1.500168099539182</v>
      </c>
      <c r="T58">
        <f>_xlfn.STDEV.P('1aiii'!T23,'6aiii'!T23,'8aiii'!T23,'12aiii'!T23)</f>
        <v>36.770547194731826</v>
      </c>
    </row>
    <row r="59" spans="1:20" x14ac:dyDescent="0.35">
      <c r="A59">
        <f>_xlfn.STDEV.P('1aiii'!A24,'6aiii'!A24,'8aiii'!A24,'12aiii'!A24)</f>
        <v>1.4324197458254859E-5</v>
      </c>
      <c r="B59">
        <f>_xlfn.STDEV.P('1aiii'!B24,'6aiii'!B24,'8aiii'!B24,'12aiii'!B24)</f>
        <v>4.7498090431042271E-6</v>
      </c>
      <c r="C59">
        <f>_xlfn.STDEV.P('1aiii'!C24,'6aiii'!C24,'8aiii'!C24,'12aiii'!C24)</f>
        <v>4.1623855842382984E-2</v>
      </c>
      <c r="D59">
        <f>_xlfn.STDEV.P('1aiii'!D24,'6aiii'!D24,'8aiii'!D24,'12aiii'!D24)</f>
        <v>0</v>
      </c>
      <c r="E59">
        <f>_xlfn.STDEV.P('1aiii'!E24,'6aiii'!E24,'8aiii'!E24,'12aiii'!E24)</f>
        <v>16.599022370434952</v>
      </c>
      <c r="F59">
        <f>_xlfn.STDEV.P('1aiii'!F24,'6aiii'!F24,'8aiii'!F24,'12aiii'!F24)</f>
        <v>22.605113618106412</v>
      </c>
      <c r="G59">
        <f>_xlfn.STDEV.P('1aiii'!G24,'6aiii'!G24,'8aiii'!G24,'12aiii'!G24)</f>
        <v>8.2915619758883227E-3</v>
      </c>
      <c r="H59">
        <f>_xlfn.STDEV.P('1aiii'!H24,'6aiii'!H24,'8aiii'!H24,'12aiii'!H24)</f>
        <v>54.604317916277239</v>
      </c>
      <c r="I59">
        <f>_xlfn.STDEV.P('1aiii'!I24,'6aiii'!I24,'8aiii'!I24,'12aiii'!I24)</f>
        <v>1.8930229025886083E-3</v>
      </c>
      <c r="J59">
        <f>_xlfn.STDEV.P('1aiii'!J24,'6aiii'!J24,'8aiii'!J24,'12aiii'!J24)</f>
        <v>0.28711175537584688</v>
      </c>
      <c r="K59">
        <f>_xlfn.STDEV.P('1aiii'!K24,'6aiii'!K24,'8aiii'!K24,'12aiii'!K24)</f>
        <v>1.5287016976024744E-6</v>
      </c>
      <c r="L59">
        <f>_xlfn.STDEV.P('1aiii'!L24,'6aiii'!L24,'8aiii'!L24,'12aiii'!L24)</f>
        <v>1.5287016976024743</v>
      </c>
      <c r="M59">
        <f>_xlfn.STDEV.P('1aiii'!M24,'6aiii'!M24,'8aiii'!M24,'12aiii'!M24)</f>
        <v>5.1078704184694219E-3</v>
      </c>
      <c r="N59">
        <f>_xlfn.STDEV.P('1aiii'!N24,'6aiii'!N24,'8aiii'!N24,'12aiii'!N24)</f>
        <v>1.5085084397863839E-5</v>
      </c>
      <c r="O59">
        <f>_xlfn.STDEV.P('1aiii'!O24,'6aiii'!O24,'8aiii'!O24,'12aiii'!O24)</f>
        <v>2.4008664088236329</v>
      </c>
      <c r="P59">
        <f>_xlfn.STDEV.P('1aiii'!P24,'6aiii'!P24,'8aiii'!P24,'12aiii'!P24)</f>
        <v>0</v>
      </c>
      <c r="Q59">
        <f>_xlfn.STDEV.P('1aiii'!Q24,'6aiii'!Q24,'8aiii'!Q24,'12aiii'!Q24)</f>
        <v>362.28630909018256</v>
      </c>
      <c r="R59">
        <f>_xlfn.STDEV.P('1aiii'!R24,'6aiii'!R24,'8aiii'!R24,'12aiii'!R24)</f>
        <v>1.8039479002662489E-2</v>
      </c>
      <c r="S59">
        <f>_xlfn.STDEV.P('1aiii'!S24,'6aiii'!S24,'8aiii'!S24,'12aiii'!S24)</f>
        <v>2.1068269352274509</v>
      </c>
      <c r="T59">
        <f>_xlfn.STDEV.P('1aiii'!T24,'6aiii'!T24,'8aiii'!T24,'12aiii'!T24)</f>
        <v>36.85829147135707</v>
      </c>
    </row>
    <row r="60" spans="1:20" x14ac:dyDescent="0.35">
      <c r="A60">
        <f>_xlfn.STDEV.P('1aiii'!A25,'6aiii'!A25,'8aiii'!A25,'12aiii'!A25)</f>
        <v>1.0919481981263155E-5</v>
      </c>
      <c r="B60">
        <f>_xlfn.STDEV.P('1aiii'!B25,'6aiii'!B25,'8aiii'!B25,'12aiii'!B25)</f>
        <v>4.2079276969564244E-6</v>
      </c>
      <c r="C60">
        <f>_xlfn.STDEV.P('1aiii'!C25,'6aiii'!C25,'8aiii'!C25,'12aiii'!C25)</f>
        <v>5.9151421768627102E-2</v>
      </c>
      <c r="D60">
        <f>_xlfn.STDEV.P('1aiii'!D25,'6aiii'!D25,'8aiii'!D25,'12aiii'!D25)</f>
        <v>0</v>
      </c>
      <c r="E60">
        <f>_xlfn.STDEV.P('1aiii'!E25,'6aiii'!E25,'8aiii'!E25,'12aiii'!E25)</f>
        <v>19.345200954866531</v>
      </c>
      <c r="F60">
        <f>_xlfn.STDEV.P('1aiii'!F25,'6aiii'!F25,'8aiii'!F25,'12aiii'!F25)</f>
        <v>22.534002478199461</v>
      </c>
      <c r="G60">
        <f>_xlfn.STDEV.P('1aiii'!G25,'6aiii'!G25,'8aiii'!G25,'12aiii'!G25)</f>
        <v>4.3301270189221005E-3</v>
      </c>
      <c r="H60">
        <f>_xlfn.STDEV.P('1aiii'!H25,'6aiii'!H25,'8aiii'!H25,'12aiii'!H25)</f>
        <v>56.626381970464983</v>
      </c>
      <c r="I60">
        <f>_xlfn.STDEV.P('1aiii'!I25,'6aiii'!I25,'8aiii'!I25,'12aiii'!I25)</f>
        <v>2.9714247664504312E-3</v>
      </c>
      <c r="J60">
        <f>_xlfn.STDEV.P('1aiii'!J25,'6aiii'!J25,'8aiii'!J25,'12aiii'!J25)</f>
        <v>0.25539485483266894</v>
      </c>
      <c r="K60">
        <f>_xlfn.STDEV.P('1aiii'!K25,'6aiii'!K25,'8aiii'!K25,'12aiii'!K25)</f>
        <v>1.8898424807154396E-6</v>
      </c>
      <c r="L60">
        <f>_xlfn.STDEV.P('1aiii'!L25,'6aiii'!L25,'8aiii'!L25,'12aiii'!L25)</f>
        <v>1.8898424807154395</v>
      </c>
      <c r="M60">
        <f>_xlfn.STDEV.P('1aiii'!M25,'6aiii'!M25,'8aiii'!M25,'12aiii'!M25)</f>
        <v>6.0498144452433402E-3</v>
      </c>
      <c r="N60">
        <f>_xlfn.STDEV.P('1aiii'!N25,'6aiii'!N25,'8aiii'!N25,'12aiii'!N25)</f>
        <v>1.1694947107050923E-5</v>
      </c>
      <c r="O60">
        <f>_xlfn.STDEV.P('1aiii'!O25,'6aiii'!O25,'8aiii'!O25,'12aiii'!O25)</f>
        <v>1.8613093201976629</v>
      </c>
      <c r="P60">
        <f>_xlfn.STDEV.P('1aiii'!P25,'6aiii'!P25,'8aiii'!P25,'12aiii'!P25)</f>
        <v>0</v>
      </c>
      <c r="Q60">
        <f>_xlfn.STDEV.P('1aiii'!Q25,'6aiii'!Q25,'8aiii'!Q25,'12aiii'!Q25)</f>
        <v>362.2646878529394</v>
      </c>
      <c r="R60">
        <f>_xlfn.STDEV.P('1aiii'!R25,'6aiii'!R25,'8aiii'!R25,'12aiii'!R25)</f>
        <v>1.6045153869237282E-2</v>
      </c>
      <c r="S60">
        <f>_xlfn.STDEV.P('1aiii'!S25,'6aiii'!S25,'8aiii'!S25,'12aiii'!S25)</f>
        <v>2.8549608797670341</v>
      </c>
      <c r="T60">
        <f>_xlfn.STDEV.P('1aiii'!T25,'6aiii'!T25,'8aiii'!T25,'12aiii'!T25)</f>
        <v>36.799988929176124</v>
      </c>
    </row>
    <row r="61" spans="1:20" x14ac:dyDescent="0.35">
      <c r="A61">
        <f>_xlfn.STDEV.P('1aiii'!A26,'6aiii'!A26,'8aiii'!A26,'12aiii'!A26)</f>
        <v>7.5517066611112946E-6</v>
      </c>
      <c r="B61">
        <f>_xlfn.STDEV.P('1aiii'!B26,'6aiii'!B26,'8aiii'!B26,'12aiii'!B26)</f>
        <v>3.9498168955531344E-6</v>
      </c>
      <c r="C61">
        <f>_xlfn.STDEV.P('1aiii'!C26,'6aiii'!C26,'8aiii'!C26,'12aiii'!C26)</f>
        <v>7.2222598964935672E-2</v>
      </c>
      <c r="D61">
        <f>_xlfn.STDEV.P('1aiii'!D26,'6aiii'!D26,'8aiii'!D26,'12aiii'!D26)</f>
        <v>0</v>
      </c>
      <c r="E61">
        <f>_xlfn.STDEV.P('1aiii'!E26,'6aiii'!E26,'8aiii'!E26,'12aiii'!E26)</f>
        <v>20.223907127423939</v>
      </c>
      <c r="F61">
        <f>_xlfn.STDEV.P('1aiii'!F26,'6aiii'!F26,'8aiii'!F26,'12aiii'!F26)</f>
        <v>22.35034875986279</v>
      </c>
      <c r="G61">
        <f>_xlfn.STDEV.P('1aiii'!G26,'6aiii'!G26,'8aiii'!G26,'12aiii'!G26)</f>
        <v>0</v>
      </c>
      <c r="H61">
        <f>_xlfn.STDEV.P('1aiii'!H26,'6aiii'!H26,'8aiii'!H26,'12aiii'!H26)</f>
        <v>52.284027689606134</v>
      </c>
      <c r="I61">
        <f>_xlfn.STDEV.P('1aiii'!I26,'6aiii'!I26,'8aiii'!I26,'12aiii'!I26)</f>
        <v>4.931533165904764E-3</v>
      </c>
      <c r="J61">
        <f>_xlfn.STDEV.P('1aiii'!J26,'6aiii'!J26,'8aiii'!J26,'12aiii'!J26)</f>
        <v>1.3495984449087071</v>
      </c>
      <c r="K61">
        <f>_xlfn.STDEV.P('1aiii'!K26,'6aiii'!K26,'8aiii'!K26,'12aiii'!K26)</f>
        <v>2.1396716384461313E-6</v>
      </c>
      <c r="L61">
        <f>_xlfn.STDEV.P('1aiii'!L26,'6aiii'!L26,'8aiii'!L26,'12aiii'!L26)</f>
        <v>2.139671638446131</v>
      </c>
      <c r="M61">
        <f>_xlfn.STDEV.P('1aiii'!M26,'6aiii'!M26,'8aiii'!M26,'12aiii'!M26)</f>
        <v>4.7108060257109894E-3</v>
      </c>
      <c r="N61">
        <f>_xlfn.STDEV.P('1aiii'!N26,'6aiii'!N26,'8aiii'!N26,'12aiii'!N26)</f>
        <v>8.5017006344044301E-6</v>
      </c>
      <c r="O61">
        <f>_xlfn.STDEV.P('1aiii'!O26,'6aiii'!O26,'8aiii'!O26,'12aiii'!O26)</f>
        <v>1.3530890483175899</v>
      </c>
      <c r="P61">
        <f>_xlfn.STDEV.P('1aiii'!P26,'6aiii'!P26,'8aiii'!P26,'12aiii'!P26)</f>
        <v>0</v>
      </c>
      <c r="Q61">
        <f>_xlfn.STDEV.P('1aiii'!Q26,'6aiii'!Q26,'8aiii'!Q26,'12aiii'!Q26)</f>
        <v>362.28214475003841</v>
      </c>
      <c r="R61">
        <f>_xlfn.STDEV.P('1aiii'!R26,'6aiii'!R26,'8aiii'!R26,'12aiii'!R26)</f>
        <v>8.4798270324340924E-2</v>
      </c>
      <c r="S61">
        <f>_xlfn.STDEV.P('1aiii'!S26,'6aiii'!S26,'8aiii'!S26,'12aiii'!S26)</f>
        <v>3.3240478738279395</v>
      </c>
      <c r="T61">
        <f>_xlfn.STDEV.P('1aiii'!T26,'6aiii'!T26,'8aiii'!T26,'12aiii'!T26)</f>
        <v>36.620385350068105</v>
      </c>
    </row>
    <row r="62" spans="1:20" x14ac:dyDescent="0.35">
      <c r="A62">
        <f>_xlfn.STDEV.P('1aiii'!A27,'6aiii'!A27,'8aiii'!A27,'12aiii'!A27)</f>
        <v>4.3668291172884239E-6</v>
      </c>
      <c r="B62">
        <f>_xlfn.STDEV.P('1aiii'!B27,'6aiii'!B27,'8aiii'!B27,'12aiii'!B27)</f>
        <v>3.6271105696479244E-6</v>
      </c>
      <c r="C62">
        <f>_xlfn.STDEV.P('1aiii'!C27,'6aiii'!C27,'8aiii'!C27,'12aiii'!C27)</f>
        <v>8.7254622159445863E-2</v>
      </c>
      <c r="D62">
        <f>_xlfn.STDEV.P('1aiii'!D27,'6aiii'!D27,'8aiii'!D27,'12aiii'!D27)</f>
        <v>0</v>
      </c>
      <c r="E62">
        <f>_xlfn.STDEV.P('1aiii'!E27,'6aiii'!E27,'8aiii'!E27,'12aiii'!E27)</f>
        <v>21.979624334335629</v>
      </c>
      <c r="F62">
        <f>_xlfn.STDEV.P('1aiii'!F27,'6aiii'!F27,'8aiii'!F27,'12aiii'!F27)</f>
        <v>20.59151235794738</v>
      </c>
      <c r="G62">
        <f>_xlfn.STDEV.P('1aiii'!G27,'6aiii'!G27,'8aiii'!G27,'12aiii'!G27)</f>
        <v>0</v>
      </c>
      <c r="H62">
        <f>_xlfn.STDEV.P('1aiii'!H27,'6aiii'!H27,'8aiii'!H27,'12aiii'!H27)</f>
        <v>41.026481057604769</v>
      </c>
      <c r="I62">
        <f>_xlfn.STDEV.P('1aiii'!I27,'6aiii'!I27,'8aiii'!I27,'12aiii'!I27)</f>
        <v>8.5614369491151948E-3</v>
      </c>
      <c r="J62">
        <f>_xlfn.STDEV.P('1aiii'!J27,'6aiii'!J27,'8aiii'!J27,'12aiii'!J27)</f>
        <v>2.3679393963951036</v>
      </c>
      <c r="K62">
        <f>_xlfn.STDEV.P('1aiii'!K27,'6aiii'!K27,'8aiii'!K27,'12aiii'!K27)</f>
        <v>2.5636502557526737E-6</v>
      </c>
      <c r="L62">
        <f>_xlfn.STDEV.P('1aiii'!L27,'6aiii'!L27,'8aiii'!L27,'12aiii'!L27)</f>
        <v>2.5636502557526746</v>
      </c>
      <c r="M62">
        <f>_xlfn.STDEV.P('1aiii'!M27,'6aiii'!M27,'8aiii'!M27,'12aiii'!M27)</f>
        <v>5.356083239877814E-3</v>
      </c>
      <c r="N62">
        <f>_xlfn.STDEV.P('1aiii'!N27,'6aiii'!N27,'8aiii'!N27,'12aiii'!N27)</f>
        <v>5.6570256241387745E-6</v>
      </c>
      <c r="O62">
        <f>_xlfn.STDEV.P('1aiii'!O27,'6aiii'!O27,'8aiii'!O27,'12aiii'!O27)</f>
        <v>0.90034405773830539</v>
      </c>
      <c r="P62">
        <f>_xlfn.STDEV.P('1aiii'!P27,'6aiii'!P27,'8aiii'!P27,'12aiii'!P27)</f>
        <v>0</v>
      </c>
      <c r="Q62">
        <f>_xlfn.STDEV.P('1aiii'!Q27,'6aiii'!Q27,'8aiii'!Q27,'12aiii'!Q27)</f>
        <v>362.27974121768131</v>
      </c>
      <c r="R62">
        <f>_xlfn.STDEV.P('1aiii'!R27,'6aiii'!R27,'8aiii'!R27,'12aiii'!R27)</f>
        <v>0.14878506046895287</v>
      </c>
      <c r="S62">
        <f>_xlfn.STDEV.P('1aiii'!S27,'6aiii'!S27,'8aiii'!S27,'12aiii'!S27)</f>
        <v>3.3529342794782009</v>
      </c>
      <c r="T62">
        <f>_xlfn.STDEV.P('1aiii'!T27,'6aiii'!T27,'8aiii'!T27,'12aiii'!T27)</f>
        <v>34.717211621182926</v>
      </c>
    </row>
    <row r="63" spans="1:20" x14ac:dyDescent="0.35">
      <c r="A63">
        <f>_xlfn.STDEV.P('1aiii'!A28,'6aiii'!A28,'8aiii'!A28,'12aiii'!A28)</f>
        <v>2.5803026307519024E-6</v>
      </c>
      <c r="B63">
        <f>_xlfn.STDEV.P('1aiii'!B28,'6aiii'!B28,'8aiii'!B28,'12aiii'!B28)</f>
        <v>3.0606961553558672E-6</v>
      </c>
      <c r="C63">
        <f>_xlfn.STDEV.P('1aiii'!C28,'6aiii'!C28,'8aiii'!C28,'12aiii'!C28)</f>
        <v>0.12153265384249715</v>
      </c>
      <c r="D63">
        <f>_xlfn.STDEV.P('1aiii'!D28,'6aiii'!D28,'8aiii'!D28,'12aiii'!D28)</f>
        <v>0</v>
      </c>
      <c r="E63">
        <f>_xlfn.STDEV.P('1aiii'!E28,'6aiii'!E28,'8aiii'!E28,'12aiii'!E28)</f>
        <v>21.70024843423457</v>
      </c>
      <c r="F63">
        <f>_xlfn.STDEV.P('1aiii'!F28,'6aiii'!F28,'8aiii'!F28,'12aiii'!F28)</f>
        <v>20.52671878765576</v>
      </c>
      <c r="G63">
        <f>_xlfn.STDEV.P('1aiii'!G28,'6aiii'!G28,'8aiii'!G28,'12aiii'!G28)</f>
        <v>4.3301270189221005E-3</v>
      </c>
      <c r="H63">
        <f>_xlfn.STDEV.P('1aiii'!H28,'6aiii'!H28,'8aiii'!H28,'12aiii'!H28)</f>
        <v>31.703010295238403</v>
      </c>
      <c r="I63">
        <f>_xlfn.STDEV.P('1aiii'!I28,'6aiii'!I28,'8aiii'!I28,'12aiii'!I28)</f>
        <v>1.2306542273319501E-2</v>
      </c>
      <c r="J63">
        <f>_xlfn.STDEV.P('1aiii'!J28,'6aiii'!J28,'8aiii'!J28,'12aiii'!J28)</f>
        <v>3.1459275285676904</v>
      </c>
      <c r="K63">
        <f>_xlfn.STDEV.P('1aiii'!K28,'6aiii'!K28,'8aiii'!K28,'12aiii'!K28)</f>
        <v>2.7905662626065698E-6</v>
      </c>
      <c r="L63">
        <f>_xlfn.STDEV.P('1aiii'!L28,'6aiii'!L28,'8aiii'!L28,'12aiii'!L28)</f>
        <v>2.7905662626065708</v>
      </c>
      <c r="M63">
        <f>_xlfn.STDEV.P('1aiii'!M28,'6aiii'!M28,'8aiii'!M28,'12aiii'!M28)</f>
        <v>6.0261303476505544E-3</v>
      </c>
      <c r="N63">
        <f>_xlfn.STDEV.P('1aiii'!N28,'6aiii'!N28,'8aiii'!N28,'12aiii'!N28)</f>
        <v>3.9874401448953435E-6</v>
      </c>
      <c r="O63">
        <f>_xlfn.STDEV.P('1aiii'!O28,'6aiii'!O28,'8aiii'!O28,'12aiii'!O28)</f>
        <v>0.63462043430594617</v>
      </c>
      <c r="P63">
        <f>_xlfn.STDEV.P('1aiii'!P28,'6aiii'!P28,'8aiii'!P28,'12aiii'!P28)</f>
        <v>0</v>
      </c>
      <c r="Q63">
        <f>_xlfn.STDEV.P('1aiii'!Q28,'6aiii'!Q28,'8aiii'!Q28,'12aiii'!Q28)</f>
        <v>362.28108711744784</v>
      </c>
      <c r="R63">
        <f>_xlfn.STDEV.P('1aiii'!R28,'6aiii'!R28,'8aiii'!R28,'12aiii'!R28)</f>
        <v>0.1976646282216421</v>
      </c>
      <c r="S63">
        <f>_xlfn.STDEV.P('1aiii'!S28,'6aiii'!S28,'8aiii'!S28,'12aiii'!S28)</f>
        <v>3.5845345781391211</v>
      </c>
      <c r="T63">
        <f>_xlfn.STDEV.P('1aiii'!T28,'6aiii'!T28,'8aiii'!T28,'12aiii'!T28)</f>
        <v>34.659133085667321</v>
      </c>
    </row>
    <row r="64" spans="1:20" x14ac:dyDescent="0.35">
      <c r="A64">
        <f>_xlfn.STDEV.P('1aiii'!A29,'6aiii'!A29,'8aiii'!A29,'12aiii'!A29)</f>
        <v>1.4093811372481009E-6</v>
      </c>
      <c r="B64">
        <f>_xlfn.STDEV.P('1aiii'!B29,'6aiii'!B29,'8aiii'!B29,'12aiii'!B29)</f>
        <v>2.3120481527947657E-6</v>
      </c>
      <c r="C64">
        <f>_xlfn.STDEV.P('1aiii'!C29,'6aiii'!C29,'8aiii'!C29,'12aiii'!C29)</f>
        <v>0.15527393003978404</v>
      </c>
      <c r="D64">
        <f>_xlfn.STDEV.P('1aiii'!D29,'6aiii'!D29,'8aiii'!D29,'12aiii'!D29)</f>
        <v>0</v>
      </c>
      <c r="E64">
        <f>_xlfn.STDEV.P('1aiii'!E29,'6aiii'!E29,'8aiii'!E29,'12aiii'!E29)</f>
        <v>22.703138033361718</v>
      </c>
      <c r="F64">
        <f>_xlfn.STDEV.P('1aiii'!F29,'6aiii'!F29,'8aiii'!F29,'12aiii'!F29)</f>
        <v>21.11394975336211</v>
      </c>
      <c r="G64">
        <f>_xlfn.STDEV.P('1aiii'!G29,'6aiii'!G29,'8aiii'!G29,'12aiii'!G29)</f>
        <v>4.3301270189221005E-3</v>
      </c>
      <c r="H64">
        <f>_xlfn.STDEV.P('1aiii'!H29,'6aiii'!H29,'8aiii'!H29,'12aiii'!H29)</f>
        <v>22.917357646552588</v>
      </c>
      <c r="I64">
        <f>_xlfn.STDEV.P('1aiii'!I29,'6aiii'!I29,'8aiii'!I29,'12aiii'!I29)</f>
        <v>1.8563235735234163E-2</v>
      </c>
      <c r="J64">
        <f>_xlfn.STDEV.P('1aiii'!J29,'6aiii'!J29,'8aiii'!J29,'12aiii'!J29)</f>
        <v>2.3334428780238023</v>
      </c>
      <c r="K64">
        <f>_xlfn.STDEV.P('1aiii'!K29,'6aiii'!K29,'8aiii'!K29,'12aiii'!K29)</f>
        <v>2.8212517862053274E-6</v>
      </c>
      <c r="L64">
        <f>_xlfn.STDEV.P('1aiii'!L29,'6aiii'!L29,'8aiii'!L29,'12aiii'!L29)</f>
        <v>2.8212517862053277</v>
      </c>
      <c r="M64">
        <f>_xlfn.STDEV.P('1aiii'!M29,'6aiii'!M29,'8aiii'!M29,'12aiii'!M29)</f>
        <v>4.3753099121662201E-3</v>
      </c>
      <c r="N64">
        <f>_xlfn.STDEV.P('1aiii'!N29,'6aiii'!N29,'8aiii'!N29,'12aiii'!N29)</f>
        <v>2.7003959204652176E-6</v>
      </c>
      <c r="O64">
        <f>_xlfn.STDEV.P('1aiii'!O29,'6aiii'!O29,'8aiii'!O29,'12aiii'!O29)</f>
        <v>0.4297798387415207</v>
      </c>
      <c r="P64">
        <f>_xlfn.STDEV.P('1aiii'!P29,'6aiii'!P29,'8aiii'!P29,'12aiii'!P29)</f>
        <v>0</v>
      </c>
      <c r="Q64">
        <f>_xlfn.STDEV.P('1aiii'!Q29,'6aiii'!Q29,'8aiii'!Q29,'12aiii'!Q29)</f>
        <v>362.27978643860337</v>
      </c>
      <c r="R64">
        <f>_xlfn.STDEV.P('1aiii'!R29,'6aiii'!R29,'8aiii'!R29,'12aiii'!R29)</f>
        <v>0.14661843224847268</v>
      </c>
      <c r="S64">
        <f>_xlfn.STDEV.P('1aiii'!S29,'6aiii'!S29,'8aiii'!S29,'12aiii'!S29)</f>
        <v>3.0945445128281808</v>
      </c>
      <c r="T64">
        <f>_xlfn.STDEV.P('1aiii'!T29,'6aiii'!T29,'8aiii'!T29,'12aiii'!T29)</f>
        <v>34.933652149467569</v>
      </c>
    </row>
    <row r="65" spans="1:20" x14ac:dyDescent="0.35">
      <c r="A65">
        <f>_xlfn.STDEV.P('1aiii'!A30,'6aiii'!A30,'8aiii'!A30,'12aiii'!A30)</f>
        <v>7.7483790159702443E-7</v>
      </c>
      <c r="B65">
        <f>_xlfn.STDEV.P('1aiii'!B30,'6aiii'!B30,'8aiii'!B30,'12aiii'!B30)</f>
        <v>1.6967326143729159E-6</v>
      </c>
      <c r="C65">
        <f>_xlfn.STDEV.P('1aiii'!C30,'6aiii'!C30,'8aiii'!C30,'12aiii'!C30)</f>
        <v>0.22813123716131017</v>
      </c>
      <c r="D65">
        <f>_xlfn.STDEV.P('1aiii'!D30,'6aiii'!D30,'8aiii'!D30,'12aiii'!D30)</f>
        <v>0</v>
      </c>
      <c r="E65">
        <f>_xlfn.STDEV.P('1aiii'!E30,'6aiii'!E30,'8aiii'!E30,'12aiii'!E30)</f>
        <v>32.121741862823569</v>
      </c>
      <c r="F65">
        <f>_xlfn.STDEV.P('1aiii'!F30,'6aiii'!F30,'8aiii'!F30,'12aiii'!F30)</f>
        <v>21.153462664242458</v>
      </c>
      <c r="G65">
        <f>_xlfn.STDEV.P('1aiii'!G30,'6aiii'!G30,'8aiii'!G30,'12aiii'!G30)</f>
        <v>0</v>
      </c>
      <c r="H65">
        <f>_xlfn.STDEV.P('1aiii'!H30,'6aiii'!H30,'8aiii'!H30,'12aiii'!H30)</f>
        <v>15.786717793369842</v>
      </c>
      <c r="I65">
        <f>_xlfn.STDEV.P('1aiii'!I30,'6aiii'!I30,'8aiii'!I30,'12aiii'!I30)</f>
        <v>2.8686124794521713E-2</v>
      </c>
      <c r="J65">
        <f>_xlfn.STDEV.P('1aiii'!J30,'6aiii'!J30,'8aiii'!J30,'12aiii'!J30)</f>
        <v>1.012443331747513</v>
      </c>
      <c r="K65">
        <f>_xlfn.STDEV.P('1aiii'!K30,'6aiii'!K30,'8aiii'!K30,'12aiii'!K30)</f>
        <v>2.9656087001504426E-6</v>
      </c>
      <c r="L65">
        <f>_xlfn.STDEV.P('1aiii'!L30,'6aiii'!L30,'8aiii'!L30,'12aiii'!L30)</f>
        <v>2.9656087001504434</v>
      </c>
      <c r="M65">
        <f>_xlfn.STDEV.P('1aiii'!M30,'6aiii'!M30,'8aiii'!M30,'12aiii'!M30)</f>
        <v>4.3749399580879983E-3</v>
      </c>
      <c r="N65">
        <f>_xlfn.STDEV.P('1aiii'!N30,'6aiii'!N30,'8aiii'!N30,'12aiii'!N30)</f>
        <v>1.8611532724825993E-6</v>
      </c>
      <c r="O65">
        <f>_xlfn.STDEV.P('1aiii'!O30,'6aiii'!O30,'8aiii'!O30,'12aiii'!O30)</f>
        <v>0.29621206511725151</v>
      </c>
      <c r="P65">
        <f>_xlfn.STDEV.P('1aiii'!P30,'6aiii'!P30,'8aiii'!P30,'12aiii'!P30)</f>
        <v>0</v>
      </c>
      <c r="Q65">
        <f>_xlfn.STDEV.P('1aiii'!Q30,'6aiii'!Q30,'8aiii'!Q30,'12aiii'!Q30)</f>
        <v>362.29144734143262</v>
      </c>
      <c r="R65">
        <f>_xlfn.STDEV.P('1aiii'!R30,'6aiii'!R30,'8aiii'!R30,'12aiii'!R30)</f>
        <v>6.3612930289368042E-2</v>
      </c>
      <c r="S65">
        <f>_xlfn.STDEV.P('1aiii'!S30,'6aiii'!S30,'8aiii'!S30,'12aiii'!S30)</f>
        <v>3.1487395116935297</v>
      </c>
      <c r="T65">
        <f>_xlfn.STDEV.P('1aiii'!T30,'6aiii'!T30,'8aiii'!T30,'12aiii'!T30)</f>
        <v>34.986527224776104</v>
      </c>
    </row>
    <row r="66" spans="1:20" x14ac:dyDescent="0.35">
      <c r="A66">
        <f>_xlfn.STDEV.P('1aiii'!A31,'6aiii'!A31,'8aiii'!A31,'12aiii'!A31)</f>
        <v>4.1543259248124949E-7</v>
      </c>
      <c r="B66">
        <f>_xlfn.STDEV.P('1aiii'!B31,'6aiii'!B31,'8aiii'!B31,'12aiii'!B31)</f>
        <v>1.1926386492605242E-6</v>
      </c>
      <c r="C66">
        <f>_xlfn.STDEV.P('1aiii'!C31,'6aiii'!C31,'8aiii'!C31,'12aiii'!C31)</f>
        <v>0.45147228599189765</v>
      </c>
      <c r="D66">
        <f>_xlfn.STDEV.P('1aiii'!D31,'6aiii'!D31,'8aiii'!D31,'12aiii'!D31)</f>
        <v>0</v>
      </c>
      <c r="E66">
        <f>_xlfn.STDEV.P('1aiii'!E31,'6aiii'!E31,'8aiii'!E31,'12aiii'!E31)</f>
        <v>51.984292837067649</v>
      </c>
      <c r="F66">
        <f>_xlfn.STDEV.P('1aiii'!F31,'6aiii'!F31,'8aiii'!F31,'12aiii'!F31)</f>
        <v>22.710827472815698</v>
      </c>
      <c r="G66">
        <f>_xlfn.STDEV.P('1aiii'!G31,'6aiii'!G31,'8aiii'!G31,'12aiii'!G31)</f>
        <v>4.3301270189221013E-3</v>
      </c>
      <c r="H66">
        <f>_xlfn.STDEV.P('1aiii'!H31,'6aiii'!H31,'8aiii'!H31,'12aiii'!H31)</f>
        <v>10.567308937828022</v>
      </c>
      <c r="I66">
        <f>_xlfn.STDEV.P('1aiii'!I31,'6aiii'!I31,'8aiii'!I31,'12aiii'!I31)</f>
        <v>4.5553243887146697E-2</v>
      </c>
      <c r="J66">
        <f>_xlfn.STDEV.P('1aiii'!J31,'6aiii'!J31,'8aiii'!J31,'12aiii'!J31)</f>
        <v>1.1293128441667564</v>
      </c>
      <c r="K66">
        <f>_xlfn.STDEV.P('1aiii'!K31,'6aiii'!K31,'8aiii'!K31,'12aiii'!K31)</f>
        <v>3.1627333747237828E-6</v>
      </c>
      <c r="L66">
        <f>_xlfn.STDEV.P('1aiii'!L31,'6aiii'!L31,'8aiii'!L31,'12aiii'!L31)</f>
        <v>3.162733374723782</v>
      </c>
      <c r="M66">
        <f>_xlfn.STDEV.P('1aiii'!M31,'6aiii'!M31,'8aiii'!M31,'12aiii'!M31)</f>
        <v>6.1838041319138637E-3</v>
      </c>
      <c r="N66">
        <f>_xlfn.STDEV.P('1aiii'!N31,'6aiii'!N31,'8aiii'!N31,'12aiii'!N31)</f>
        <v>1.2599499866753919E-6</v>
      </c>
      <c r="O66">
        <f>_xlfn.STDEV.P('1aiii'!O31,'6aiii'!O31,'8aiii'!O31,'12aiii'!O31)</f>
        <v>0.20052734049941137</v>
      </c>
      <c r="P66">
        <f>_xlfn.STDEV.P('1aiii'!P31,'6aiii'!P31,'8aiii'!P31,'12aiii'!P31)</f>
        <v>0</v>
      </c>
      <c r="Q66">
        <f>_xlfn.STDEV.P('1aiii'!Q31,'6aiii'!Q31,'8aiii'!Q31,'12aiii'!Q31)</f>
        <v>362.26340805931494</v>
      </c>
      <c r="R66">
        <f>_xlfn.STDEV.P('1aiii'!R31,'6aiii'!R31,'8aiii'!R31,'12aiii'!R31)</f>
        <v>7.097298781931087E-2</v>
      </c>
      <c r="S66">
        <f>_xlfn.STDEV.P('1aiii'!S31,'6aiii'!S31,'8aiii'!S31,'12aiii'!S31)</f>
        <v>4.8356123843702576</v>
      </c>
      <c r="T66">
        <f>_xlfn.STDEV.P('1aiii'!T31,'6aiii'!T31,'8aiii'!T31,'12aiii'!T31)</f>
        <v>36.765965969732129</v>
      </c>
    </row>
    <row r="67" spans="1:20" x14ac:dyDescent="0.35">
      <c r="A67">
        <f>_xlfn.STDEV.P('1aiii'!A32,'6aiii'!A32,'8aiii'!A32,'12aiii'!A32)</f>
        <v>2.340795007005526E-7</v>
      </c>
      <c r="B67">
        <f>_xlfn.STDEV.P('1aiii'!B32,'6aiii'!B32,'8aiii'!B32,'12aiii'!B32)</f>
        <v>7.9428499496791921E-7</v>
      </c>
      <c r="C67">
        <f>_xlfn.STDEV.P('1aiii'!C32,'6aiii'!C32,'8aiii'!C32,'12aiii'!C32)</f>
        <v>0.76134951886436519</v>
      </c>
      <c r="D67">
        <f>_xlfn.STDEV.P('1aiii'!D32,'6aiii'!D32,'8aiii'!D32,'12aiii'!D32)</f>
        <v>0</v>
      </c>
      <c r="E67">
        <f>_xlfn.STDEV.P('1aiii'!E32,'6aiii'!E32,'8aiii'!E32,'12aiii'!E32)</f>
        <v>83.942156235707913</v>
      </c>
      <c r="F67">
        <f>_xlfn.STDEV.P('1aiii'!F32,'6aiii'!F32,'8aiii'!F32,'12aiii'!F32)</f>
        <v>24.414247954575622</v>
      </c>
      <c r="G67">
        <f>_xlfn.STDEV.P('1aiii'!G32,'6aiii'!G32,'8aiii'!G32,'12aiii'!G32)</f>
        <v>0</v>
      </c>
      <c r="H67">
        <f>_xlfn.STDEV.P('1aiii'!H32,'6aiii'!H32,'8aiii'!H32,'12aiii'!H32)</f>
        <v>6.8058546303899217</v>
      </c>
      <c r="I67">
        <f>_xlfn.STDEV.P('1aiii'!I32,'6aiii'!I32,'8aiii'!I32,'12aiii'!I32)</f>
        <v>7.1901453346698813E-2</v>
      </c>
      <c r="J67">
        <f>_xlfn.STDEV.P('1aiii'!J32,'6aiii'!J32,'8aiii'!J32,'12aiii'!J32)</f>
        <v>0.38132097699968703</v>
      </c>
      <c r="K67">
        <f>_xlfn.STDEV.P('1aiii'!K32,'6aiii'!K32,'8aiii'!K32,'12aiii'!K32)</f>
        <v>3.2705633958108807E-6</v>
      </c>
      <c r="L67">
        <f>_xlfn.STDEV.P('1aiii'!L32,'6aiii'!L32,'8aiii'!L32,'12aiii'!L32)</f>
        <v>3.2705633958108811</v>
      </c>
      <c r="M67">
        <f>_xlfn.STDEV.P('1aiii'!M32,'6aiii'!M32,'8aiii'!M32,'12aiii'!M32)</f>
        <v>5.585077041993243E-3</v>
      </c>
      <c r="N67">
        <f>_xlfn.STDEV.P('1aiii'!N32,'6aiii'!N32,'8aiii'!N32,'12aiii'!N32)</f>
        <v>8.2500370425751435E-7</v>
      </c>
      <c r="O67">
        <f>_xlfn.STDEV.P('1aiii'!O32,'6aiii'!O32,'8aiii'!O32,'12aiii'!O32)</f>
        <v>0.13130341189681627</v>
      </c>
      <c r="P67">
        <f>_xlfn.STDEV.P('1aiii'!P32,'6aiii'!P32,'8aiii'!P32,'12aiii'!P32)</f>
        <v>0</v>
      </c>
      <c r="Q67">
        <f>_xlfn.STDEV.P('1aiii'!Q32,'6aiii'!Q32,'8aiii'!Q32,'12aiii'!Q32)</f>
        <v>362.26332132407521</v>
      </c>
      <c r="R67">
        <f>_xlfn.STDEV.P('1aiii'!R32,'6aiii'!R32,'8aiii'!R32,'12aiii'!R32)</f>
        <v>2.3996288775559652E-2</v>
      </c>
      <c r="S67">
        <f>_xlfn.STDEV.P('1aiii'!S32,'6aiii'!S32,'8aiii'!S32,'12aiii'!S32)</f>
        <v>8.2196727253507404</v>
      </c>
      <c r="T67">
        <f>_xlfn.STDEV.P('1aiii'!T32,'6aiii'!T32,'8aiii'!T32,'12aiii'!T32)</f>
        <v>38.602667275073102</v>
      </c>
    </row>
    <row r="68" spans="1:20" x14ac:dyDescent="0.35">
      <c r="A68">
        <f>_xlfn.STDEV.P('1aiii'!A33,'6aiii'!A33,'8aiii'!A33,'12aiii'!A33)</f>
        <v>5.7462455909592608E-8</v>
      </c>
      <c r="B68">
        <f>_xlfn.STDEV.P('1aiii'!B33,'6aiii'!B33,'8aiii'!B33,'12aiii'!B33)</f>
        <v>3.8357369674180197E-7</v>
      </c>
      <c r="C68">
        <f>_xlfn.STDEV.P('1aiii'!C33,'6aiii'!C33,'8aiii'!C33,'12aiii'!C33)</f>
        <v>1.6409005417529119</v>
      </c>
      <c r="D68">
        <f>_xlfn.STDEV.P('1aiii'!D33,'6aiii'!D33,'8aiii'!D33,'12aiii'!D33)</f>
        <v>0</v>
      </c>
      <c r="E68">
        <f>_xlfn.STDEV.P('1aiii'!E33,'6aiii'!E33,'8aiii'!E33,'12aiii'!E33)</f>
        <v>136.89860612945432</v>
      </c>
      <c r="F68">
        <f>_xlfn.STDEV.P('1aiii'!F33,'6aiii'!F33,'8aiii'!F33,'12aiii'!F33)</f>
        <v>24.93705983571439</v>
      </c>
      <c r="G68">
        <f>_xlfn.STDEV.P('1aiii'!G33,'6aiii'!G33,'8aiii'!G33,'12aiii'!G33)</f>
        <v>4.3301270189221005E-3</v>
      </c>
      <c r="H68">
        <f>_xlfn.STDEV.P('1aiii'!H33,'6aiii'!H33,'8aiii'!H33,'12aiii'!H33)</f>
        <v>3.101868388568418</v>
      </c>
      <c r="I68">
        <f>_xlfn.STDEV.P('1aiii'!I33,'6aiii'!I33,'8aiii'!I33,'12aiii'!I33)</f>
        <v>0.11391873342541169</v>
      </c>
      <c r="J68">
        <f>_xlfn.STDEV.P('1aiii'!J33,'6aiii'!J33,'8aiii'!J33,'12aiii'!J33)</f>
        <v>1.7171753514129005</v>
      </c>
      <c r="K68">
        <f>_xlfn.STDEV.P('1aiii'!K33,'6aiii'!K33,'8aiii'!K33,'12aiii'!K33)</f>
        <v>2.4100714346584728E-6</v>
      </c>
      <c r="L68">
        <f>_xlfn.STDEV.P('1aiii'!L33,'6aiii'!L33,'8aiii'!L33,'12aiii'!L33)</f>
        <v>2.4100714346584731</v>
      </c>
      <c r="M68">
        <f>_xlfn.STDEV.P('1aiii'!M33,'6aiii'!M33,'8aiii'!M33,'12aiii'!M33)</f>
        <v>6.6587515103715212E-3</v>
      </c>
      <c r="N68">
        <f>_xlfn.STDEV.P('1aiii'!N33,'6aiii'!N33,'8aiii'!N33,'12aiii'!N33)</f>
        <v>3.8158615817619419E-7</v>
      </c>
      <c r="O68">
        <f>_xlfn.STDEV.P('1aiii'!O33,'6aiii'!O33,'8aiii'!O33,'12aiii'!O33)</f>
        <v>6.0731740503931514E-2</v>
      </c>
      <c r="P68">
        <f>_xlfn.STDEV.P('1aiii'!P33,'6aiii'!P33,'8aiii'!P33,'12aiii'!P33)</f>
        <v>0</v>
      </c>
      <c r="Q68">
        <f>_xlfn.STDEV.P('1aiii'!Q33,'6aiii'!Q33,'8aiii'!Q33,'12aiii'!Q33)</f>
        <v>362.28430278192741</v>
      </c>
      <c r="R68">
        <f>_xlfn.STDEV.P('1aiii'!R33,'6aiii'!R33,'8aiii'!R33,'12aiii'!R33)</f>
        <v>0.10790839575769927</v>
      </c>
      <c r="S68">
        <f>_xlfn.STDEV.P('1aiii'!S33,'6aiii'!S33,'8aiii'!S33,'12aiii'!S33)</f>
        <v>12.733974288173851</v>
      </c>
      <c r="T68">
        <f>_xlfn.STDEV.P('1aiii'!T33,'6aiii'!T33,'8aiii'!T33,'12aiii'!T33)</f>
        <v>38.855026537759549</v>
      </c>
    </row>
    <row r="69" spans="1:20" x14ac:dyDescent="0.35">
      <c r="A69">
        <f>_xlfn.STDEV.P('1aiii'!A34,'6aiii'!A34,'8aiii'!A34,'12aiii'!A34)</f>
        <v>3.3363476522566937E-8</v>
      </c>
      <c r="B69">
        <f>_xlfn.STDEV.P('1aiii'!B34,'6aiii'!B34,'8aiii'!B34,'12aiii'!B34)</f>
        <v>2.0076301454626799E-7</v>
      </c>
      <c r="C69">
        <f>_xlfn.STDEV.P('1aiii'!C34,'6aiii'!C34,'8aiii'!C34,'12aiii'!C34)</f>
        <v>1.4280384151369141</v>
      </c>
      <c r="D69">
        <f>_xlfn.STDEV.P('1aiii'!D34,'6aiii'!D34,'8aiii'!D34,'12aiii'!D34)</f>
        <v>0</v>
      </c>
      <c r="E69">
        <f>_xlfn.STDEV.P('1aiii'!E34,'6aiii'!E34,'8aiii'!E34,'12aiii'!E34)</f>
        <v>217.94609762794568</v>
      </c>
      <c r="F69">
        <f>_xlfn.STDEV.P('1aiii'!F34,'6aiii'!F34,'8aiii'!F34,'12aiii'!F34)</f>
        <v>25.013436652877189</v>
      </c>
      <c r="G69">
        <f>_xlfn.STDEV.P('1aiii'!G34,'6aiii'!G34,'8aiii'!G34,'12aiii'!G34)</f>
        <v>0</v>
      </c>
      <c r="H69">
        <f>_xlfn.STDEV.P('1aiii'!H34,'6aiii'!H34,'8aiii'!H34,'12aiii'!H34)</f>
        <v>1.574841956356259</v>
      </c>
      <c r="I69">
        <f>_xlfn.STDEV.P('1aiii'!I34,'6aiii'!I34,'8aiii'!I34,'12aiii'!I34)</f>
        <v>0.18112199246140004</v>
      </c>
      <c r="J69">
        <f>_xlfn.STDEV.P('1aiii'!J34,'6aiii'!J34,'8aiii'!J34,'12aiii'!J34)</f>
        <v>0.9444875263866791</v>
      </c>
      <c r="K69">
        <f>_xlfn.STDEV.P('1aiii'!K34,'6aiii'!K34,'8aiii'!K34,'12aiii'!K34)</f>
        <v>1.9600794301571045E-6</v>
      </c>
      <c r="L69">
        <f>_xlfn.STDEV.P('1aiii'!L34,'6aiii'!L34,'8aiii'!L34,'12aiii'!L34)</f>
        <v>1.9600794301571045</v>
      </c>
      <c r="M69">
        <f>_xlfn.STDEV.P('1aiii'!M34,'6aiii'!M34,'8aiii'!M34,'12aiii'!M34)</f>
        <v>6.7712573317294592E-3</v>
      </c>
      <c r="N69">
        <f>_xlfn.STDEV.P('1aiii'!N34,'6aiii'!N34,'8aiii'!N34,'12aiii'!N34)</f>
        <v>1.9607852600369067E-7</v>
      </c>
      <c r="O69">
        <f>_xlfn.STDEV.P('1aiii'!O34,'6aiii'!O34,'8aiii'!O34,'12aiii'!O34)</f>
        <v>3.1206856810069794E-2</v>
      </c>
      <c r="P69">
        <f>_xlfn.STDEV.P('1aiii'!P34,'6aiii'!P34,'8aiii'!P34,'12aiii'!P34)</f>
        <v>0</v>
      </c>
      <c r="Q69">
        <f>_xlfn.STDEV.P('1aiii'!Q34,'6aiii'!Q34,'8aiii'!Q34,'12aiii'!Q34)</f>
        <v>362.29675791012448</v>
      </c>
      <c r="R69">
        <f>_xlfn.STDEV.P('1aiii'!R34,'6aiii'!R34,'8aiii'!R34,'12aiii'!R34)</f>
        <v>5.9335781784688062E-2</v>
      </c>
      <c r="S69">
        <f>_xlfn.STDEV.P('1aiii'!S34,'6aiii'!S34,'8aiii'!S34,'12aiii'!S34)</f>
        <v>14.996808985476713</v>
      </c>
      <c r="T69">
        <f>_xlfn.STDEV.P('1aiii'!T34,'6aiii'!T34,'8aiii'!T34,'12aiii'!T34)</f>
        <v>38.945572473003899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8C61-7328-4E91-BA87-6232BFE7E0D1}">
  <dimension ref="A1"/>
  <sheetViews>
    <sheetView zoomScale="90" zoomScaleNormal="90" workbookViewId="0">
      <selection activeCell="V30" sqref="V3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11474-7D1B-4E08-8A20-D63D902DFE91}">
  <dimension ref="A1:X34"/>
  <sheetViews>
    <sheetView workbookViewId="0">
      <selection activeCell="I7" sqref="I7"/>
    </sheetView>
  </sheetViews>
  <sheetFormatPr defaultRowHeight="14.5" x14ac:dyDescent="0.35"/>
  <sheetData>
    <row r="1" spans="1:20" x14ac:dyDescent="0.35">
      <c r="A1" t="s">
        <v>49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6.3802700000000002E-6</v>
      </c>
      <c r="B4">
        <v>1.4062E-6</v>
      </c>
      <c r="C4">
        <v>0.22039800000000001</v>
      </c>
      <c r="D4">
        <v>6.2831900000000003</v>
      </c>
      <c r="E4">
        <v>9.9823999999999996E-2</v>
      </c>
      <c r="F4">
        <v>5.4622900000000003</v>
      </c>
      <c r="G4">
        <v>10</v>
      </c>
      <c r="H4">
        <v>42.4634</v>
      </c>
      <c r="I4">
        <v>1.90366E-4</v>
      </c>
      <c r="J4">
        <v>0.381382</v>
      </c>
      <c r="K4">
        <v>2.4917200000000002E-8</v>
      </c>
      <c r="L4">
        <v>2.49172E-2</v>
      </c>
      <c r="M4">
        <v>9.4576499999999994E-2</v>
      </c>
      <c r="N4">
        <v>6.5333900000000001E-6</v>
      </c>
      <c r="O4">
        <v>1.03982</v>
      </c>
      <c r="P4">
        <v>1</v>
      </c>
      <c r="Q4">
        <v>998.29700000000003</v>
      </c>
      <c r="R4">
        <v>2.3962899999999999E-2</v>
      </c>
      <c r="S4">
        <v>12.4292</v>
      </c>
      <c r="T4">
        <v>101.79600000000001</v>
      </c>
    </row>
    <row r="5" spans="1:20" x14ac:dyDescent="0.35">
      <c r="A5">
        <v>6.41549E-6</v>
      </c>
      <c r="B5">
        <v>1.29815E-6</v>
      </c>
      <c r="C5">
        <v>0.202346</v>
      </c>
      <c r="D5">
        <v>6.2831900000000003</v>
      </c>
      <c r="E5">
        <v>9.9832400000000002E-2</v>
      </c>
      <c r="F5">
        <v>11.1035</v>
      </c>
      <c r="G5">
        <v>10</v>
      </c>
      <c r="H5">
        <v>39.555100000000003</v>
      </c>
      <c r="I5">
        <v>1.94532E-4</v>
      </c>
      <c r="J5">
        <v>0.38972099999999998</v>
      </c>
      <c r="K5">
        <v>2.5509200000000001E-8</v>
      </c>
      <c r="L5">
        <v>2.5509200000000003E-2</v>
      </c>
      <c r="M5">
        <v>9.4065399999999993E-2</v>
      </c>
      <c r="N5">
        <v>6.5455100000000001E-6</v>
      </c>
      <c r="O5">
        <v>1.04175</v>
      </c>
      <c r="P5">
        <v>1</v>
      </c>
      <c r="Q5">
        <v>998.31500000000005</v>
      </c>
      <c r="R5">
        <v>2.4486899999999999E-2</v>
      </c>
      <c r="S5">
        <v>11.4391</v>
      </c>
      <c r="T5">
        <v>107.437</v>
      </c>
    </row>
    <row r="6" spans="1:20" x14ac:dyDescent="0.35">
      <c r="A6">
        <v>6.3809299999999997E-6</v>
      </c>
      <c r="B6">
        <v>1.2542E-6</v>
      </c>
      <c r="C6">
        <v>0.19655500000000001</v>
      </c>
      <c r="D6">
        <v>6.2831900000000003</v>
      </c>
      <c r="E6">
        <v>9.9827899999999997E-2</v>
      </c>
      <c r="F6">
        <v>16.749199999999998</v>
      </c>
      <c r="G6">
        <v>10</v>
      </c>
      <c r="H6">
        <v>39.212400000000002</v>
      </c>
      <c r="I6">
        <v>1.99879E-4</v>
      </c>
      <c r="J6">
        <v>0.40043099999999998</v>
      </c>
      <c r="K6">
        <v>2.6040099999999999E-8</v>
      </c>
      <c r="L6">
        <v>2.60401E-2</v>
      </c>
      <c r="M6">
        <v>9.4588900000000004E-2</v>
      </c>
      <c r="N6">
        <v>6.50302E-6</v>
      </c>
      <c r="O6">
        <v>1.0349900000000001</v>
      </c>
      <c r="P6">
        <v>1</v>
      </c>
      <c r="Q6">
        <v>998.31799999999998</v>
      </c>
      <c r="R6">
        <v>2.51598E-2</v>
      </c>
      <c r="S6">
        <v>11.12</v>
      </c>
      <c r="T6">
        <v>113.083</v>
      </c>
    </row>
    <row r="7" spans="1:20" x14ac:dyDescent="0.35">
      <c r="A7">
        <v>6.48768E-6</v>
      </c>
      <c r="B7">
        <v>1.3252400000000001E-6</v>
      </c>
      <c r="C7">
        <v>0.20427100000000001</v>
      </c>
      <c r="D7">
        <v>6.2831900000000003</v>
      </c>
      <c r="E7">
        <v>9.9843399999999999E-2</v>
      </c>
      <c r="F7">
        <v>22.624700000000001</v>
      </c>
      <c r="G7">
        <v>10</v>
      </c>
      <c r="H7">
        <v>38.877400000000002</v>
      </c>
      <c r="I7">
        <v>1.8783999999999999E-4</v>
      </c>
      <c r="J7">
        <v>0.376301</v>
      </c>
      <c r="K7">
        <v>2.49173E-8</v>
      </c>
      <c r="L7">
        <v>2.49173E-2</v>
      </c>
      <c r="M7">
        <v>9.3022499999999994E-2</v>
      </c>
      <c r="N7">
        <v>6.6216500000000004E-6</v>
      </c>
      <c r="O7">
        <v>1.0538700000000001</v>
      </c>
      <c r="P7">
        <v>1</v>
      </c>
      <c r="Q7">
        <v>998.34900000000005</v>
      </c>
      <c r="R7">
        <v>2.36437E-2</v>
      </c>
      <c r="S7">
        <v>11.545</v>
      </c>
      <c r="T7">
        <v>118.958</v>
      </c>
    </row>
    <row r="8" spans="1:20" x14ac:dyDescent="0.35">
      <c r="A8">
        <v>6.4756299999999999E-6</v>
      </c>
      <c r="B8">
        <v>1.31887E-6</v>
      </c>
      <c r="C8">
        <v>0.20366600000000001</v>
      </c>
      <c r="D8">
        <v>6.2831900000000003</v>
      </c>
      <c r="E8">
        <v>9.9841700000000005E-2</v>
      </c>
      <c r="F8">
        <v>28.456900000000001</v>
      </c>
      <c r="G8">
        <v>10</v>
      </c>
      <c r="H8">
        <v>38.945599999999999</v>
      </c>
      <c r="I8">
        <v>1.8901899999999999E-4</v>
      </c>
      <c r="J8">
        <v>0.37867400000000001</v>
      </c>
      <c r="K8">
        <v>2.5024899999999999E-8</v>
      </c>
      <c r="L8">
        <v>2.5024899999999999E-2</v>
      </c>
      <c r="M8">
        <v>9.3911499999999995E-2</v>
      </c>
      <c r="N8">
        <v>6.6085700000000002E-6</v>
      </c>
      <c r="O8">
        <v>1.05179</v>
      </c>
      <c r="P8">
        <v>1</v>
      </c>
      <c r="Q8">
        <v>998.31899999999996</v>
      </c>
      <c r="R8">
        <v>2.3792799999999999E-2</v>
      </c>
      <c r="S8">
        <v>11.511699999999999</v>
      </c>
      <c r="T8">
        <v>124.791</v>
      </c>
    </row>
    <row r="9" spans="1:20" x14ac:dyDescent="0.35">
      <c r="A9">
        <v>6.4931900000000001E-6</v>
      </c>
      <c r="B9">
        <v>1.31363E-6</v>
      </c>
      <c r="C9">
        <v>0.20230899999999999</v>
      </c>
      <c r="D9">
        <v>6.2831900000000003</v>
      </c>
      <c r="E9">
        <v>9.9844799999999997E-2</v>
      </c>
      <c r="F9">
        <v>34.29</v>
      </c>
      <c r="G9">
        <v>10</v>
      </c>
      <c r="H9">
        <v>38.532299999999999</v>
      </c>
      <c r="I9">
        <v>1.88073E-4</v>
      </c>
      <c r="J9">
        <v>0.37679099999999999</v>
      </c>
      <c r="K9">
        <v>2.4961399999999999E-8</v>
      </c>
      <c r="L9">
        <v>2.4961399999999998E-2</v>
      </c>
      <c r="M9">
        <v>9.3837699999999996E-2</v>
      </c>
      <c r="N9">
        <v>6.6247399999999997E-6</v>
      </c>
      <c r="O9">
        <v>1.05436</v>
      </c>
      <c r="P9">
        <v>1</v>
      </c>
      <c r="Q9">
        <v>998.28499999999997</v>
      </c>
      <c r="R9">
        <v>2.3674500000000001E-2</v>
      </c>
      <c r="S9">
        <v>11.437099999999999</v>
      </c>
      <c r="T9">
        <v>130.624</v>
      </c>
    </row>
    <row r="10" spans="1:20" x14ac:dyDescent="0.35">
      <c r="A10">
        <v>6.4788200000000003E-6</v>
      </c>
      <c r="B10">
        <v>1.3255000000000001E-6</v>
      </c>
      <c r="C10">
        <v>0.20458999999999999</v>
      </c>
      <c r="D10">
        <v>6.2831900000000003</v>
      </c>
      <c r="E10">
        <v>9.9842E-2</v>
      </c>
      <c r="F10">
        <v>40.106900000000003</v>
      </c>
      <c r="G10">
        <v>10</v>
      </c>
      <c r="H10">
        <v>39.031999999999996</v>
      </c>
      <c r="I10">
        <v>1.88424E-4</v>
      </c>
      <c r="J10">
        <v>0.37748100000000001</v>
      </c>
      <c r="K10">
        <v>2.4962900000000001E-8</v>
      </c>
      <c r="L10">
        <v>2.49629E-2</v>
      </c>
      <c r="M10">
        <v>9.3116199999999996E-2</v>
      </c>
      <c r="N10">
        <v>6.6130199999999997E-6</v>
      </c>
      <c r="O10">
        <v>1.0524899999999999</v>
      </c>
      <c r="P10">
        <v>1</v>
      </c>
      <c r="Q10">
        <v>998.32299999999998</v>
      </c>
      <c r="R10">
        <v>2.3717800000000001E-2</v>
      </c>
      <c r="S10">
        <v>11.5626</v>
      </c>
      <c r="T10">
        <v>136.441</v>
      </c>
    </row>
    <row r="11" spans="1:20" x14ac:dyDescent="0.35">
      <c r="A11">
        <v>6.5022299999999997E-6</v>
      </c>
      <c r="B11">
        <v>1.3201099999999999E-6</v>
      </c>
      <c r="C11">
        <v>0.20302400000000001</v>
      </c>
      <c r="D11">
        <v>6.2831900000000003</v>
      </c>
      <c r="E11">
        <v>9.9845900000000001E-2</v>
      </c>
      <c r="F11">
        <v>45.8217</v>
      </c>
      <c r="G11">
        <v>10</v>
      </c>
      <c r="H11">
        <v>38.521099999999997</v>
      </c>
      <c r="I11">
        <v>1.8711500000000001E-4</v>
      </c>
      <c r="J11">
        <v>0.37485400000000002</v>
      </c>
      <c r="K11">
        <v>2.4871199999999999E-8</v>
      </c>
      <c r="L11">
        <v>2.48712E-2</v>
      </c>
      <c r="M11">
        <v>9.44358E-2</v>
      </c>
      <c r="N11">
        <v>6.6348800000000001E-6</v>
      </c>
      <c r="O11">
        <v>1.0559700000000001</v>
      </c>
      <c r="P11">
        <v>1</v>
      </c>
      <c r="Q11">
        <v>998.33399999999995</v>
      </c>
      <c r="R11">
        <v>2.3552799999999999E-2</v>
      </c>
      <c r="S11">
        <v>11.4764</v>
      </c>
      <c r="T11">
        <v>142.155</v>
      </c>
    </row>
    <row r="12" spans="1:20" x14ac:dyDescent="0.35">
      <c r="A12">
        <v>6.4122399999999996E-6</v>
      </c>
      <c r="B12">
        <v>1.19157E-6</v>
      </c>
      <c r="C12">
        <v>0.18582699999999999</v>
      </c>
      <c r="D12">
        <v>6.2831900000000003</v>
      </c>
      <c r="E12">
        <v>9.98362E-2</v>
      </c>
      <c r="F12">
        <v>51.479199999999999</v>
      </c>
      <c r="G12">
        <v>10</v>
      </c>
      <c r="H12">
        <v>37.222299999999997</v>
      </c>
      <c r="I12">
        <v>2.0131599999999999E-4</v>
      </c>
      <c r="J12">
        <v>0.40332099999999999</v>
      </c>
      <c r="K12">
        <v>2.6304600000000001E-8</v>
      </c>
      <c r="L12">
        <v>2.6304600000000001E-2</v>
      </c>
      <c r="M12">
        <v>9.3411400000000006E-2</v>
      </c>
      <c r="N12">
        <v>6.5220100000000003E-6</v>
      </c>
      <c r="O12">
        <v>1.0380100000000001</v>
      </c>
      <c r="P12">
        <v>1</v>
      </c>
      <c r="Q12">
        <v>998.29200000000003</v>
      </c>
      <c r="R12">
        <v>2.53414E-2</v>
      </c>
      <c r="S12">
        <v>10.526999999999999</v>
      </c>
      <c r="T12">
        <v>147.81299999999999</v>
      </c>
    </row>
    <row r="13" spans="1:20" x14ac:dyDescent="0.35">
      <c r="A13">
        <v>6.3434199999999998E-6</v>
      </c>
      <c r="B13">
        <v>1.2907899999999999E-6</v>
      </c>
      <c r="C13">
        <v>0.203485</v>
      </c>
      <c r="D13">
        <v>6.2831900000000003</v>
      </c>
      <c r="E13">
        <v>9.9819900000000003E-2</v>
      </c>
      <c r="F13">
        <v>57.000999999999998</v>
      </c>
      <c r="G13">
        <v>10</v>
      </c>
      <c r="H13">
        <v>40.718600000000002</v>
      </c>
      <c r="I13">
        <v>2.00383E-4</v>
      </c>
      <c r="J13">
        <v>0.40144800000000003</v>
      </c>
      <c r="K13">
        <v>2.5987400000000001E-8</v>
      </c>
      <c r="L13">
        <v>2.5987400000000001E-2</v>
      </c>
      <c r="M13">
        <v>9.3767799999999998E-2</v>
      </c>
      <c r="N13">
        <v>6.4734100000000004E-6</v>
      </c>
      <c r="O13">
        <v>1.0302800000000001</v>
      </c>
      <c r="P13">
        <v>1</v>
      </c>
      <c r="Q13">
        <v>998.30100000000004</v>
      </c>
      <c r="R13">
        <v>2.5223700000000002E-2</v>
      </c>
      <c r="S13">
        <v>11.501799999999999</v>
      </c>
      <c r="T13">
        <v>153.33500000000001</v>
      </c>
    </row>
    <row r="14" spans="1:20" x14ac:dyDescent="0.35">
      <c r="A14">
        <v>6.2745499999999999E-6</v>
      </c>
      <c r="B14">
        <v>1.2022399999999999E-6</v>
      </c>
      <c r="C14">
        <v>0.191606</v>
      </c>
      <c r="D14">
        <v>6.2831900000000003</v>
      </c>
      <c r="E14">
        <v>9.9809300000000004E-2</v>
      </c>
      <c r="F14">
        <v>62.682000000000002</v>
      </c>
      <c r="G14">
        <v>10</v>
      </c>
      <c r="H14">
        <v>40.038600000000002</v>
      </c>
      <c r="I14">
        <v>2.12139E-4</v>
      </c>
      <c r="J14">
        <v>0.42499799999999999</v>
      </c>
      <c r="K14">
        <v>2.71518E-8</v>
      </c>
      <c r="L14">
        <v>2.71518E-2</v>
      </c>
      <c r="M14">
        <v>9.3391299999999997E-2</v>
      </c>
      <c r="N14">
        <v>6.3886899999999996E-6</v>
      </c>
      <c r="O14">
        <v>1.0167900000000001</v>
      </c>
      <c r="P14">
        <v>1</v>
      </c>
      <c r="Q14">
        <v>998.30399999999997</v>
      </c>
      <c r="R14">
        <v>2.6703399999999999E-2</v>
      </c>
      <c r="S14">
        <v>10.8467</v>
      </c>
      <c r="T14">
        <v>159.01599999999999</v>
      </c>
    </row>
    <row r="15" spans="1:20" x14ac:dyDescent="0.35">
      <c r="A15">
        <v>6.16065E-6</v>
      </c>
      <c r="B15">
        <v>1.2703999999999999E-6</v>
      </c>
      <c r="C15">
        <v>0.20621300000000001</v>
      </c>
      <c r="D15">
        <v>6.2831900000000003</v>
      </c>
      <c r="E15">
        <v>9.9783899999999995E-2</v>
      </c>
      <c r="F15">
        <v>68.202500000000001</v>
      </c>
      <c r="G15">
        <v>10.01</v>
      </c>
      <c r="H15">
        <v>43.970100000000002</v>
      </c>
      <c r="I15">
        <v>2.1661E-4</v>
      </c>
      <c r="J15">
        <v>0.43395699999999998</v>
      </c>
      <c r="K15">
        <v>2.7297E-8</v>
      </c>
      <c r="L15">
        <v>2.7296999999999998E-2</v>
      </c>
      <c r="M15">
        <v>9.3167299999999995E-2</v>
      </c>
      <c r="N15">
        <v>6.2902700000000002E-6</v>
      </c>
      <c r="O15">
        <v>1.0011300000000001</v>
      </c>
      <c r="P15">
        <v>1</v>
      </c>
      <c r="Q15">
        <v>998.303</v>
      </c>
      <c r="R15">
        <v>2.72663E-2</v>
      </c>
      <c r="S15">
        <v>11.6518</v>
      </c>
      <c r="T15">
        <v>164.536</v>
      </c>
    </row>
    <row r="16" spans="1:20" x14ac:dyDescent="0.35">
      <c r="A16">
        <v>6.2840500000000004E-6</v>
      </c>
      <c r="B16">
        <v>1.1813799999999999E-6</v>
      </c>
      <c r="C16">
        <v>0.187996</v>
      </c>
      <c r="D16">
        <v>6.2831900000000003</v>
      </c>
      <c r="E16">
        <v>9.9811999999999998E-2</v>
      </c>
      <c r="F16">
        <v>73.872699999999995</v>
      </c>
      <c r="G16">
        <v>10</v>
      </c>
      <c r="H16">
        <v>39.360500000000002</v>
      </c>
      <c r="I16">
        <v>2.12838E-4</v>
      </c>
      <c r="J16">
        <v>0.42639300000000002</v>
      </c>
      <c r="K16">
        <v>2.7264100000000001E-8</v>
      </c>
      <c r="L16">
        <v>2.7264099999999999E-2</v>
      </c>
      <c r="M16">
        <v>9.3014299999999994E-2</v>
      </c>
      <c r="N16">
        <v>6.3941299999999999E-6</v>
      </c>
      <c r="O16">
        <v>1.01766</v>
      </c>
      <c r="P16">
        <v>1</v>
      </c>
      <c r="Q16">
        <v>998.31600000000003</v>
      </c>
      <c r="R16">
        <v>2.6790999999999999E-2</v>
      </c>
      <c r="S16">
        <v>10.6471</v>
      </c>
      <c r="T16">
        <v>170.20599999999999</v>
      </c>
    </row>
    <row r="17" spans="1:24" x14ac:dyDescent="0.35">
      <c r="A17">
        <v>6.29028E-6</v>
      </c>
      <c r="B17">
        <v>1.19698E-6</v>
      </c>
      <c r="C17">
        <v>0.19028999999999999</v>
      </c>
      <c r="D17">
        <v>6.2831900000000003</v>
      </c>
      <c r="E17">
        <v>9.9812700000000004E-2</v>
      </c>
      <c r="F17">
        <v>79.465199999999996</v>
      </c>
      <c r="G17">
        <v>10</v>
      </c>
      <c r="H17">
        <v>39.608400000000003</v>
      </c>
      <c r="I17">
        <v>2.11172E-4</v>
      </c>
      <c r="J17">
        <v>0.42305399999999999</v>
      </c>
      <c r="K17">
        <v>2.7088800000000001E-8</v>
      </c>
      <c r="L17">
        <v>2.70888E-2</v>
      </c>
      <c r="M17">
        <v>9.3207399999999996E-2</v>
      </c>
      <c r="N17">
        <v>6.4031499999999998E-6</v>
      </c>
      <c r="O17">
        <v>1.0190900000000001</v>
      </c>
      <c r="P17">
        <v>1</v>
      </c>
      <c r="Q17">
        <v>998.32</v>
      </c>
      <c r="R17">
        <v>2.6581299999999999E-2</v>
      </c>
      <c r="S17">
        <v>10.773999999999999</v>
      </c>
      <c r="T17">
        <v>175.79900000000001</v>
      </c>
    </row>
    <row r="18" spans="1:24" x14ac:dyDescent="0.35">
      <c r="A18">
        <v>6.1451099999999997E-6</v>
      </c>
      <c r="B18">
        <v>1.37316E-6</v>
      </c>
      <c r="C18">
        <v>0.22345599999999999</v>
      </c>
      <c r="D18">
        <v>6.2831900000000003</v>
      </c>
      <c r="E18">
        <v>0.14826</v>
      </c>
      <c r="F18">
        <v>95.315700000000007</v>
      </c>
      <c r="G18">
        <v>10</v>
      </c>
      <c r="H18">
        <v>46.538200000000003</v>
      </c>
      <c r="I18">
        <v>3.11291E-4</v>
      </c>
      <c r="J18">
        <v>0.62363400000000002</v>
      </c>
      <c r="K18">
        <v>3.9268099999999997E-8</v>
      </c>
      <c r="L18">
        <v>3.92681E-2</v>
      </c>
      <c r="M18">
        <v>9.3185500000000004E-2</v>
      </c>
      <c r="N18">
        <v>6.2966699999999998E-6</v>
      </c>
      <c r="O18">
        <v>1.0021500000000001</v>
      </c>
      <c r="P18">
        <v>1</v>
      </c>
      <c r="Q18">
        <v>998.31100000000004</v>
      </c>
      <c r="R18">
        <v>3.9184099999999999E-2</v>
      </c>
      <c r="S18">
        <v>12.5961</v>
      </c>
      <c r="T18">
        <v>191.649</v>
      </c>
    </row>
    <row r="19" spans="1:24" x14ac:dyDescent="0.35">
      <c r="A19">
        <v>5.7403300000000003E-6</v>
      </c>
      <c r="B19">
        <v>1.4112999999999999E-6</v>
      </c>
      <c r="C19">
        <v>0.24585699999999999</v>
      </c>
      <c r="D19">
        <v>6.2831900000000003</v>
      </c>
      <c r="E19">
        <v>0.213979</v>
      </c>
      <c r="F19">
        <v>116.437</v>
      </c>
      <c r="G19">
        <v>10</v>
      </c>
      <c r="H19">
        <v>57.573</v>
      </c>
      <c r="I19">
        <v>5.08345E-4</v>
      </c>
      <c r="J19">
        <v>1.01841</v>
      </c>
      <c r="K19">
        <v>6.0200999999999998E-8</v>
      </c>
      <c r="L19">
        <v>6.0200999999999998E-2</v>
      </c>
      <c r="M19">
        <v>9.3045199999999995E-2</v>
      </c>
      <c r="N19">
        <v>5.9112799999999999E-6</v>
      </c>
      <c r="O19">
        <v>0.94080900000000001</v>
      </c>
      <c r="P19">
        <v>1</v>
      </c>
      <c r="Q19">
        <v>998.30899999999997</v>
      </c>
      <c r="R19">
        <v>6.3988600000000007E-2</v>
      </c>
      <c r="S19">
        <v>13.8126</v>
      </c>
      <c r="T19">
        <v>212.77099999999999</v>
      </c>
    </row>
    <row r="20" spans="1:24" x14ac:dyDescent="0.35">
      <c r="A20">
        <v>5.2637899999999996E-6</v>
      </c>
      <c r="B20">
        <v>1.3901400000000001E-6</v>
      </c>
      <c r="C20">
        <v>0.26409500000000002</v>
      </c>
      <c r="D20">
        <v>6.2831900000000003</v>
      </c>
      <c r="E20">
        <v>0.29384700000000002</v>
      </c>
      <c r="F20">
        <v>137.922</v>
      </c>
      <c r="G20">
        <v>10</v>
      </c>
      <c r="H20">
        <v>73.190799999999996</v>
      </c>
      <c r="I20">
        <v>8.0376999999999998E-4</v>
      </c>
      <c r="J20">
        <v>1.6102399999999999</v>
      </c>
      <c r="K20">
        <v>8.7665400000000006E-8</v>
      </c>
      <c r="L20">
        <v>8.7665400000000004E-2</v>
      </c>
      <c r="M20">
        <v>9.3482300000000004E-2</v>
      </c>
      <c r="N20">
        <v>5.4442600000000003E-6</v>
      </c>
      <c r="O20">
        <v>0.86648000000000003</v>
      </c>
      <c r="P20">
        <v>1</v>
      </c>
      <c r="Q20">
        <v>998.32399999999996</v>
      </c>
      <c r="R20">
        <v>0.101174</v>
      </c>
      <c r="S20">
        <v>14.793799999999999</v>
      </c>
      <c r="T20">
        <v>234.256</v>
      </c>
    </row>
    <row r="21" spans="1:24" x14ac:dyDescent="0.35">
      <c r="A21">
        <v>4.7379400000000002E-6</v>
      </c>
      <c r="B21">
        <v>1.3121300000000001E-6</v>
      </c>
      <c r="C21">
        <v>0.27694000000000002</v>
      </c>
      <c r="D21">
        <v>6.2831900000000003</v>
      </c>
      <c r="E21">
        <v>0.38972400000000001</v>
      </c>
      <c r="F21">
        <v>159.41200000000001</v>
      </c>
      <c r="G21">
        <v>10</v>
      </c>
      <c r="H21">
        <v>94.613799999999998</v>
      </c>
      <c r="I21">
        <v>1.17599E-3</v>
      </c>
      <c r="J21">
        <v>2.3559299999999999</v>
      </c>
      <c r="K21">
        <v>1.1582400000000001E-7</v>
      </c>
      <c r="L21">
        <v>0.11582400000000001</v>
      </c>
      <c r="M21">
        <v>9.2810199999999995E-2</v>
      </c>
      <c r="N21">
        <v>4.9162800000000001E-6</v>
      </c>
      <c r="O21">
        <v>0.78244999999999998</v>
      </c>
      <c r="P21">
        <v>1</v>
      </c>
      <c r="Q21">
        <v>998.32399999999996</v>
      </c>
      <c r="R21">
        <v>0.14802699999999999</v>
      </c>
      <c r="S21">
        <v>15.4796</v>
      </c>
      <c r="T21">
        <v>255.745</v>
      </c>
    </row>
    <row r="22" spans="1:24" x14ac:dyDescent="0.35">
      <c r="A22">
        <v>4.1026499999999996E-6</v>
      </c>
      <c r="B22">
        <v>1.0802099999999999E-6</v>
      </c>
      <c r="C22">
        <v>0.26329399999999997</v>
      </c>
      <c r="D22">
        <v>6.2831900000000003</v>
      </c>
      <c r="E22">
        <v>0.64932100000000004</v>
      </c>
      <c r="F22">
        <v>175.38499999999999</v>
      </c>
      <c r="G22">
        <v>10</v>
      </c>
      <c r="H22">
        <v>124.458</v>
      </c>
      <c r="I22">
        <v>1.9688100000000001E-3</v>
      </c>
      <c r="J22">
        <v>3.9441799999999998</v>
      </c>
      <c r="K22">
        <v>1.67331E-7</v>
      </c>
      <c r="L22">
        <v>0.16733100000000001</v>
      </c>
      <c r="M22">
        <v>9.34976E-2</v>
      </c>
      <c r="N22">
        <v>4.2424799999999999E-6</v>
      </c>
      <c r="O22">
        <v>0.67521100000000001</v>
      </c>
      <c r="P22">
        <v>1</v>
      </c>
      <c r="Q22">
        <v>998.33500000000004</v>
      </c>
      <c r="R22">
        <v>0.24782000000000001</v>
      </c>
      <c r="S22">
        <v>14.7509</v>
      </c>
      <c r="T22">
        <v>271.71800000000002</v>
      </c>
      <c r="V22" t="s">
        <v>34</v>
      </c>
      <c r="X22">
        <v>0.40732499999999999</v>
      </c>
    </row>
    <row r="23" spans="1:24" x14ac:dyDescent="0.35">
      <c r="A23">
        <v>3.2660199999999999E-6</v>
      </c>
      <c r="B23">
        <v>9.0937300000000003E-7</v>
      </c>
      <c r="C23">
        <v>0.27843400000000001</v>
      </c>
      <c r="D23">
        <v>6.2831900000000003</v>
      </c>
      <c r="E23">
        <v>1.3524700000000001</v>
      </c>
      <c r="F23">
        <v>196.893</v>
      </c>
      <c r="G23">
        <v>10</v>
      </c>
      <c r="H23">
        <v>150.042</v>
      </c>
      <c r="I23">
        <v>2.9500699999999999E-3</v>
      </c>
      <c r="J23">
        <v>5.9101299999999997</v>
      </c>
      <c r="K23">
        <v>2.0036900000000001E-7</v>
      </c>
      <c r="L23">
        <v>0.20036900000000002</v>
      </c>
      <c r="M23">
        <v>9.3175499999999994E-2</v>
      </c>
      <c r="N23">
        <v>3.3902600000000001E-6</v>
      </c>
      <c r="O23">
        <v>0.53957699999999997</v>
      </c>
      <c r="P23">
        <v>1</v>
      </c>
      <c r="Q23">
        <v>998.30899999999997</v>
      </c>
      <c r="R23">
        <v>0.37134400000000001</v>
      </c>
      <c r="S23">
        <v>15.558999999999999</v>
      </c>
      <c r="T23">
        <v>293.22699999999998</v>
      </c>
    </row>
    <row r="24" spans="1:24" x14ac:dyDescent="0.35">
      <c r="A24">
        <v>2.4560299999999998E-6</v>
      </c>
      <c r="B24">
        <v>8.8128900000000005E-7</v>
      </c>
      <c r="C24">
        <v>0.35882700000000001</v>
      </c>
      <c r="D24">
        <v>6.2831900000000003</v>
      </c>
      <c r="E24">
        <v>3.0704899999999999</v>
      </c>
      <c r="F24">
        <v>218.05</v>
      </c>
      <c r="G24">
        <v>10</v>
      </c>
      <c r="H24">
        <v>159.74199999999999</v>
      </c>
      <c r="I24">
        <v>4.7919399999999997E-3</v>
      </c>
      <c r="J24">
        <v>9.6000200000000007</v>
      </c>
      <c r="K24">
        <v>2.50499E-7</v>
      </c>
      <c r="L24">
        <v>0.25049899999999997</v>
      </c>
      <c r="M24">
        <v>9.2694100000000001E-2</v>
      </c>
      <c r="N24">
        <v>2.6093600000000001E-6</v>
      </c>
      <c r="O24">
        <v>0.41529199999999999</v>
      </c>
      <c r="P24">
        <v>1</v>
      </c>
      <c r="Q24">
        <v>998.31899999999996</v>
      </c>
      <c r="R24">
        <v>0.60318700000000003</v>
      </c>
      <c r="S24">
        <v>19.7394</v>
      </c>
      <c r="T24">
        <v>314.38400000000001</v>
      </c>
    </row>
    <row r="25" spans="1:24" x14ac:dyDescent="0.35">
      <c r="A25">
        <v>1.7354599999999999E-6</v>
      </c>
      <c r="B25">
        <v>8.0708399999999995E-7</v>
      </c>
      <c r="C25">
        <v>0.46505400000000002</v>
      </c>
      <c r="D25">
        <v>6.2831900000000003</v>
      </c>
      <c r="E25">
        <v>6.22525</v>
      </c>
      <c r="F25">
        <v>239.48500000000001</v>
      </c>
      <c r="G25">
        <v>10</v>
      </c>
      <c r="H25">
        <v>165.44399999999999</v>
      </c>
      <c r="I25">
        <v>7.70005E-3</v>
      </c>
      <c r="J25">
        <v>15.426299999999999</v>
      </c>
      <c r="K25">
        <v>2.9525099999999997E-7</v>
      </c>
      <c r="L25">
        <v>0.29525099999999999</v>
      </c>
      <c r="M25">
        <v>9.3630099999999994E-2</v>
      </c>
      <c r="N25">
        <v>1.9139500000000001E-6</v>
      </c>
      <c r="O25">
        <v>0.30461500000000002</v>
      </c>
      <c r="P25">
        <v>1</v>
      </c>
      <c r="Q25">
        <v>998.30200000000002</v>
      </c>
      <c r="R25">
        <v>0.96926199999999996</v>
      </c>
      <c r="S25">
        <v>24.940999999999999</v>
      </c>
      <c r="T25">
        <v>335.81900000000002</v>
      </c>
    </row>
    <row r="26" spans="1:24" x14ac:dyDescent="0.35">
      <c r="A26">
        <v>1.2444699999999999E-6</v>
      </c>
      <c r="B26">
        <v>6.6556799999999999E-7</v>
      </c>
      <c r="C26">
        <v>0.53482099999999999</v>
      </c>
      <c r="D26">
        <v>6.2831900000000003</v>
      </c>
      <c r="E26">
        <v>11.4573</v>
      </c>
      <c r="F26">
        <v>260.745</v>
      </c>
      <c r="G26">
        <v>10</v>
      </c>
      <c r="H26">
        <v>169.524</v>
      </c>
      <c r="I26">
        <v>1.2433400000000001E-2</v>
      </c>
      <c r="J26">
        <v>24.9086</v>
      </c>
      <c r="K26">
        <v>3.5152800000000002E-7</v>
      </c>
      <c r="L26">
        <v>0.35152800000000001</v>
      </c>
      <c r="M26">
        <v>9.3457799999999994E-2</v>
      </c>
      <c r="N26">
        <v>1.41127E-6</v>
      </c>
      <c r="O26">
        <v>0.22461100000000001</v>
      </c>
      <c r="P26">
        <v>1</v>
      </c>
      <c r="Q26">
        <v>998.31799999999998</v>
      </c>
      <c r="R26">
        <v>1.5650599999999999</v>
      </c>
      <c r="S26">
        <v>28.1388</v>
      </c>
      <c r="T26">
        <v>357.07900000000001</v>
      </c>
    </row>
    <row r="27" spans="1:24" x14ac:dyDescent="0.35">
      <c r="A27">
        <v>7.8587399999999999E-7</v>
      </c>
      <c r="B27">
        <v>5.3642799999999999E-7</v>
      </c>
      <c r="C27">
        <v>0.68258799999999997</v>
      </c>
      <c r="D27">
        <v>6.2831900000000003</v>
      </c>
      <c r="E27">
        <v>20.3306</v>
      </c>
      <c r="F27">
        <v>281.899</v>
      </c>
      <c r="G27">
        <v>10</v>
      </c>
      <c r="H27">
        <v>172.46899999999999</v>
      </c>
      <c r="I27">
        <v>1.9729500000000001E-2</v>
      </c>
      <c r="J27">
        <v>39.526499999999999</v>
      </c>
      <c r="K27">
        <v>3.7609500000000001E-7</v>
      </c>
      <c r="L27">
        <v>0.37609500000000001</v>
      </c>
      <c r="M27">
        <v>9.2873200000000003E-2</v>
      </c>
      <c r="N27">
        <v>9.5150000000000002E-7</v>
      </c>
      <c r="O27">
        <v>0.15143599999999999</v>
      </c>
      <c r="P27">
        <v>1</v>
      </c>
      <c r="Q27">
        <v>998.29100000000005</v>
      </c>
      <c r="R27">
        <v>2.4835199999999999</v>
      </c>
      <c r="S27">
        <v>34.317</v>
      </c>
      <c r="T27">
        <v>378.233</v>
      </c>
    </row>
    <row r="28" spans="1:24" x14ac:dyDescent="0.35">
      <c r="A28">
        <v>4.87834E-7</v>
      </c>
      <c r="B28">
        <v>4.3766099999999999E-7</v>
      </c>
      <c r="C28">
        <v>0.89715199999999995</v>
      </c>
      <c r="D28">
        <v>6.2831900000000003</v>
      </c>
      <c r="E28">
        <v>34.191200000000002</v>
      </c>
      <c r="F28">
        <v>298.03500000000003</v>
      </c>
      <c r="G28">
        <v>10</v>
      </c>
      <c r="H28">
        <v>174.262</v>
      </c>
      <c r="I28">
        <v>3.1022600000000001E-2</v>
      </c>
      <c r="J28">
        <v>62.150500000000001</v>
      </c>
      <c r="K28">
        <v>4.07325E-7</v>
      </c>
      <c r="L28">
        <v>0.40732499999999999</v>
      </c>
      <c r="M28">
        <v>9.3102299999999999E-2</v>
      </c>
      <c r="N28">
        <v>6.5538500000000002E-7</v>
      </c>
      <c r="O28">
        <v>0.104308</v>
      </c>
      <c r="P28">
        <v>1</v>
      </c>
      <c r="Q28">
        <v>998.30600000000004</v>
      </c>
      <c r="R28">
        <v>3.90503</v>
      </c>
      <c r="S28">
        <v>41.896900000000002</v>
      </c>
      <c r="T28">
        <v>394.36900000000003</v>
      </c>
    </row>
    <row r="29" spans="1:24" x14ac:dyDescent="0.35">
      <c r="A29">
        <v>2.7061200000000001E-7</v>
      </c>
      <c r="B29">
        <v>3.0578700000000001E-7</v>
      </c>
      <c r="C29">
        <v>1.12999</v>
      </c>
      <c r="D29">
        <v>6.2831900000000003</v>
      </c>
      <c r="E29">
        <v>57.0976</v>
      </c>
      <c r="F29">
        <v>314.27100000000002</v>
      </c>
      <c r="G29">
        <v>10</v>
      </c>
      <c r="H29">
        <v>176.17500000000001</v>
      </c>
      <c r="I29">
        <v>4.9483300000000001E-2</v>
      </c>
      <c r="J29">
        <v>99.132800000000003</v>
      </c>
      <c r="K29">
        <v>4.0479299999999999E-7</v>
      </c>
      <c r="L29">
        <v>0.40479300000000001</v>
      </c>
      <c r="M29">
        <v>9.3978999999999993E-2</v>
      </c>
      <c r="N29">
        <v>4.0833400000000001E-7</v>
      </c>
      <c r="O29">
        <v>6.4988400000000002E-2</v>
      </c>
      <c r="P29">
        <v>1</v>
      </c>
      <c r="Q29">
        <v>998.32399999999996</v>
      </c>
      <c r="R29">
        <v>6.2286999999999999</v>
      </c>
      <c r="S29">
        <v>48.492199999999997</v>
      </c>
      <c r="T29">
        <v>410.60500000000002</v>
      </c>
    </row>
    <row r="30" spans="1:24" x14ac:dyDescent="0.35">
      <c r="A30">
        <v>1.7752299999999999E-7</v>
      </c>
      <c r="B30">
        <v>2.1867799999999999E-7</v>
      </c>
      <c r="C30">
        <v>1.23183</v>
      </c>
      <c r="D30">
        <v>6.2831900000000003</v>
      </c>
      <c r="E30">
        <v>93.231800000000007</v>
      </c>
      <c r="F30">
        <v>330.38499999999999</v>
      </c>
      <c r="G30">
        <v>10</v>
      </c>
      <c r="H30">
        <v>177.31700000000001</v>
      </c>
      <c r="I30">
        <v>7.9276799999999994E-2</v>
      </c>
      <c r="J30">
        <v>158.82</v>
      </c>
      <c r="K30">
        <v>4.47337E-7</v>
      </c>
      <c r="L30">
        <v>0.44733699999999998</v>
      </c>
      <c r="M30">
        <v>9.2913099999999998E-2</v>
      </c>
      <c r="N30">
        <v>2.81664E-7</v>
      </c>
      <c r="O30">
        <v>4.4828199999999999E-2</v>
      </c>
      <c r="P30">
        <v>1</v>
      </c>
      <c r="Q30">
        <v>998.32500000000005</v>
      </c>
      <c r="R30">
        <v>9.9789300000000001</v>
      </c>
      <c r="S30">
        <v>50.930300000000003</v>
      </c>
      <c r="T30">
        <v>426.71899999999999</v>
      </c>
    </row>
    <row r="31" spans="1:24" x14ac:dyDescent="0.35">
      <c r="A31">
        <v>1.30098E-7</v>
      </c>
      <c r="B31">
        <v>1.6554000000000001E-7</v>
      </c>
      <c r="C31">
        <v>1.2724200000000001</v>
      </c>
      <c r="D31">
        <v>6.2831900000000003</v>
      </c>
      <c r="E31">
        <v>148.33600000000001</v>
      </c>
      <c r="F31">
        <v>341.01299999999998</v>
      </c>
      <c r="G31">
        <v>10</v>
      </c>
      <c r="H31">
        <v>177.989</v>
      </c>
      <c r="I31">
        <v>0.12492399999999999</v>
      </c>
      <c r="J31">
        <v>250.26599999999999</v>
      </c>
      <c r="K31">
        <v>5.2692000000000001E-7</v>
      </c>
      <c r="L31">
        <v>0.52692000000000005</v>
      </c>
      <c r="M31">
        <v>9.3496700000000002E-2</v>
      </c>
      <c r="N31">
        <v>2.1054400000000001E-7</v>
      </c>
      <c r="O31">
        <v>3.3509200000000003E-2</v>
      </c>
      <c r="P31">
        <v>1</v>
      </c>
      <c r="Q31">
        <v>998.33</v>
      </c>
      <c r="R31">
        <v>15.7247</v>
      </c>
      <c r="S31">
        <v>51.836100000000002</v>
      </c>
      <c r="T31">
        <v>437.346</v>
      </c>
    </row>
    <row r="32" spans="1:24" x14ac:dyDescent="0.35">
      <c r="A32">
        <v>1.12742E-7</v>
      </c>
      <c r="B32">
        <v>1.22485E-7</v>
      </c>
      <c r="C32">
        <v>1.0864199999999999</v>
      </c>
      <c r="D32">
        <v>6.2831900000000003</v>
      </c>
      <c r="E32">
        <v>236.91399999999999</v>
      </c>
      <c r="F32">
        <v>352.07</v>
      </c>
      <c r="G32">
        <v>10</v>
      </c>
      <c r="H32">
        <v>178.517</v>
      </c>
      <c r="I32">
        <v>0.19884599999999999</v>
      </c>
      <c r="J32">
        <v>398.358</v>
      </c>
      <c r="K32">
        <v>6.6316000000000002E-7</v>
      </c>
      <c r="L32">
        <v>0.66315999999999997</v>
      </c>
      <c r="M32">
        <v>9.3781000000000003E-2</v>
      </c>
      <c r="N32">
        <v>1.6647300000000001E-7</v>
      </c>
      <c r="O32">
        <v>2.6495000000000001E-2</v>
      </c>
      <c r="P32">
        <v>1</v>
      </c>
      <c r="Q32">
        <v>998.32500000000005</v>
      </c>
      <c r="R32">
        <v>25.029599999999999</v>
      </c>
      <c r="S32">
        <v>47.3718</v>
      </c>
      <c r="T32">
        <v>448.404</v>
      </c>
    </row>
    <row r="33" spans="1:20" x14ac:dyDescent="0.35">
      <c r="A33">
        <v>7.8196499999999995E-8</v>
      </c>
      <c r="B33">
        <v>8.8765000000000001E-8</v>
      </c>
      <c r="C33">
        <v>1.1351500000000001</v>
      </c>
      <c r="D33">
        <v>6.2831900000000003</v>
      </c>
      <c r="E33">
        <v>376.62099999999998</v>
      </c>
      <c r="F33">
        <v>362.93099999999998</v>
      </c>
      <c r="G33">
        <v>10</v>
      </c>
      <c r="H33">
        <v>178.93299999999999</v>
      </c>
      <c r="I33">
        <v>0.313863</v>
      </c>
      <c r="J33">
        <v>628.80600000000004</v>
      </c>
      <c r="K33">
        <v>7.4385200000000004E-7</v>
      </c>
      <c r="L33">
        <v>0.74385200000000007</v>
      </c>
      <c r="M33">
        <v>9.3387100000000001E-2</v>
      </c>
      <c r="N33">
        <v>1.18296E-7</v>
      </c>
      <c r="O33">
        <v>1.8827400000000001E-2</v>
      </c>
      <c r="P33">
        <v>1</v>
      </c>
      <c r="Q33">
        <v>998.28300000000002</v>
      </c>
      <c r="R33">
        <v>39.509099999999997</v>
      </c>
      <c r="S33">
        <v>48.621899999999997</v>
      </c>
      <c r="T33">
        <v>459.26499999999999</v>
      </c>
    </row>
    <row r="34" spans="1:20" x14ac:dyDescent="0.35">
      <c r="A34">
        <v>6.6270600000000003E-8</v>
      </c>
      <c r="B34">
        <v>6.10369E-8</v>
      </c>
      <c r="C34">
        <v>0.92102600000000001</v>
      </c>
      <c r="D34">
        <v>6.2831900000000003</v>
      </c>
      <c r="E34">
        <v>597.27800000000002</v>
      </c>
      <c r="F34">
        <v>373.77199999999999</v>
      </c>
      <c r="G34">
        <v>10</v>
      </c>
      <c r="H34">
        <v>179.268</v>
      </c>
      <c r="I34">
        <v>0.49655500000000002</v>
      </c>
      <c r="J34">
        <v>994.79700000000003</v>
      </c>
      <c r="K34">
        <v>8.9627299999999999E-7</v>
      </c>
      <c r="L34">
        <v>0.89627299999999999</v>
      </c>
      <c r="M34">
        <v>9.0458800000000006E-2</v>
      </c>
      <c r="N34">
        <v>9.0096000000000002E-8</v>
      </c>
      <c r="O34">
        <v>1.43392E-2</v>
      </c>
      <c r="P34">
        <v>1</v>
      </c>
      <c r="Q34">
        <v>998.303</v>
      </c>
      <c r="R34">
        <v>62.505000000000003</v>
      </c>
      <c r="S34">
        <v>42.645899999999997</v>
      </c>
      <c r="T34">
        <v>470.10599999999999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B101-6EB3-472E-8920-2EAEB8DFC474}">
  <dimension ref="A1:X34"/>
  <sheetViews>
    <sheetView workbookViewId="0">
      <selection activeCell="L27" sqref="K27:L27"/>
    </sheetView>
  </sheetViews>
  <sheetFormatPr defaultRowHeight="14.5" x14ac:dyDescent="0.35"/>
  <sheetData>
    <row r="1" spans="1:20" x14ac:dyDescent="0.35">
      <c r="A1" t="s">
        <v>35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1.33869E-4</v>
      </c>
      <c r="B4">
        <v>-8.5426600000000006E-5</v>
      </c>
      <c r="C4">
        <v>-0.63813699999999995</v>
      </c>
      <c r="D4">
        <v>6.2831900000000003</v>
      </c>
      <c r="E4">
        <v>0.100062</v>
      </c>
      <c r="F4">
        <v>5.3420800000000002</v>
      </c>
      <c r="G4">
        <v>10</v>
      </c>
      <c r="H4">
        <v>-33.619300000000003</v>
      </c>
      <c r="I4">
        <v>2.8664199999999999E-6</v>
      </c>
      <c r="J4">
        <v>5.1609899999999998E-3</v>
      </c>
      <c r="K4">
        <v>8.1958299999999998E-9</v>
      </c>
      <c r="L4">
        <f>K4*1000000</f>
        <v>8.1958299999999994E-3</v>
      </c>
      <c r="M4">
        <v>7.9436199999999998E-2</v>
      </c>
      <c r="N4">
        <v>1.5880399999999999E-4</v>
      </c>
      <c r="O4">
        <v>25.2744</v>
      </c>
      <c r="P4">
        <v>1</v>
      </c>
      <c r="Q4">
        <v>1110.77</v>
      </c>
      <c r="R4">
        <v>3.2427399999999999E-4</v>
      </c>
      <c r="S4">
        <v>-32.543399999999998</v>
      </c>
      <c r="T4">
        <v>60.569099999999999</v>
      </c>
    </row>
    <row r="5" spans="1:20" x14ac:dyDescent="0.35">
      <c r="A5">
        <v>1.6917200000000001E-4</v>
      </c>
      <c r="B5">
        <v>-1.4442699999999999E-6</v>
      </c>
      <c r="C5">
        <v>-8.5373199999999993E-3</v>
      </c>
      <c r="D5">
        <v>6.2831900000000003</v>
      </c>
      <c r="E5">
        <v>0.100059</v>
      </c>
      <c r="F5">
        <v>10.9124</v>
      </c>
      <c r="G5">
        <v>9.99</v>
      </c>
      <c r="H5">
        <v>-0.50522100000000003</v>
      </c>
      <c r="I5">
        <v>2.7001100000000001E-6</v>
      </c>
      <c r="J5">
        <v>4.8614599999999997E-3</v>
      </c>
      <c r="K5">
        <v>8.2245299999999999E-9</v>
      </c>
      <c r="L5">
        <f t="shared" ref="L5:L34" si="0">K5*1000000</f>
        <v>8.2245300000000007E-3</v>
      </c>
      <c r="M5">
        <v>7.8280500000000003E-2</v>
      </c>
      <c r="N5">
        <v>1.69178E-4</v>
      </c>
      <c r="O5">
        <v>26.9255</v>
      </c>
      <c r="P5">
        <v>1</v>
      </c>
      <c r="Q5">
        <v>1110.78</v>
      </c>
      <c r="R5">
        <v>3.05455E-4</v>
      </c>
      <c r="S5">
        <v>-0.48914099999999999</v>
      </c>
      <c r="T5">
        <v>66.139399999999995</v>
      </c>
    </row>
    <row r="6" spans="1:20" x14ac:dyDescent="0.35">
      <c r="A6">
        <v>1.68264E-4</v>
      </c>
      <c r="B6">
        <v>-3.4238499999999998E-6</v>
      </c>
      <c r="C6">
        <v>-2.03482E-2</v>
      </c>
      <c r="D6">
        <v>6.2831900000000003</v>
      </c>
      <c r="E6">
        <v>0.100059</v>
      </c>
      <c r="F6">
        <v>16.495799999999999</v>
      </c>
      <c r="G6">
        <v>9.99</v>
      </c>
      <c r="H6">
        <v>-1.2042299999999999</v>
      </c>
      <c r="I6">
        <v>2.71473E-6</v>
      </c>
      <c r="J6">
        <v>4.8876900000000001E-3</v>
      </c>
      <c r="K6">
        <v>8.2258999999999999E-9</v>
      </c>
      <c r="L6">
        <f t="shared" si="0"/>
        <v>8.2258999999999995E-3</v>
      </c>
      <c r="M6">
        <v>7.7077699999999999E-2</v>
      </c>
      <c r="N6">
        <v>1.6829799999999999E-4</v>
      </c>
      <c r="O6">
        <v>26.785499999999999</v>
      </c>
      <c r="P6">
        <v>1</v>
      </c>
      <c r="Q6">
        <v>1110.8</v>
      </c>
      <c r="R6">
        <v>3.0710299999999998E-4</v>
      </c>
      <c r="S6">
        <v>-1.1657</v>
      </c>
      <c r="T6">
        <v>71.722899999999996</v>
      </c>
    </row>
    <row r="7" spans="1:20" x14ac:dyDescent="0.35">
      <c r="A7">
        <v>1.4891399999999999E-4</v>
      </c>
      <c r="B7">
        <v>4.5602800000000003E-5</v>
      </c>
      <c r="C7">
        <v>0.30623600000000001</v>
      </c>
      <c r="D7">
        <v>6.2831900000000003</v>
      </c>
      <c r="E7">
        <v>0.10005799999999999</v>
      </c>
      <c r="F7">
        <v>21.991</v>
      </c>
      <c r="G7">
        <v>9.99</v>
      </c>
      <c r="H7">
        <v>17.6265</v>
      </c>
      <c r="I7">
        <v>2.9366800000000001E-6</v>
      </c>
      <c r="J7">
        <v>5.2873299999999998E-3</v>
      </c>
      <c r="K7">
        <v>8.2344900000000002E-9</v>
      </c>
      <c r="L7">
        <f t="shared" si="0"/>
        <v>8.2344900000000006E-3</v>
      </c>
      <c r="M7">
        <v>7.5871800000000003E-2</v>
      </c>
      <c r="N7">
        <v>1.5574E-4</v>
      </c>
      <c r="O7">
        <v>24.786799999999999</v>
      </c>
      <c r="P7">
        <v>1</v>
      </c>
      <c r="Q7">
        <v>1110.8</v>
      </c>
      <c r="R7">
        <v>3.3221299999999999E-4</v>
      </c>
      <c r="S7">
        <v>17.026499999999999</v>
      </c>
      <c r="T7">
        <v>77.218000000000004</v>
      </c>
    </row>
    <row r="8" spans="1:20" x14ac:dyDescent="0.35">
      <c r="A8">
        <v>1.5332799999999999E-4</v>
      </c>
      <c r="B8">
        <v>2.7715499999999999E-5</v>
      </c>
      <c r="C8">
        <v>0.18076</v>
      </c>
      <c r="D8">
        <v>6.2831900000000003</v>
      </c>
      <c r="E8">
        <v>0.120735</v>
      </c>
      <c r="F8">
        <v>32.735900000000001</v>
      </c>
      <c r="G8">
        <v>9.99</v>
      </c>
      <c r="H8">
        <v>10.610799999999999</v>
      </c>
      <c r="I8">
        <v>3.5455499999999999E-6</v>
      </c>
      <c r="J8">
        <v>6.3834900000000003E-3</v>
      </c>
      <c r="K8">
        <v>9.9462600000000004E-9</v>
      </c>
      <c r="L8">
        <f t="shared" si="0"/>
        <v>9.9462600000000002E-3</v>
      </c>
      <c r="M8">
        <v>7.2852399999999998E-2</v>
      </c>
      <c r="N8">
        <v>1.5581199999999999E-4</v>
      </c>
      <c r="O8">
        <v>24.798300000000001</v>
      </c>
      <c r="P8">
        <v>1</v>
      </c>
      <c r="Q8">
        <v>1110.81</v>
      </c>
      <c r="R8">
        <v>4.0108599999999999E-4</v>
      </c>
      <c r="S8">
        <v>10.2462</v>
      </c>
      <c r="T8">
        <v>87.962999999999994</v>
      </c>
    </row>
    <row r="9" spans="1:20" x14ac:dyDescent="0.35">
      <c r="A9">
        <v>1.59877E-4</v>
      </c>
      <c r="B9">
        <v>3.5605300000000003E-5</v>
      </c>
      <c r="C9">
        <v>0.22270400000000001</v>
      </c>
      <c r="D9">
        <v>6.2831900000000003</v>
      </c>
      <c r="E9">
        <v>0.20540900000000001</v>
      </c>
      <c r="F9">
        <v>53.790399999999998</v>
      </c>
      <c r="G9">
        <v>10</v>
      </c>
      <c r="H9">
        <v>12.978199999999999</v>
      </c>
      <c r="I9">
        <v>5.7265500000000003E-6</v>
      </c>
      <c r="J9">
        <v>1.03106E-2</v>
      </c>
      <c r="K9">
        <v>1.6888100000000001E-8</v>
      </c>
      <c r="L9">
        <f t="shared" si="0"/>
        <v>1.68881E-2</v>
      </c>
      <c r="M9">
        <v>7.3194700000000001E-2</v>
      </c>
      <c r="N9">
        <v>1.6379400000000001E-4</v>
      </c>
      <c r="O9">
        <v>26.0686</v>
      </c>
      <c r="P9">
        <v>1</v>
      </c>
      <c r="Q9">
        <v>1110.77</v>
      </c>
      <c r="R9">
        <v>6.4783199999999999E-4</v>
      </c>
      <c r="S9">
        <v>12.555099999999999</v>
      </c>
      <c r="T9">
        <v>109.017</v>
      </c>
    </row>
    <row r="10" spans="1:20" x14ac:dyDescent="0.35">
      <c r="A10">
        <v>1.5569E-4</v>
      </c>
      <c r="B10">
        <v>2.84915E-5</v>
      </c>
      <c r="C10">
        <v>0.183001</v>
      </c>
      <c r="D10">
        <v>6.2831900000000003</v>
      </c>
      <c r="E10">
        <v>0.30042200000000002</v>
      </c>
      <c r="F10">
        <v>64.449100000000001</v>
      </c>
      <c r="G10">
        <v>10</v>
      </c>
      <c r="H10">
        <v>10.733599999999999</v>
      </c>
      <c r="I10">
        <v>8.68005E-6</v>
      </c>
      <c r="J10">
        <v>1.56279E-2</v>
      </c>
      <c r="K10">
        <v>2.4735100000000002E-8</v>
      </c>
      <c r="L10">
        <f t="shared" si="0"/>
        <v>2.4735100000000003E-2</v>
      </c>
      <c r="M10">
        <v>7.1747599999999995E-2</v>
      </c>
      <c r="N10">
        <v>1.58276E-4</v>
      </c>
      <c r="O10">
        <v>25.190300000000001</v>
      </c>
      <c r="P10">
        <v>1</v>
      </c>
      <c r="Q10">
        <v>1110.8</v>
      </c>
      <c r="R10">
        <v>9.8193E-4</v>
      </c>
      <c r="S10">
        <v>10.3704</v>
      </c>
      <c r="T10">
        <v>119.676</v>
      </c>
    </row>
    <row r="11" spans="1:20" x14ac:dyDescent="0.35">
      <c r="A11">
        <v>1.58264E-4</v>
      </c>
      <c r="B11">
        <v>3.01664E-5</v>
      </c>
      <c r="C11">
        <v>0.190608</v>
      </c>
      <c r="D11">
        <v>6.2831900000000003</v>
      </c>
      <c r="E11">
        <v>0.49709399999999998</v>
      </c>
      <c r="F11">
        <v>85.593900000000005</v>
      </c>
      <c r="G11">
        <v>9.99</v>
      </c>
      <c r="H11">
        <v>11.1623</v>
      </c>
      <c r="I11">
        <v>1.40999E-5</v>
      </c>
      <c r="J11">
        <v>2.5386499999999999E-2</v>
      </c>
      <c r="K11">
        <v>4.0901100000000002E-8</v>
      </c>
      <c r="L11">
        <f t="shared" si="0"/>
        <v>4.0901100000000003E-2</v>
      </c>
      <c r="M11">
        <v>7.0876099999999997E-2</v>
      </c>
      <c r="N11">
        <v>1.6111399999999999E-4</v>
      </c>
      <c r="O11">
        <v>25.641999999999999</v>
      </c>
      <c r="P11">
        <v>1</v>
      </c>
      <c r="Q11">
        <v>1110.78</v>
      </c>
      <c r="R11">
        <v>1.59508E-3</v>
      </c>
      <c r="S11">
        <v>10.791600000000001</v>
      </c>
      <c r="T11">
        <v>140.821</v>
      </c>
    </row>
    <row r="12" spans="1:20" x14ac:dyDescent="0.35">
      <c r="A12">
        <v>1.58698E-4</v>
      </c>
      <c r="B12">
        <v>2.68011E-5</v>
      </c>
      <c r="C12">
        <v>0.168881</v>
      </c>
      <c r="D12">
        <v>6.2831900000000003</v>
      </c>
      <c r="E12">
        <v>0.77856400000000003</v>
      </c>
      <c r="F12">
        <v>96.364199999999997</v>
      </c>
      <c r="G12">
        <v>10</v>
      </c>
      <c r="H12">
        <v>9.9158899999999992</v>
      </c>
      <c r="I12">
        <v>2.2110400000000001E-5</v>
      </c>
      <c r="J12">
        <v>3.9809499999999998E-2</v>
      </c>
      <c r="K12">
        <v>6.40714E-8</v>
      </c>
      <c r="L12">
        <f t="shared" si="0"/>
        <v>6.4071400000000001E-2</v>
      </c>
      <c r="M12">
        <v>6.9908399999999996E-2</v>
      </c>
      <c r="N12">
        <v>1.6094500000000001E-4</v>
      </c>
      <c r="O12">
        <v>25.615200000000002</v>
      </c>
      <c r="P12">
        <v>1</v>
      </c>
      <c r="Q12">
        <v>1110.77</v>
      </c>
      <c r="R12">
        <v>2.5013000000000001E-3</v>
      </c>
      <c r="S12">
        <v>9.5857399999999995</v>
      </c>
      <c r="T12">
        <v>151.59100000000001</v>
      </c>
    </row>
    <row r="13" spans="1:20" x14ac:dyDescent="0.35">
      <c r="A13">
        <v>1.57565E-4</v>
      </c>
      <c r="B13">
        <v>2.7713100000000001E-5</v>
      </c>
      <c r="C13">
        <v>0.17588300000000001</v>
      </c>
      <c r="D13">
        <v>6.2831900000000003</v>
      </c>
      <c r="E13">
        <v>1.2203900000000001</v>
      </c>
      <c r="F13">
        <v>112.30800000000001</v>
      </c>
      <c r="G13">
        <v>10</v>
      </c>
      <c r="H13">
        <v>10.3209</v>
      </c>
      <c r="I13">
        <v>3.4872000000000001E-5</v>
      </c>
      <c r="J13">
        <v>6.2786099999999997E-2</v>
      </c>
      <c r="K13">
        <v>1.00448E-7</v>
      </c>
      <c r="L13">
        <f t="shared" si="0"/>
        <v>0.100448</v>
      </c>
      <c r="M13">
        <v>7.0305999999999993E-2</v>
      </c>
      <c r="N13">
        <v>1.5998400000000001E-4</v>
      </c>
      <c r="O13">
        <v>25.462199999999999</v>
      </c>
      <c r="P13">
        <v>1</v>
      </c>
      <c r="Q13">
        <v>1110.78</v>
      </c>
      <c r="R13">
        <v>3.9449699999999999E-3</v>
      </c>
      <c r="S13">
        <v>9.9753500000000006</v>
      </c>
      <c r="T13">
        <v>167.535</v>
      </c>
    </row>
    <row r="14" spans="1:20" x14ac:dyDescent="0.35">
      <c r="A14">
        <v>1.55909E-4</v>
      </c>
      <c r="B14">
        <v>2.5174999999999999E-5</v>
      </c>
      <c r="C14">
        <v>0.161472</v>
      </c>
      <c r="D14">
        <v>6.2831900000000003</v>
      </c>
      <c r="E14">
        <v>1.9278200000000001</v>
      </c>
      <c r="F14">
        <v>123.39100000000001</v>
      </c>
      <c r="G14">
        <v>10</v>
      </c>
      <c r="H14">
        <v>9.4948200000000007</v>
      </c>
      <c r="I14">
        <v>5.5832999999999999E-5</v>
      </c>
      <c r="J14">
        <v>0.100526</v>
      </c>
      <c r="K14">
        <v>1.58759E-7</v>
      </c>
      <c r="L14">
        <f t="shared" si="0"/>
        <v>0.15875900000000001</v>
      </c>
      <c r="M14">
        <v>6.9088499999999997E-2</v>
      </c>
      <c r="N14">
        <v>1.5792900000000001E-4</v>
      </c>
      <c r="O14">
        <v>25.135100000000001</v>
      </c>
      <c r="P14">
        <v>1</v>
      </c>
      <c r="Q14">
        <v>1110.78</v>
      </c>
      <c r="R14">
        <v>6.3162100000000001E-3</v>
      </c>
      <c r="S14">
        <v>9.1724999999999994</v>
      </c>
      <c r="T14">
        <v>178.61799999999999</v>
      </c>
    </row>
    <row r="15" spans="1:20" x14ac:dyDescent="0.35">
      <c r="A15">
        <v>1.5267500000000001E-4</v>
      </c>
      <c r="B15">
        <v>2.6188000000000001E-5</v>
      </c>
      <c r="C15">
        <v>0.17152800000000001</v>
      </c>
      <c r="D15">
        <v>6.2831900000000003</v>
      </c>
      <c r="E15">
        <v>2.97628</v>
      </c>
      <c r="F15">
        <v>139.50800000000001</v>
      </c>
      <c r="G15">
        <v>10.01</v>
      </c>
      <c r="H15">
        <v>10.081799999999999</v>
      </c>
      <c r="I15">
        <v>8.7936500000000001E-5</v>
      </c>
      <c r="J15">
        <v>0.15832599999999999</v>
      </c>
      <c r="K15">
        <v>2.4525299999999998E-7</v>
      </c>
      <c r="L15">
        <f t="shared" si="0"/>
        <v>0.24525299999999997</v>
      </c>
      <c r="M15">
        <v>6.8317299999999997E-2</v>
      </c>
      <c r="N15">
        <v>1.5490400000000001E-4</v>
      </c>
      <c r="O15">
        <v>24.6538</v>
      </c>
      <c r="P15">
        <v>1</v>
      </c>
      <c r="Q15">
        <v>1110.79</v>
      </c>
      <c r="R15">
        <v>9.9479000000000008E-3</v>
      </c>
      <c r="S15">
        <v>9.7331099999999999</v>
      </c>
      <c r="T15">
        <v>194.73500000000001</v>
      </c>
    </row>
    <row r="16" spans="1:20" x14ac:dyDescent="0.35">
      <c r="A16">
        <v>1.4832800000000001E-4</v>
      </c>
      <c r="B16">
        <v>2.5531500000000001E-5</v>
      </c>
      <c r="C16">
        <v>0.172129</v>
      </c>
      <c r="D16">
        <v>6.2831900000000003</v>
      </c>
      <c r="E16">
        <v>4.5864599999999998</v>
      </c>
      <c r="F16">
        <v>155.74199999999999</v>
      </c>
      <c r="G16">
        <v>10</v>
      </c>
      <c r="H16">
        <v>10.1271</v>
      </c>
      <c r="I16">
        <v>1.3961E-4</v>
      </c>
      <c r="J16">
        <v>0.25136399999999998</v>
      </c>
      <c r="K16">
        <v>3.78327E-7</v>
      </c>
      <c r="L16">
        <f t="shared" si="0"/>
        <v>0.37832700000000002</v>
      </c>
      <c r="M16">
        <v>6.3503400000000002E-2</v>
      </c>
      <c r="N16">
        <v>1.5050900000000001E-4</v>
      </c>
      <c r="O16">
        <v>23.9543</v>
      </c>
      <c r="P16">
        <v>1</v>
      </c>
      <c r="Q16">
        <v>1110.78</v>
      </c>
      <c r="R16">
        <v>1.5793700000000001E-2</v>
      </c>
      <c r="S16">
        <v>9.7665400000000009</v>
      </c>
      <c r="T16">
        <v>210.96899999999999</v>
      </c>
    </row>
    <row r="17" spans="1:24" x14ac:dyDescent="0.35">
      <c r="A17">
        <v>1.4265099999999999E-4</v>
      </c>
      <c r="B17">
        <v>2.5034399999999999E-5</v>
      </c>
      <c r="C17">
        <v>0.17549400000000001</v>
      </c>
      <c r="D17">
        <v>6.2831900000000003</v>
      </c>
      <c r="E17">
        <v>6.9686599999999999</v>
      </c>
      <c r="F17">
        <v>171.75</v>
      </c>
      <c r="G17">
        <v>10</v>
      </c>
      <c r="H17">
        <v>10.3361</v>
      </c>
      <c r="I17">
        <v>2.2075900000000001E-4</v>
      </c>
      <c r="J17">
        <v>0.39745799999999998</v>
      </c>
      <c r="K17">
        <v>5.7564200000000004E-7</v>
      </c>
      <c r="L17">
        <f t="shared" si="0"/>
        <v>0.57564199999999999</v>
      </c>
      <c r="M17">
        <v>6.3942799999999994E-2</v>
      </c>
      <c r="N17">
        <v>1.44831E-4</v>
      </c>
      <c r="O17">
        <v>23.050599999999999</v>
      </c>
      <c r="P17">
        <v>1</v>
      </c>
      <c r="Q17">
        <v>1110.82</v>
      </c>
      <c r="R17">
        <v>2.4972999999999999E-2</v>
      </c>
      <c r="S17">
        <v>9.9537099999999992</v>
      </c>
      <c r="T17">
        <v>226.977</v>
      </c>
    </row>
    <row r="18" spans="1:24" x14ac:dyDescent="0.35">
      <c r="A18">
        <v>1.35029E-4</v>
      </c>
      <c r="B18">
        <v>2.4765799999999999E-5</v>
      </c>
      <c r="C18">
        <v>0.18341199999999999</v>
      </c>
      <c r="D18">
        <v>6.2831900000000003</v>
      </c>
      <c r="E18">
        <v>10.4175</v>
      </c>
      <c r="F18">
        <v>187.97300000000001</v>
      </c>
      <c r="G18">
        <v>10</v>
      </c>
      <c r="H18">
        <v>10.815099999999999</v>
      </c>
      <c r="I18">
        <v>3.4886100000000001E-4</v>
      </c>
      <c r="J18">
        <v>0.62811600000000001</v>
      </c>
      <c r="K18">
        <v>8.6228399999999997E-7</v>
      </c>
      <c r="L18">
        <f t="shared" si="0"/>
        <v>0.86228399999999994</v>
      </c>
      <c r="M18">
        <v>6.3744200000000001E-2</v>
      </c>
      <c r="N18">
        <v>1.37281E-4</v>
      </c>
      <c r="O18">
        <v>21.8489</v>
      </c>
      <c r="P18">
        <v>1</v>
      </c>
      <c r="Q18">
        <v>1110.78</v>
      </c>
      <c r="R18">
        <v>3.9465699999999999E-2</v>
      </c>
      <c r="S18">
        <v>10.3932</v>
      </c>
      <c r="T18">
        <v>243.2</v>
      </c>
    </row>
    <row r="19" spans="1:24" x14ac:dyDescent="0.35">
      <c r="A19">
        <v>1.2446500000000001E-4</v>
      </c>
      <c r="B19">
        <v>2.4414799999999999E-5</v>
      </c>
      <c r="C19">
        <v>0.196157</v>
      </c>
      <c r="D19">
        <v>6.2831900000000003</v>
      </c>
      <c r="E19">
        <v>15.2796</v>
      </c>
      <c r="F19">
        <v>203.83099999999999</v>
      </c>
      <c r="G19">
        <v>10</v>
      </c>
      <c r="H19">
        <v>11.5869</v>
      </c>
      <c r="I19">
        <v>5.5558799999999998E-4</v>
      </c>
      <c r="J19">
        <v>1.0003299999999999</v>
      </c>
      <c r="K19">
        <v>1.26879E-6</v>
      </c>
      <c r="L19">
        <f t="shared" si="0"/>
        <v>1.2687899999999999</v>
      </c>
      <c r="M19">
        <v>6.37625E-2</v>
      </c>
      <c r="N19">
        <v>1.2683700000000001E-4</v>
      </c>
      <c r="O19">
        <v>20.186800000000002</v>
      </c>
      <c r="P19">
        <v>1</v>
      </c>
      <c r="Q19">
        <v>1110.78</v>
      </c>
      <c r="R19">
        <v>6.2852400000000003E-2</v>
      </c>
      <c r="S19">
        <v>11.098100000000001</v>
      </c>
      <c r="T19">
        <v>259.05799999999999</v>
      </c>
    </row>
    <row r="20" spans="1:24" x14ac:dyDescent="0.35">
      <c r="A20">
        <v>1.12792E-4</v>
      </c>
      <c r="B20">
        <v>2.3492399999999999E-5</v>
      </c>
      <c r="C20">
        <v>0.20827999999999999</v>
      </c>
      <c r="D20">
        <v>6.2831900000000003</v>
      </c>
      <c r="E20">
        <v>21.911100000000001</v>
      </c>
      <c r="F20">
        <v>219.773</v>
      </c>
      <c r="G20">
        <v>10</v>
      </c>
      <c r="H20">
        <v>12.337999999999999</v>
      </c>
      <c r="I20">
        <v>8.8086900000000005E-4</v>
      </c>
      <c r="J20">
        <v>1.5859799999999999</v>
      </c>
      <c r="K20">
        <v>1.82725E-6</v>
      </c>
      <c r="L20">
        <f t="shared" si="0"/>
        <v>1.82725</v>
      </c>
      <c r="M20">
        <v>6.3129599999999994E-2</v>
      </c>
      <c r="N20">
        <v>1.15213E-4</v>
      </c>
      <c r="O20">
        <v>18.3367</v>
      </c>
      <c r="P20">
        <v>1</v>
      </c>
      <c r="Q20">
        <v>1110.79</v>
      </c>
      <c r="R20">
        <v>9.9650199999999994E-2</v>
      </c>
      <c r="S20">
        <v>11.7654</v>
      </c>
      <c r="T20">
        <v>275</v>
      </c>
    </row>
    <row r="21" spans="1:24" x14ac:dyDescent="0.35">
      <c r="A21">
        <v>9.8830400000000002E-5</v>
      </c>
      <c r="B21">
        <v>2.18378E-5</v>
      </c>
      <c r="C21">
        <v>0.22096299999999999</v>
      </c>
      <c r="D21">
        <v>6.2831900000000003</v>
      </c>
      <c r="E21">
        <v>30.217300000000002</v>
      </c>
      <c r="F21">
        <v>236.077</v>
      </c>
      <c r="G21">
        <v>9.99</v>
      </c>
      <c r="H21">
        <v>13.154299999999999</v>
      </c>
      <c r="I21">
        <v>1.3917999999999999E-3</v>
      </c>
      <c r="J21">
        <v>2.5059300000000002</v>
      </c>
      <c r="K21">
        <v>2.5363600000000001E-6</v>
      </c>
      <c r="L21">
        <f t="shared" si="0"/>
        <v>2.5363600000000002</v>
      </c>
      <c r="M21">
        <v>6.3136999999999999E-2</v>
      </c>
      <c r="N21">
        <v>1.01214E-4</v>
      </c>
      <c r="O21">
        <v>16.108799999999999</v>
      </c>
      <c r="P21">
        <v>1</v>
      </c>
      <c r="Q21">
        <v>1110.78</v>
      </c>
      <c r="R21">
        <v>0.15745200000000001</v>
      </c>
      <c r="S21">
        <v>12.46</v>
      </c>
      <c r="T21">
        <v>291.30399999999997</v>
      </c>
    </row>
    <row r="22" spans="1:24" x14ac:dyDescent="0.35">
      <c r="A22">
        <v>8.3826399999999994E-5</v>
      </c>
      <c r="B22">
        <v>2.0069200000000001E-5</v>
      </c>
      <c r="C22">
        <v>0.23941399999999999</v>
      </c>
      <c r="D22">
        <v>6.2831900000000003</v>
      </c>
      <c r="E22">
        <v>40.931199999999997</v>
      </c>
      <c r="F22">
        <v>257.35300000000001</v>
      </c>
      <c r="G22">
        <v>10</v>
      </c>
      <c r="H22">
        <v>14.3521</v>
      </c>
      <c r="I22">
        <v>2.2344399999999999E-3</v>
      </c>
      <c r="J22">
        <v>4.0231199999999996</v>
      </c>
      <c r="K22">
        <v>3.4677400000000001E-6</v>
      </c>
      <c r="L22">
        <f t="shared" si="0"/>
        <v>3.46774</v>
      </c>
      <c r="M22">
        <v>6.2045999999999997E-2</v>
      </c>
      <c r="N22">
        <v>8.6195399999999998E-5</v>
      </c>
      <c r="O22">
        <v>13.718400000000001</v>
      </c>
      <c r="P22">
        <v>1</v>
      </c>
      <c r="Q22">
        <v>1110.78</v>
      </c>
      <c r="R22">
        <v>0.25278</v>
      </c>
      <c r="S22">
        <v>13.464</v>
      </c>
      <c r="T22">
        <v>312.58</v>
      </c>
    </row>
    <row r="23" spans="1:24" x14ac:dyDescent="0.35">
      <c r="A23">
        <v>6.7890099999999996E-5</v>
      </c>
      <c r="B23">
        <v>1.7799300000000001E-5</v>
      </c>
      <c r="C23">
        <v>0.26217800000000002</v>
      </c>
      <c r="D23">
        <v>6.2831900000000003</v>
      </c>
      <c r="E23">
        <v>52.394199999999998</v>
      </c>
      <c r="F23">
        <v>278.54899999999998</v>
      </c>
      <c r="G23">
        <v>10</v>
      </c>
      <c r="H23">
        <v>15.8963</v>
      </c>
      <c r="I23">
        <v>3.5634899999999999E-3</v>
      </c>
      <c r="J23">
        <v>6.4160399999999997</v>
      </c>
      <c r="K23">
        <v>4.5030699999999997E-6</v>
      </c>
      <c r="L23">
        <f t="shared" si="0"/>
        <v>4.5030700000000001</v>
      </c>
      <c r="M23">
        <v>6.0795099999999998E-2</v>
      </c>
      <c r="N23">
        <v>7.0184600000000006E-5</v>
      </c>
      <c r="O23">
        <v>11.170199999999999</v>
      </c>
      <c r="P23">
        <v>1</v>
      </c>
      <c r="Q23">
        <v>1110.79</v>
      </c>
      <c r="R23">
        <v>0.40313199999999999</v>
      </c>
      <c r="S23">
        <v>14.691000000000001</v>
      </c>
      <c r="T23">
        <v>333.77600000000001</v>
      </c>
    </row>
    <row r="24" spans="1:24" x14ac:dyDescent="0.35">
      <c r="A24">
        <v>5.3018800000000001E-5</v>
      </c>
      <c r="B24">
        <v>1.5517300000000001E-5</v>
      </c>
      <c r="C24">
        <v>0.29267500000000002</v>
      </c>
      <c r="D24">
        <v>6.2831900000000003</v>
      </c>
      <c r="E24">
        <v>63.2485</v>
      </c>
      <c r="F24">
        <v>299.73099999999999</v>
      </c>
      <c r="G24">
        <v>10</v>
      </c>
      <c r="H24">
        <v>18.0456</v>
      </c>
      <c r="I24">
        <v>5.58057E-3</v>
      </c>
      <c r="J24">
        <v>10.0479</v>
      </c>
      <c r="K24">
        <v>5.5507500000000002E-6</v>
      </c>
      <c r="L24">
        <f t="shared" si="0"/>
        <v>5.5507499999999999</v>
      </c>
      <c r="M24">
        <v>5.9737400000000003E-2</v>
      </c>
      <c r="N24">
        <v>5.5242899999999999E-5</v>
      </c>
      <c r="O24">
        <v>8.7921800000000001</v>
      </c>
      <c r="P24">
        <v>1</v>
      </c>
      <c r="Q24">
        <v>1110.78</v>
      </c>
      <c r="R24">
        <v>0.63132699999999997</v>
      </c>
      <c r="S24">
        <v>16.313400000000001</v>
      </c>
      <c r="T24">
        <v>354.959</v>
      </c>
      <c r="V24" t="s">
        <v>34</v>
      </c>
      <c r="X24">
        <f>L28</f>
        <v>9.0063700000000004</v>
      </c>
    </row>
    <row r="25" spans="1:24" x14ac:dyDescent="0.35">
      <c r="A25">
        <v>3.8747E-5</v>
      </c>
      <c r="B25">
        <v>1.37962E-5</v>
      </c>
      <c r="C25">
        <v>0.35605799999999999</v>
      </c>
      <c r="D25">
        <v>6.2831900000000003</v>
      </c>
      <c r="E25">
        <v>72.640100000000004</v>
      </c>
      <c r="F25">
        <v>321.00299999999999</v>
      </c>
      <c r="G25">
        <v>9.99</v>
      </c>
      <c r="H25">
        <v>22.470099999999999</v>
      </c>
      <c r="I25">
        <v>8.8942599999999993E-3</v>
      </c>
      <c r="J25">
        <v>16.014199999999999</v>
      </c>
      <c r="K25">
        <v>6.5865899999999999E-6</v>
      </c>
      <c r="L25">
        <f t="shared" si="0"/>
        <v>6.5865900000000002</v>
      </c>
      <c r="M25">
        <v>5.7631500000000002E-2</v>
      </c>
      <c r="N25">
        <v>4.11298E-5</v>
      </c>
      <c r="O25">
        <v>6.5460200000000004</v>
      </c>
      <c r="P25">
        <v>1</v>
      </c>
      <c r="Q25">
        <v>1110.79</v>
      </c>
      <c r="R25">
        <v>1.0062</v>
      </c>
      <c r="S25">
        <v>19.598700000000001</v>
      </c>
      <c r="T25">
        <v>376.23</v>
      </c>
    </row>
    <row r="26" spans="1:24" x14ac:dyDescent="0.35">
      <c r="A26">
        <v>2.6209099999999999E-5</v>
      </c>
      <c r="B26">
        <v>1.25733E-5</v>
      </c>
      <c r="C26">
        <v>0.47972999999999999</v>
      </c>
      <c r="D26">
        <v>6.2831900000000003</v>
      </c>
      <c r="E26">
        <v>77.905900000000003</v>
      </c>
      <c r="F26">
        <v>342.20499999999998</v>
      </c>
      <c r="G26">
        <v>10</v>
      </c>
      <c r="H26">
        <v>31.130199999999999</v>
      </c>
      <c r="I26">
        <v>1.41577E-2</v>
      </c>
      <c r="J26">
        <v>25.491299999999999</v>
      </c>
      <c r="K26">
        <v>7.4100600000000002E-6</v>
      </c>
      <c r="L26">
        <f t="shared" si="0"/>
        <v>7.4100600000000005</v>
      </c>
      <c r="M26">
        <v>5.6931099999999998E-2</v>
      </c>
      <c r="N26">
        <v>2.9068999999999999E-5</v>
      </c>
      <c r="O26">
        <v>4.6264799999999999</v>
      </c>
      <c r="P26">
        <v>1</v>
      </c>
      <c r="Q26">
        <v>1110.78</v>
      </c>
      <c r="R26">
        <v>1.6016600000000001</v>
      </c>
      <c r="S26">
        <v>25.628399999999999</v>
      </c>
      <c r="T26">
        <v>397.43200000000002</v>
      </c>
    </row>
    <row r="27" spans="1:24" x14ac:dyDescent="0.35">
      <c r="A27">
        <v>1.7813999999999999E-5</v>
      </c>
      <c r="B27">
        <v>1.0640499999999999E-5</v>
      </c>
      <c r="C27">
        <v>0.59730899999999998</v>
      </c>
      <c r="D27">
        <v>6.2831900000000003</v>
      </c>
      <c r="E27">
        <v>82.876300000000001</v>
      </c>
      <c r="F27">
        <v>363.71899999999999</v>
      </c>
      <c r="G27">
        <v>10</v>
      </c>
      <c r="H27">
        <v>40.580599999999997</v>
      </c>
      <c r="I27">
        <v>2.2393400000000001E-2</v>
      </c>
      <c r="J27">
        <v>40.32</v>
      </c>
      <c r="K27">
        <v>8.36635E-6</v>
      </c>
      <c r="L27">
        <f t="shared" si="0"/>
        <v>8.3663500000000006</v>
      </c>
      <c r="M27">
        <v>5.3557500000000001E-2</v>
      </c>
      <c r="N27">
        <v>2.0749899999999999E-5</v>
      </c>
      <c r="O27">
        <v>3.3024499999999999</v>
      </c>
      <c r="P27">
        <v>1</v>
      </c>
      <c r="Q27">
        <v>1110.78</v>
      </c>
      <c r="R27">
        <v>2.5333800000000002</v>
      </c>
      <c r="S27">
        <v>30.850300000000001</v>
      </c>
      <c r="T27">
        <v>418.94600000000003</v>
      </c>
    </row>
    <row r="28" spans="1:24" x14ac:dyDescent="0.35">
      <c r="A28">
        <v>1.0558E-5</v>
      </c>
      <c r="B28">
        <v>9.1120300000000006E-6</v>
      </c>
      <c r="C28">
        <v>0.86304599999999998</v>
      </c>
      <c r="D28">
        <v>6.2831900000000003</v>
      </c>
      <c r="E28">
        <v>85.006699999999995</v>
      </c>
      <c r="F28">
        <v>385.07100000000003</v>
      </c>
      <c r="G28">
        <v>10</v>
      </c>
      <c r="H28">
        <v>60.444899999999997</v>
      </c>
      <c r="I28">
        <v>3.5866500000000003E-2</v>
      </c>
      <c r="J28">
        <v>64.578699999999998</v>
      </c>
      <c r="K28">
        <v>9.0063700000000003E-6</v>
      </c>
      <c r="L28">
        <f t="shared" si="0"/>
        <v>9.0063700000000004</v>
      </c>
      <c r="M28">
        <v>5.4924599999999997E-2</v>
      </c>
      <c r="N28">
        <v>1.3946300000000001E-5</v>
      </c>
      <c r="O28">
        <v>2.21963</v>
      </c>
      <c r="P28">
        <v>1</v>
      </c>
      <c r="Q28">
        <v>1110.78</v>
      </c>
      <c r="R28">
        <v>4.0575999999999999</v>
      </c>
      <c r="S28">
        <v>40.795699999999997</v>
      </c>
      <c r="T28">
        <v>440.298</v>
      </c>
    </row>
    <row r="29" spans="1:24" x14ac:dyDescent="0.35">
      <c r="A29">
        <v>5.7249E-6</v>
      </c>
      <c r="B29">
        <v>7.45309E-6</v>
      </c>
      <c r="C29">
        <v>1.3018700000000001</v>
      </c>
      <c r="D29">
        <v>6.2831900000000003</v>
      </c>
      <c r="E29">
        <v>98.481200000000001</v>
      </c>
      <c r="F29">
        <v>406.34899999999999</v>
      </c>
      <c r="G29">
        <v>10</v>
      </c>
      <c r="H29">
        <v>87.436700000000002</v>
      </c>
      <c r="I29">
        <v>5.83423E-2</v>
      </c>
      <c r="J29">
        <v>105.044</v>
      </c>
      <c r="K29">
        <v>9.8721100000000006E-6</v>
      </c>
      <c r="L29">
        <f t="shared" si="0"/>
        <v>9.8721100000000011</v>
      </c>
      <c r="M29">
        <v>5.2176899999999998E-2</v>
      </c>
      <c r="N29">
        <v>9.3980299999999992E-6</v>
      </c>
      <c r="O29">
        <v>1.4957400000000001</v>
      </c>
      <c r="P29">
        <v>1</v>
      </c>
      <c r="Q29">
        <v>1110.81</v>
      </c>
      <c r="R29">
        <v>6.6001399999999997</v>
      </c>
      <c r="S29">
        <v>52.471200000000003</v>
      </c>
      <c r="T29">
        <v>461.57600000000002</v>
      </c>
    </row>
    <row r="30" spans="1:24" x14ac:dyDescent="0.35">
      <c r="A30">
        <v>3.4986900000000002E-6</v>
      </c>
      <c r="B30">
        <v>5.9430999999999999E-6</v>
      </c>
      <c r="C30">
        <v>1.6986600000000001</v>
      </c>
      <c r="D30">
        <v>6.2831900000000003</v>
      </c>
      <c r="E30">
        <v>122.508</v>
      </c>
      <c r="F30">
        <v>422.56299999999999</v>
      </c>
      <c r="G30">
        <v>10</v>
      </c>
      <c r="H30">
        <v>107.663</v>
      </c>
      <c r="I30">
        <v>8.6810399999999996E-2</v>
      </c>
      <c r="J30">
        <v>156.304</v>
      </c>
      <c r="K30">
        <v>1.0779500000000001E-5</v>
      </c>
      <c r="L30">
        <f t="shared" si="0"/>
        <v>10.779500000000001</v>
      </c>
      <c r="M30">
        <v>5.3975099999999998E-2</v>
      </c>
      <c r="N30">
        <v>6.8964700000000004E-6</v>
      </c>
      <c r="O30">
        <v>1.09761</v>
      </c>
      <c r="P30">
        <v>1</v>
      </c>
      <c r="Q30">
        <v>1110.79</v>
      </c>
      <c r="R30">
        <v>9.8208599999999997</v>
      </c>
      <c r="S30">
        <v>59.514800000000001</v>
      </c>
      <c r="T30">
        <v>477.79</v>
      </c>
    </row>
    <row r="31" spans="1:24" x14ac:dyDescent="0.35">
      <c r="A31">
        <v>1.79609E-6</v>
      </c>
      <c r="B31">
        <v>3.9949499999999998E-6</v>
      </c>
      <c r="C31">
        <v>2.22424</v>
      </c>
      <c r="D31">
        <v>6.2831900000000003</v>
      </c>
      <c r="E31">
        <v>172.17599999999999</v>
      </c>
      <c r="F31">
        <v>443.92599999999999</v>
      </c>
      <c r="G31">
        <v>10</v>
      </c>
      <c r="H31">
        <v>131.98400000000001</v>
      </c>
      <c r="I31">
        <v>0.14159099999999999</v>
      </c>
      <c r="J31">
        <v>254.93700000000001</v>
      </c>
      <c r="K31">
        <v>1.1166600000000001E-5</v>
      </c>
      <c r="L31">
        <f t="shared" si="0"/>
        <v>11.166600000000001</v>
      </c>
      <c r="M31">
        <v>5.2346499999999997E-2</v>
      </c>
      <c r="N31">
        <v>4.38014E-6</v>
      </c>
      <c r="O31">
        <v>0.69711999999999996</v>
      </c>
      <c r="P31">
        <v>1</v>
      </c>
      <c r="Q31">
        <v>1110.79</v>
      </c>
      <c r="R31">
        <v>16.0182</v>
      </c>
      <c r="S31">
        <v>65.791700000000006</v>
      </c>
      <c r="T31">
        <v>499.15300000000002</v>
      </c>
    </row>
    <row r="32" spans="1:24" x14ac:dyDescent="0.35">
      <c r="A32">
        <v>1.00801E-6</v>
      </c>
      <c r="B32">
        <v>2.4333800000000002E-6</v>
      </c>
      <c r="C32">
        <v>2.4140600000000001</v>
      </c>
      <c r="D32">
        <v>6.2831900000000003</v>
      </c>
      <c r="E32">
        <v>254.44499999999999</v>
      </c>
      <c r="F32">
        <v>465.15100000000001</v>
      </c>
      <c r="G32">
        <v>10</v>
      </c>
      <c r="H32">
        <v>150.96299999999999</v>
      </c>
      <c r="I32">
        <v>0.22431699999999999</v>
      </c>
      <c r="J32">
        <v>403.87599999999998</v>
      </c>
      <c r="K32">
        <v>1.06377E-5</v>
      </c>
      <c r="L32">
        <f t="shared" si="0"/>
        <v>10.637700000000001</v>
      </c>
      <c r="M32">
        <v>4.8582300000000002E-2</v>
      </c>
      <c r="N32">
        <v>2.6338999999999999E-6</v>
      </c>
      <c r="O32">
        <v>0.41919800000000002</v>
      </c>
      <c r="P32">
        <v>1</v>
      </c>
      <c r="Q32">
        <v>1110.82</v>
      </c>
      <c r="R32">
        <v>25.376300000000001</v>
      </c>
      <c r="S32">
        <v>67.498699999999999</v>
      </c>
      <c r="T32">
        <v>520.37800000000004</v>
      </c>
    </row>
    <row r="33" spans="1:20" x14ac:dyDescent="0.35">
      <c r="A33">
        <v>5.1172400000000004E-7</v>
      </c>
      <c r="B33">
        <v>1.3886200000000001E-6</v>
      </c>
      <c r="C33">
        <v>2.7136100000000001</v>
      </c>
      <c r="D33">
        <v>6.2831900000000003</v>
      </c>
      <c r="E33">
        <v>403.20600000000002</v>
      </c>
      <c r="F33">
        <v>481.44499999999999</v>
      </c>
      <c r="G33">
        <v>10.01</v>
      </c>
      <c r="H33">
        <v>164.114</v>
      </c>
      <c r="I33">
        <v>0.351269</v>
      </c>
      <c r="J33">
        <v>632.49</v>
      </c>
      <c r="K33">
        <v>9.3602599999999997E-6</v>
      </c>
      <c r="L33">
        <f t="shared" si="0"/>
        <v>9.3602600000000002</v>
      </c>
      <c r="M33">
        <v>4.4979199999999997E-2</v>
      </c>
      <c r="N33">
        <v>1.4799100000000001E-6</v>
      </c>
      <c r="O33">
        <v>0.23553499999999999</v>
      </c>
      <c r="P33">
        <v>1</v>
      </c>
      <c r="Q33">
        <v>1110.75</v>
      </c>
      <c r="R33">
        <v>39.740499999999997</v>
      </c>
      <c r="S33">
        <v>69.770499999999998</v>
      </c>
      <c r="T33">
        <v>536.67200000000003</v>
      </c>
    </row>
    <row r="34" spans="1:20" x14ac:dyDescent="0.35">
      <c r="A34">
        <v>2.2881E-7</v>
      </c>
      <c r="B34">
        <v>6.7008300000000001E-7</v>
      </c>
      <c r="C34">
        <v>2.9285600000000001</v>
      </c>
      <c r="D34">
        <v>6.2831900000000003</v>
      </c>
      <c r="E34">
        <v>650.80799999999999</v>
      </c>
      <c r="F34">
        <v>497.35500000000002</v>
      </c>
      <c r="G34">
        <v>10</v>
      </c>
      <c r="H34">
        <v>172.60400000000001</v>
      </c>
      <c r="I34">
        <v>0.55254800000000004</v>
      </c>
      <c r="J34">
        <v>994.85500000000002</v>
      </c>
      <c r="K34">
        <v>7.0442899999999998E-6</v>
      </c>
      <c r="L34">
        <f t="shared" si="0"/>
        <v>7.0442900000000002</v>
      </c>
      <c r="M34">
        <v>4.5094500000000003E-2</v>
      </c>
      <c r="N34">
        <v>7.0807200000000002E-7</v>
      </c>
      <c r="O34">
        <v>0.112693</v>
      </c>
      <c r="P34">
        <v>1</v>
      </c>
      <c r="Q34">
        <v>1110.81</v>
      </c>
      <c r="R34">
        <v>62.508600000000001</v>
      </c>
      <c r="S34">
        <v>71.146799999999999</v>
      </c>
      <c r="T34">
        <v>552.58199999999999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CB71-D535-4554-85F4-9AF4F509509C}">
  <dimension ref="A1:X34"/>
  <sheetViews>
    <sheetView workbookViewId="0">
      <selection activeCell="F38" sqref="F38"/>
    </sheetView>
  </sheetViews>
  <sheetFormatPr defaultRowHeight="14.5" x14ac:dyDescent="0.35"/>
  <sheetData>
    <row r="1" spans="1:20" x14ac:dyDescent="0.35">
      <c r="A1" t="s">
        <v>37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36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2.7384300000000001E-4</v>
      </c>
      <c r="B4">
        <v>-4.8996199999999997E-5</v>
      </c>
      <c r="C4">
        <v>-0.178921</v>
      </c>
      <c r="D4">
        <v>6.2831900000000003</v>
      </c>
      <c r="E4">
        <v>0.10006</v>
      </c>
      <c r="F4">
        <v>5.2617000000000003</v>
      </c>
      <c r="G4">
        <v>10</v>
      </c>
      <c r="H4">
        <v>-10.3231</v>
      </c>
      <c r="I4">
        <v>1.4616999999999999E-6</v>
      </c>
      <c r="J4">
        <v>2.9124200000000002E-3</v>
      </c>
      <c r="K4">
        <v>8.1021100000000007E-9</v>
      </c>
      <c r="L4">
        <f>K4*1000000</f>
        <v>8.1021100000000009E-3</v>
      </c>
      <c r="M4">
        <v>8.1827200000000003E-2</v>
      </c>
      <c r="N4">
        <v>2.7819200000000002E-4</v>
      </c>
      <c r="O4">
        <v>44.275599999999997</v>
      </c>
      <c r="P4">
        <v>1</v>
      </c>
      <c r="Q4">
        <v>1003.7</v>
      </c>
      <c r="R4">
        <v>1.82993E-4</v>
      </c>
      <c r="S4">
        <v>-10.1441</v>
      </c>
      <c r="T4">
        <v>49.133800000000001</v>
      </c>
    </row>
    <row r="5" spans="1:20" x14ac:dyDescent="0.35">
      <c r="A5">
        <v>2.6017899999999998E-4</v>
      </c>
      <c r="B5">
        <v>4.2579800000000002E-5</v>
      </c>
      <c r="C5">
        <v>0.163656</v>
      </c>
      <c r="D5">
        <v>6.2831900000000003</v>
      </c>
      <c r="E5">
        <v>0.100059</v>
      </c>
      <c r="F5">
        <v>10.9331</v>
      </c>
      <c r="G5">
        <v>10</v>
      </c>
      <c r="H5">
        <v>9.4678699999999996</v>
      </c>
      <c r="I5">
        <v>1.54397E-6</v>
      </c>
      <c r="J5">
        <v>3.0762599999999999E-3</v>
      </c>
      <c r="K5">
        <v>8.1102699999999995E-9</v>
      </c>
      <c r="L5">
        <f t="shared" ref="L5:L34" si="0">K5*1000000</f>
        <v>8.1102699999999993E-3</v>
      </c>
      <c r="M5">
        <v>7.96457E-2</v>
      </c>
      <c r="N5">
        <v>2.6363999999999999E-4</v>
      </c>
      <c r="O5">
        <v>41.959699999999998</v>
      </c>
      <c r="P5">
        <v>1</v>
      </c>
      <c r="Q5">
        <v>1003.73</v>
      </c>
      <c r="R5">
        <v>1.9328699999999999E-4</v>
      </c>
      <c r="S5">
        <v>9.2943899999999999</v>
      </c>
      <c r="T5">
        <v>54.805199999999999</v>
      </c>
    </row>
    <row r="6" spans="1:20" x14ac:dyDescent="0.35">
      <c r="A6">
        <v>2.15763E-4</v>
      </c>
      <c r="B6">
        <v>1.16679E-4</v>
      </c>
      <c r="C6">
        <v>0.54077399999999998</v>
      </c>
      <c r="D6">
        <v>6.2831900000000003</v>
      </c>
      <c r="E6">
        <v>0.10005799999999999</v>
      </c>
      <c r="F6">
        <v>16.5502</v>
      </c>
      <c r="G6">
        <v>10</v>
      </c>
      <c r="H6">
        <v>28.952400000000001</v>
      </c>
      <c r="I6">
        <v>1.6580400000000001E-6</v>
      </c>
      <c r="J6">
        <v>3.3036300000000001E-3</v>
      </c>
      <c r="K6">
        <v>8.10353E-9</v>
      </c>
      <c r="L6">
        <f t="shared" si="0"/>
        <v>8.1035299999999994E-3</v>
      </c>
      <c r="M6">
        <v>7.7114000000000002E-2</v>
      </c>
      <c r="N6">
        <v>2.4529100000000002E-4</v>
      </c>
      <c r="O6">
        <v>39.039299999999997</v>
      </c>
      <c r="P6">
        <v>1</v>
      </c>
      <c r="Q6">
        <v>1003.71</v>
      </c>
      <c r="R6">
        <v>2.0757300000000001E-4</v>
      </c>
      <c r="S6">
        <v>28.403400000000001</v>
      </c>
      <c r="T6">
        <v>60.4223</v>
      </c>
    </row>
    <row r="7" spans="1:20" x14ac:dyDescent="0.35">
      <c r="A7">
        <v>2.7391699999999999E-4</v>
      </c>
      <c r="B7">
        <v>3.67198E-5</v>
      </c>
      <c r="C7">
        <v>0.13405400000000001</v>
      </c>
      <c r="D7">
        <v>6.2831900000000003</v>
      </c>
      <c r="E7">
        <v>0.13353499999999999</v>
      </c>
      <c r="F7">
        <v>27.514900000000001</v>
      </c>
      <c r="G7">
        <v>10</v>
      </c>
      <c r="H7">
        <v>7.7712199999999996</v>
      </c>
      <c r="I7">
        <v>1.9641200000000001E-6</v>
      </c>
      <c r="J7">
        <v>3.9133600000000003E-3</v>
      </c>
      <c r="K7">
        <v>1.0815299999999999E-8</v>
      </c>
      <c r="L7">
        <f t="shared" si="0"/>
        <v>1.08153E-2</v>
      </c>
      <c r="M7">
        <v>7.4785799999999999E-2</v>
      </c>
      <c r="N7">
        <v>2.7636700000000002E-4</v>
      </c>
      <c r="O7">
        <v>43.985199999999999</v>
      </c>
      <c r="P7">
        <v>1</v>
      </c>
      <c r="Q7">
        <v>1003.73</v>
      </c>
      <c r="R7">
        <v>2.4588399999999998E-4</v>
      </c>
      <c r="S7">
        <v>7.63523</v>
      </c>
      <c r="T7">
        <v>71.387</v>
      </c>
    </row>
    <row r="8" spans="1:20" x14ac:dyDescent="0.35">
      <c r="A8">
        <v>2.71067E-4</v>
      </c>
      <c r="B8">
        <v>3.3225700000000003E-5</v>
      </c>
      <c r="C8">
        <v>0.122574</v>
      </c>
      <c r="D8">
        <v>6.2831900000000003</v>
      </c>
      <c r="E8">
        <v>0.21427199999999999</v>
      </c>
      <c r="F8">
        <v>38.4788</v>
      </c>
      <c r="G8">
        <v>10</v>
      </c>
      <c r="H8">
        <v>7.1141699999999997</v>
      </c>
      <c r="I8">
        <v>3.1902700000000002E-6</v>
      </c>
      <c r="J8">
        <v>6.3562000000000002E-3</v>
      </c>
      <c r="K8">
        <v>1.73585E-8</v>
      </c>
      <c r="L8">
        <f t="shared" si="0"/>
        <v>1.7358499999999999E-2</v>
      </c>
      <c r="M8">
        <v>7.4121999999999993E-2</v>
      </c>
      <c r="N8">
        <v>2.73095E-4</v>
      </c>
      <c r="O8">
        <v>43.464500000000001</v>
      </c>
      <c r="P8">
        <v>1</v>
      </c>
      <c r="Q8">
        <v>1003.76</v>
      </c>
      <c r="R8">
        <v>3.99372E-4</v>
      </c>
      <c r="S8">
        <v>6.9881000000000002</v>
      </c>
      <c r="T8">
        <v>82.350899999999996</v>
      </c>
    </row>
    <row r="9" spans="1:20" x14ac:dyDescent="0.35">
      <c r="A9">
        <v>2.7539399999999999E-4</v>
      </c>
      <c r="B9">
        <v>3.4488800000000001E-5</v>
      </c>
      <c r="C9">
        <v>0.12523400000000001</v>
      </c>
      <c r="D9">
        <v>6.2831900000000003</v>
      </c>
      <c r="E9">
        <v>0.33919300000000002</v>
      </c>
      <c r="F9">
        <v>49.155500000000004</v>
      </c>
      <c r="G9">
        <v>10</v>
      </c>
      <c r="H9">
        <v>7.2648799999999998</v>
      </c>
      <c r="I9">
        <v>4.9677300000000003E-6</v>
      </c>
      <c r="J9">
        <v>9.8976399999999992E-3</v>
      </c>
      <c r="K9">
        <v>2.7470399999999999E-8</v>
      </c>
      <c r="L9">
        <f t="shared" si="0"/>
        <v>2.7470399999999999E-2</v>
      </c>
      <c r="M9">
        <v>7.21831E-2</v>
      </c>
      <c r="N9">
        <v>2.7754500000000003E-4</v>
      </c>
      <c r="O9">
        <v>44.172600000000003</v>
      </c>
      <c r="P9">
        <v>1</v>
      </c>
      <c r="Q9">
        <v>1003.75</v>
      </c>
      <c r="R9">
        <v>6.21887E-4</v>
      </c>
      <c r="S9">
        <v>7.1382399999999997</v>
      </c>
      <c r="T9">
        <v>93.027600000000007</v>
      </c>
    </row>
    <row r="10" spans="1:20" x14ac:dyDescent="0.35">
      <c r="A10">
        <v>2.59048E-4</v>
      </c>
      <c r="B10">
        <v>5.6712000000000002E-5</v>
      </c>
      <c r="C10">
        <v>0.21892500000000001</v>
      </c>
      <c r="D10">
        <v>6.2831900000000003</v>
      </c>
      <c r="E10">
        <v>0.51937199999999994</v>
      </c>
      <c r="F10">
        <v>60.171999999999997</v>
      </c>
      <c r="G10">
        <v>10</v>
      </c>
      <c r="H10">
        <v>12.577</v>
      </c>
      <c r="I10">
        <v>7.9652999999999998E-6</v>
      </c>
      <c r="J10">
        <v>1.5870200000000001E-2</v>
      </c>
      <c r="K10">
        <v>4.2085100000000001E-8</v>
      </c>
      <c r="L10">
        <f t="shared" si="0"/>
        <v>4.20851E-2</v>
      </c>
      <c r="M10">
        <v>7.0621400000000001E-2</v>
      </c>
      <c r="N10">
        <v>2.65183E-4</v>
      </c>
      <c r="O10">
        <v>42.205199999999998</v>
      </c>
      <c r="P10">
        <v>1</v>
      </c>
      <c r="Q10">
        <v>1003.74</v>
      </c>
      <c r="R10">
        <v>9.9715299999999997E-4</v>
      </c>
      <c r="S10">
        <v>12.348599999999999</v>
      </c>
      <c r="T10">
        <v>104.044</v>
      </c>
    </row>
    <row r="11" spans="1:20" x14ac:dyDescent="0.35">
      <c r="A11">
        <v>2.6165200000000002E-4</v>
      </c>
      <c r="B11">
        <v>4.7621599999999998E-5</v>
      </c>
      <c r="C11">
        <v>0.182003</v>
      </c>
      <c r="D11">
        <v>6.2831900000000003</v>
      </c>
      <c r="E11">
        <v>0.82594999999999996</v>
      </c>
      <c r="F11">
        <v>71.042299999999997</v>
      </c>
      <c r="G11">
        <v>10</v>
      </c>
      <c r="H11">
        <v>10.505699999999999</v>
      </c>
      <c r="I11">
        <v>1.2631400000000001E-5</v>
      </c>
      <c r="J11">
        <v>2.51673E-2</v>
      </c>
      <c r="K11">
        <v>6.6932599999999999E-8</v>
      </c>
      <c r="L11">
        <f t="shared" si="0"/>
        <v>6.6932599999999995E-2</v>
      </c>
      <c r="M11">
        <v>6.9595000000000004E-2</v>
      </c>
      <c r="N11">
        <v>2.65951E-4</v>
      </c>
      <c r="O11">
        <v>42.327300000000001</v>
      </c>
      <c r="P11">
        <v>1</v>
      </c>
      <c r="Q11">
        <v>1003.73</v>
      </c>
      <c r="R11">
        <v>1.5813100000000001E-3</v>
      </c>
      <c r="S11">
        <v>10.315099999999999</v>
      </c>
      <c r="T11">
        <v>114.914</v>
      </c>
    </row>
    <row r="12" spans="1:20" x14ac:dyDescent="0.35">
      <c r="A12">
        <v>2.61055E-4</v>
      </c>
      <c r="B12">
        <v>4.2184200000000002E-5</v>
      </c>
      <c r="C12">
        <v>0.16159100000000001</v>
      </c>
      <c r="D12">
        <v>6.2831900000000003</v>
      </c>
      <c r="E12">
        <v>1.2970699999999999</v>
      </c>
      <c r="F12">
        <v>86.983800000000002</v>
      </c>
      <c r="G12">
        <v>10</v>
      </c>
      <c r="H12">
        <v>9.3499800000000004</v>
      </c>
      <c r="I12">
        <v>1.9953400000000001E-5</v>
      </c>
      <c r="J12">
        <v>3.9754999999999999E-2</v>
      </c>
      <c r="K12">
        <v>1.05129E-7</v>
      </c>
      <c r="L12">
        <f t="shared" si="0"/>
        <v>0.105129</v>
      </c>
      <c r="M12">
        <v>6.8575499999999998E-2</v>
      </c>
      <c r="N12">
        <v>2.6444100000000002E-4</v>
      </c>
      <c r="O12">
        <v>42.0871</v>
      </c>
      <c r="P12">
        <v>1</v>
      </c>
      <c r="Q12">
        <v>1003.75</v>
      </c>
      <c r="R12">
        <v>2.4978800000000001E-3</v>
      </c>
      <c r="S12">
        <v>9.1791499999999999</v>
      </c>
      <c r="T12">
        <v>130.85599999999999</v>
      </c>
    </row>
    <row r="13" spans="1:20" x14ac:dyDescent="0.35">
      <c r="A13">
        <v>2.5403200000000001E-4</v>
      </c>
      <c r="B13">
        <v>4.8804999999999998E-5</v>
      </c>
      <c r="C13">
        <v>0.19212099999999999</v>
      </c>
      <c r="D13">
        <v>6.2831900000000003</v>
      </c>
      <c r="E13">
        <v>2.0194000000000001</v>
      </c>
      <c r="F13">
        <v>103.001</v>
      </c>
      <c r="G13">
        <v>10</v>
      </c>
      <c r="H13">
        <v>11.081899999999999</v>
      </c>
      <c r="I13">
        <v>3.1766900000000002E-5</v>
      </c>
      <c r="J13">
        <v>6.3293000000000002E-2</v>
      </c>
      <c r="K13">
        <v>1.6372499999999999E-7</v>
      </c>
      <c r="L13">
        <f t="shared" si="0"/>
        <v>0.16372499999999998</v>
      </c>
      <c r="M13">
        <v>6.8318299999999998E-2</v>
      </c>
      <c r="N13">
        <v>2.5867799999999998E-4</v>
      </c>
      <c r="O13">
        <v>41.169899999999998</v>
      </c>
      <c r="P13">
        <v>1</v>
      </c>
      <c r="Q13">
        <v>1003.74</v>
      </c>
      <c r="R13">
        <v>3.9768199999999998E-3</v>
      </c>
      <c r="S13">
        <v>10.8752</v>
      </c>
      <c r="T13">
        <v>146.87299999999999</v>
      </c>
    </row>
    <row r="14" spans="1:20" x14ac:dyDescent="0.35">
      <c r="A14">
        <v>2.4350500000000001E-4</v>
      </c>
      <c r="B14">
        <v>4.7506500000000003E-5</v>
      </c>
      <c r="C14">
        <v>0.19509399999999999</v>
      </c>
      <c r="D14">
        <v>6.2831900000000003</v>
      </c>
      <c r="E14">
        <v>3.0796800000000002</v>
      </c>
      <c r="F14">
        <v>119.254</v>
      </c>
      <c r="G14">
        <v>10</v>
      </c>
      <c r="H14">
        <v>11.2583</v>
      </c>
      <c r="I14">
        <v>5.0553300000000003E-5</v>
      </c>
      <c r="J14">
        <v>0.10072200000000001</v>
      </c>
      <c r="K14">
        <v>2.4988600000000002E-7</v>
      </c>
      <c r="L14">
        <f t="shared" si="0"/>
        <v>0.24988600000000002</v>
      </c>
      <c r="M14">
        <v>6.6786399999999996E-2</v>
      </c>
      <c r="N14">
        <v>2.48096E-4</v>
      </c>
      <c r="O14">
        <v>39.485700000000001</v>
      </c>
      <c r="P14">
        <v>1</v>
      </c>
      <c r="Q14">
        <v>1003.76</v>
      </c>
      <c r="R14">
        <v>6.3285199999999998E-3</v>
      </c>
      <c r="S14">
        <v>11.039400000000001</v>
      </c>
      <c r="T14">
        <v>163.126</v>
      </c>
    </row>
    <row r="15" spans="1:20" x14ac:dyDescent="0.35">
      <c r="A15">
        <v>2.3674500000000001E-4</v>
      </c>
      <c r="B15">
        <v>4.3770499999999997E-5</v>
      </c>
      <c r="C15">
        <v>0.18488499999999999</v>
      </c>
      <c r="D15">
        <v>6.2831900000000003</v>
      </c>
      <c r="E15">
        <v>4.7184100000000004</v>
      </c>
      <c r="F15">
        <v>135.387</v>
      </c>
      <c r="G15">
        <v>10</v>
      </c>
      <c r="H15">
        <v>10.6892</v>
      </c>
      <c r="I15">
        <v>7.9865100000000002E-5</v>
      </c>
      <c r="J15">
        <v>0.15912200000000001</v>
      </c>
      <c r="K15">
        <v>3.8309700000000001E-7</v>
      </c>
      <c r="L15">
        <f t="shared" si="0"/>
        <v>0.38309700000000002</v>
      </c>
      <c r="M15">
        <v>6.6194299999999998E-2</v>
      </c>
      <c r="N15">
        <v>2.40757E-4</v>
      </c>
      <c r="O15">
        <v>38.317599999999999</v>
      </c>
      <c r="P15">
        <v>1</v>
      </c>
      <c r="Q15">
        <v>1003.76</v>
      </c>
      <c r="R15">
        <v>9.9979400000000003E-3</v>
      </c>
      <c r="S15">
        <v>10.4749</v>
      </c>
      <c r="T15">
        <v>179.25899999999999</v>
      </c>
    </row>
    <row r="16" spans="1:20" x14ac:dyDescent="0.35">
      <c r="A16">
        <v>2.2687299999999999E-4</v>
      </c>
      <c r="B16">
        <v>4.0308500000000002E-5</v>
      </c>
      <c r="C16">
        <v>0.17766999999999999</v>
      </c>
      <c r="D16">
        <v>6.2831900000000003</v>
      </c>
      <c r="E16">
        <v>7.1491199999999999</v>
      </c>
      <c r="F16">
        <v>151.279</v>
      </c>
      <c r="G16">
        <v>10</v>
      </c>
      <c r="H16">
        <v>10.2903</v>
      </c>
      <c r="I16">
        <v>1.2654800000000001E-4</v>
      </c>
      <c r="J16">
        <v>0.25213999999999998</v>
      </c>
      <c r="K16">
        <v>5.8099600000000002E-7</v>
      </c>
      <c r="L16">
        <f t="shared" si="0"/>
        <v>0.58099600000000007</v>
      </c>
      <c r="M16">
        <v>6.6331500000000002E-2</v>
      </c>
      <c r="N16">
        <v>2.3042599999999999E-4</v>
      </c>
      <c r="O16">
        <v>36.673499999999997</v>
      </c>
      <c r="P16">
        <v>1</v>
      </c>
      <c r="Q16">
        <v>1003.73</v>
      </c>
      <c r="R16">
        <v>1.58424E-2</v>
      </c>
      <c r="S16">
        <v>10.0746</v>
      </c>
      <c r="T16">
        <v>195.15100000000001</v>
      </c>
    </row>
    <row r="17" spans="1:24" x14ac:dyDescent="0.35">
      <c r="A17">
        <v>2.13124E-4</v>
      </c>
      <c r="B17">
        <v>4.1059300000000002E-5</v>
      </c>
      <c r="C17">
        <v>0.19265399999999999</v>
      </c>
      <c r="D17">
        <v>6.2831900000000003</v>
      </c>
      <c r="E17">
        <v>10.6524</v>
      </c>
      <c r="F17">
        <v>167.29900000000001</v>
      </c>
      <c r="G17">
        <v>10</v>
      </c>
      <c r="H17">
        <v>11.152699999999999</v>
      </c>
      <c r="I17">
        <v>2.00435E-4</v>
      </c>
      <c r="J17">
        <v>0.39935900000000002</v>
      </c>
      <c r="K17">
        <v>8.6678200000000004E-7</v>
      </c>
      <c r="L17">
        <f t="shared" si="0"/>
        <v>0.86678200000000005</v>
      </c>
      <c r="M17">
        <v>6.5157199999999998E-2</v>
      </c>
      <c r="N17">
        <v>2.17044E-4</v>
      </c>
      <c r="O17">
        <v>34.543500000000002</v>
      </c>
      <c r="P17">
        <v>1</v>
      </c>
      <c r="Q17">
        <v>1003.73</v>
      </c>
      <c r="R17">
        <v>2.50925E-2</v>
      </c>
      <c r="S17">
        <v>10.9047</v>
      </c>
      <c r="T17">
        <v>211.17099999999999</v>
      </c>
    </row>
    <row r="18" spans="1:24" x14ac:dyDescent="0.35">
      <c r="A18">
        <v>1.97942E-4</v>
      </c>
      <c r="B18">
        <v>3.9567300000000003E-5</v>
      </c>
      <c r="C18">
        <v>0.19989299999999999</v>
      </c>
      <c r="D18">
        <v>6.2831900000000003</v>
      </c>
      <c r="E18">
        <v>15.621700000000001</v>
      </c>
      <c r="F18">
        <v>183.37700000000001</v>
      </c>
      <c r="G18">
        <v>10</v>
      </c>
      <c r="H18">
        <v>11.581</v>
      </c>
      <c r="I18">
        <v>3.1657400000000002E-4</v>
      </c>
      <c r="J18">
        <v>0.63076299999999996</v>
      </c>
      <c r="K18">
        <v>1.27325E-6</v>
      </c>
      <c r="L18">
        <f t="shared" si="0"/>
        <v>1.27325</v>
      </c>
      <c r="M18">
        <v>6.3954800000000006E-2</v>
      </c>
      <c r="N18">
        <v>2.0185799999999999E-4</v>
      </c>
      <c r="O18">
        <v>32.1267</v>
      </c>
      <c r="P18">
        <v>1</v>
      </c>
      <c r="Q18">
        <v>1003.73</v>
      </c>
      <c r="R18">
        <v>3.9632000000000001E-2</v>
      </c>
      <c r="S18">
        <v>11.304</v>
      </c>
      <c r="T18">
        <v>227.25</v>
      </c>
    </row>
    <row r="19" spans="1:24" x14ac:dyDescent="0.35">
      <c r="A19">
        <v>1.7918799999999999E-4</v>
      </c>
      <c r="B19">
        <v>3.8158599999999997E-5</v>
      </c>
      <c r="C19">
        <v>0.212953</v>
      </c>
      <c r="D19">
        <v>6.2831900000000003</v>
      </c>
      <c r="E19">
        <v>22.398599999999998</v>
      </c>
      <c r="F19">
        <v>199.57900000000001</v>
      </c>
      <c r="G19">
        <v>10</v>
      </c>
      <c r="H19">
        <v>12.3469</v>
      </c>
      <c r="I19">
        <v>5.0133299999999997E-4</v>
      </c>
      <c r="J19">
        <v>0.998865</v>
      </c>
      <c r="K19">
        <v>1.8299799999999999E-6</v>
      </c>
      <c r="L19">
        <f t="shared" si="0"/>
        <v>1.8299799999999999</v>
      </c>
      <c r="M19">
        <v>6.4225299999999999E-2</v>
      </c>
      <c r="N19">
        <v>1.8320599999999999E-4</v>
      </c>
      <c r="O19">
        <v>29.158100000000001</v>
      </c>
      <c r="P19">
        <v>1</v>
      </c>
      <c r="Q19">
        <v>1003.76</v>
      </c>
      <c r="R19">
        <v>6.2760499999999997E-2</v>
      </c>
      <c r="S19">
        <v>12.021699999999999</v>
      </c>
      <c r="T19">
        <v>243.45099999999999</v>
      </c>
      <c r="V19" t="s">
        <v>34</v>
      </c>
      <c r="X19">
        <f>L28</f>
        <v>10.678599999999999</v>
      </c>
    </row>
    <row r="20" spans="1:24" x14ac:dyDescent="0.35">
      <c r="A20">
        <v>1.57849E-4</v>
      </c>
      <c r="B20">
        <v>3.6182E-5</v>
      </c>
      <c r="C20">
        <v>0.22921900000000001</v>
      </c>
      <c r="D20">
        <v>6.2831900000000003</v>
      </c>
      <c r="E20">
        <v>31.223400000000002</v>
      </c>
      <c r="F20">
        <v>215.68299999999999</v>
      </c>
      <c r="G20">
        <v>10</v>
      </c>
      <c r="H20">
        <v>13.3063</v>
      </c>
      <c r="I20">
        <v>7.9327599999999999E-4</v>
      </c>
      <c r="J20">
        <v>1.5805899999999999</v>
      </c>
      <c r="K20">
        <v>2.5596500000000001E-6</v>
      </c>
      <c r="L20">
        <f t="shared" si="0"/>
        <v>2.55965</v>
      </c>
      <c r="M20">
        <v>6.2584799999999996E-2</v>
      </c>
      <c r="N20">
        <v>1.61943E-4</v>
      </c>
      <c r="O20">
        <v>25.774000000000001</v>
      </c>
      <c r="P20">
        <v>1</v>
      </c>
      <c r="Q20">
        <v>1003.73</v>
      </c>
      <c r="R20">
        <v>9.9311499999999997E-2</v>
      </c>
      <c r="S20">
        <v>12.910299999999999</v>
      </c>
      <c r="T20">
        <v>259.55500000000001</v>
      </c>
    </row>
    <row r="21" spans="1:24" x14ac:dyDescent="0.35">
      <c r="A21">
        <v>1.3460800000000001E-4</v>
      </c>
      <c r="B21">
        <v>3.2497799999999999E-5</v>
      </c>
      <c r="C21">
        <v>0.241426</v>
      </c>
      <c r="D21">
        <v>6.2831900000000003</v>
      </c>
      <c r="E21">
        <v>42.6432</v>
      </c>
      <c r="F21">
        <v>237.08799999999999</v>
      </c>
      <c r="G21">
        <v>10</v>
      </c>
      <c r="H21">
        <v>14.062099999999999</v>
      </c>
      <c r="I21">
        <v>1.2733899999999999E-3</v>
      </c>
      <c r="J21">
        <v>2.5372300000000001</v>
      </c>
      <c r="K21">
        <v>3.5134300000000001E-6</v>
      </c>
      <c r="L21">
        <f t="shared" si="0"/>
        <v>3.5134300000000001</v>
      </c>
      <c r="M21">
        <v>6.2019100000000001E-2</v>
      </c>
      <c r="N21">
        <v>1.3847499999999999E-4</v>
      </c>
      <c r="O21">
        <v>22.039000000000001</v>
      </c>
      <c r="P21">
        <v>1</v>
      </c>
      <c r="Q21">
        <v>1003.73</v>
      </c>
      <c r="R21">
        <v>0.15941900000000001</v>
      </c>
      <c r="S21">
        <v>13.573</v>
      </c>
      <c r="T21">
        <v>280.95999999999998</v>
      </c>
    </row>
    <row r="22" spans="1:24" x14ac:dyDescent="0.35">
      <c r="A22">
        <v>1.1323E-4</v>
      </c>
      <c r="B22">
        <v>2.94665E-5</v>
      </c>
      <c r="C22">
        <v>0.26023600000000002</v>
      </c>
      <c r="D22">
        <v>6.2831900000000003</v>
      </c>
      <c r="E22">
        <v>56.011600000000001</v>
      </c>
      <c r="F22">
        <v>253.25200000000001</v>
      </c>
      <c r="G22">
        <v>10</v>
      </c>
      <c r="H22">
        <v>15.212300000000001</v>
      </c>
      <c r="I22">
        <v>1.9921100000000001E-3</v>
      </c>
      <c r="J22">
        <v>3.9692699999999999</v>
      </c>
      <c r="K22">
        <v>4.6440799999999996E-6</v>
      </c>
      <c r="L22">
        <f t="shared" si="0"/>
        <v>4.6440799999999998</v>
      </c>
      <c r="M22">
        <v>6.0419300000000002E-2</v>
      </c>
      <c r="N22">
        <v>1.17001E-4</v>
      </c>
      <c r="O22">
        <v>18.621300000000002</v>
      </c>
      <c r="P22">
        <v>1</v>
      </c>
      <c r="Q22">
        <v>1003.74</v>
      </c>
      <c r="R22">
        <v>0.24939600000000001</v>
      </c>
      <c r="S22">
        <v>14.5869</v>
      </c>
      <c r="T22">
        <v>297.12400000000002</v>
      </c>
    </row>
    <row r="23" spans="1:24" x14ac:dyDescent="0.35">
      <c r="A23">
        <v>8.9933300000000002E-5</v>
      </c>
      <c r="B23">
        <v>2.52991E-5</v>
      </c>
      <c r="C23">
        <v>0.28130899999999998</v>
      </c>
      <c r="D23">
        <v>6.2831900000000003</v>
      </c>
      <c r="E23">
        <v>69.384600000000006</v>
      </c>
      <c r="F23">
        <v>269.21100000000001</v>
      </c>
      <c r="G23">
        <v>10</v>
      </c>
      <c r="H23">
        <v>16.562899999999999</v>
      </c>
      <c r="I23">
        <v>3.12254E-3</v>
      </c>
      <c r="J23">
        <v>6.2216699999999996</v>
      </c>
      <c r="K23">
        <v>5.8125300000000002E-6</v>
      </c>
      <c r="L23">
        <f t="shared" si="0"/>
        <v>5.8125300000000006</v>
      </c>
      <c r="M23">
        <v>5.9567599999999998E-2</v>
      </c>
      <c r="N23">
        <v>9.3424000000000005E-5</v>
      </c>
      <c r="O23">
        <v>14.8689</v>
      </c>
      <c r="P23">
        <v>1</v>
      </c>
      <c r="Q23">
        <v>1003.74</v>
      </c>
      <c r="R23">
        <v>0.39091900000000002</v>
      </c>
      <c r="S23">
        <v>15.7118</v>
      </c>
      <c r="T23">
        <v>313.08300000000003</v>
      </c>
    </row>
    <row r="24" spans="1:24" x14ac:dyDescent="0.35">
      <c r="A24">
        <v>7.07907E-5</v>
      </c>
      <c r="B24">
        <v>2.07565E-5</v>
      </c>
      <c r="C24">
        <v>0.293209</v>
      </c>
      <c r="D24">
        <v>6.2831900000000003</v>
      </c>
      <c r="E24">
        <v>87.763999999999996</v>
      </c>
      <c r="F24">
        <v>290.363</v>
      </c>
      <c r="G24">
        <v>10</v>
      </c>
      <c r="H24">
        <v>17.477399999999999</v>
      </c>
      <c r="I24">
        <v>5.0717599999999998E-3</v>
      </c>
      <c r="J24">
        <v>10.105499999999999</v>
      </c>
      <c r="K24">
        <v>7.4549499999999997E-6</v>
      </c>
      <c r="L24">
        <f t="shared" si="0"/>
        <v>7.4549499999999993</v>
      </c>
      <c r="M24">
        <v>5.7958700000000002E-2</v>
      </c>
      <c r="N24">
        <v>7.3770999999999996E-5</v>
      </c>
      <c r="O24">
        <v>11.741</v>
      </c>
      <c r="P24">
        <v>1</v>
      </c>
      <c r="Q24">
        <v>1003.74</v>
      </c>
      <c r="R24">
        <v>0.63494899999999999</v>
      </c>
      <c r="S24">
        <v>16.3416</v>
      </c>
      <c r="T24">
        <v>334.23500000000001</v>
      </c>
    </row>
    <row r="25" spans="1:24" x14ac:dyDescent="0.35">
      <c r="A25">
        <v>5.0676700000000002E-5</v>
      </c>
      <c r="B25">
        <v>1.6870600000000001E-5</v>
      </c>
      <c r="C25">
        <v>0.33290799999999998</v>
      </c>
      <c r="D25">
        <v>6.2831900000000003</v>
      </c>
      <c r="E25">
        <v>97.769199999999998</v>
      </c>
      <c r="F25">
        <v>311.74299999999999</v>
      </c>
      <c r="G25">
        <v>10</v>
      </c>
      <c r="H25">
        <v>20.218699999999998</v>
      </c>
      <c r="I25">
        <v>7.9992699999999993E-3</v>
      </c>
      <c r="J25">
        <v>15.9384</v>
      </c>
      <c r="K25">
        <v>8.5128799999999997E-6</v>
      </c>
      <c r="L25">
        <f t="shared" si="0"/>
        <v>8.5128799999999991</v>
      </c>
      <c r="M25">
        <v>5.5890700000000001E-2</v>
      </c>
      <c r="N25">
        <v>5.3411100000000001E-5</v>
      </c>
      <c r="O25">
        <v>8.5006400000000006</v>
      </c>
      <c r="P25">
        <v>1</v>
      </c>
      <c r="Q25">
        <v>1003.76</v>
      </c>
      <c r="R25">
        <v>1.0014400000000001</v>
      </c>
      <c r="S25">
        <v>18.413</v>
      </c>
      <c r="T25">
        <v>355.61500000000001</v>
      </c>
    </row>
    <row r="26" spans="1:24" x14ac:dyDescent="0.35">
      <c r="A26">
        <v>3.3974299999999998E-5</v>
      </c>
      <c r="B26">
        <v>1.41971E-5</v>
      </c>
      <c r="C26">
        <v>0.41787800000000003</v>
      </c>
      <c r="D26">
        <v>6.2831900000000003</v>
      </c>
      <c r="E26">
        <v>104.486</v>
      </c>
      <c r="F26">
        <v>333.17099999999999</v>
      </c>
      <c r="G26">
        <v>10</v>
      </c>
      <c r="H26">
        <v>26.0031</v>
      </c>
      <c r="I26">
        <v>1.2886699999999999E-2</v>
      </c>
      <c r="J26">
        <v>25.6769</v>
      </c>
      <c r="K26">
        <v>9.4545900000000002E-6</v>
      </c>
      <c r="L26">
        <f t="shared" si="0"/>
        <v>9.4545899999999996</v>
      </c>
      <c r="M26">
        <v>5.2212300000000003E-2</v>
      </c>
      <c r="N26">
        <v>3.6821299999999999E-5</v>
      </c>
      <c r="O26">
        <v>5.8602999999999996</v>
      </c>
      <c r="P26">
        <v>1</v>
      </c>
      <c r="Q26">
        <v>1003.75</v>
      </c>
      <c r="R26">
        <v>1.6133299999999999</v>
      </c>
      <c r="S26">
        <v>22.678999999999998</v>
      </c>
      <c r="T26">
        <v>377.04300000000001</v>
      </c>
    </row>
    <row r="27" spans="1:24" x14ac:dyDescent="0.35">
      <c r="A27">
        <v>2.02309E-5</v>
      </c>
      <c r="B27">
        <v>1.32622E-5</v>
      </c>
      <c r="C27">
        <v>0.65554199999999996</v>
      </c>
      <c r="D27">
        <v>6.2831900000000003</v>
      </c>
      <c r="E27">
        <v>104.363</v>
      </c>
      <c r="F27">
        <v>354.33300000000003</v>
      </c>
      <c r="G27">
        <v>10</v>
      </c>
      <c r="H27">
        <v>40.806699999999999</v>
      </c>
      <c r="I27">
        <v>2.05387E-2</v>
      </c>
      <c r="J27">
        <v>40.9236</v>
      </c>
      <c r="K27">
        <v>9.8996099999999999E-6</v>
      </c>
      <c r="L27">
        <f t="shared" si="0"/>
        <v>9.8996099999999991</v>
      </c>
      <c r="M27">
        <v>5.4339699999999998E-2</v>
      </c>
      <c r="N27">
        <v>2.4190400000000001E-5</v>
      </c>
      <c r="O27">
        <v>3.8500299999999998</v>
      </c>
      <c r="P27">
        <v>1</v>
      </c>
      <c r="Q27">
        <v>1003.75</v>
      </c>
      <c r="R27">
        <v>2.57131</v>
      </c>
      <c r="S27">
        <v>33.246499999999997</v>
      </c>
      <c r="T27">
        <v>398.20499999999998</v>
      </c>
    </row>
    <row r="28" spans="1:24" x14ac:dyDescent="0.35">
      <c r="A28">
        <v>1.21027E-5</v>
      </c>
      <c r="B28">
        <v>1.07012E-5</v>
      </c>
      <c r="C28">
        <v>0.88419599999999998</v>
      </c>
      <c r="D28">
        <v>6.2831900000000003</v>
      </c>
      <c r="E28">
        <v>107.286</v>
      </c>
      <c r="F28">
        <v>375.68200000000002</v>
      </c>
      <c r="G28">
        <v>10</v>
      </c>
      <c r="H28">
        <v>55.946300000000001</v>
      </c>
      <c r="I28">
        <v>3.3173399999999999E-2</v>
      </c>
      <c r="J28">
        <v>66.099999999999994</v>
      </c>
      <c r="K28">
        <v>1.06786E-5</v>
      </c>
      <c r="L28">
        <f t="shared" si="0"/>
        <v>10.678599999999999</v>
      </c>
      <c r="M28">
        <v>5.5891200000000002E-2</v>
      </c>
      <c r="N28">
        <v>1.6155200000000001E-5</v>
      </c>
      <c r="O28">
        <v>2.5711900000000001</v>
      </c>
      <c r="P28">
        <v>1</v>
      </c>
      <c r="Q28">
        <v>1003.73</v>
      </c>
      <c r="R28">
        <v>4.1531900000000004</v>
      </c>
      <c r="S28">
        <v>41.482999999999997</v>
      </c>
      <c r="T28">
        <v>419.55399999999997</v>
      </c>
    </row>
    <row r="29" spans="1:24" x14ac:dyDescent="0.35">
      <c r="A29">
        <v>5.8368700000000004E-6</v>
      </c>
      <c r="B29">
        <v>7.5399499999999997E-6</v>
      </c>
      <c r="C29">
        <v>1.2917799999999999</v>
      </c>
      <c r="D29">
        <v>6.2831900000000003</v>
      </c>
      <c r="E29">
        <v>122.694</v>
      </c>
      <c r="F29">
        <v>396.96</v>
      </c>
      <c r="G29">
        <v>10</v>
      </c>
      <c r="H29">
        <v>82.693600000000004</v>
      </c>
      <c r="I29">
        <v>6.4460299999999998E-2</v>
      </c>
      <c r="J29">
        <v>128.441</v>
      </c>
      <c r="K29">
        <v>1.22471E-5</v>
      </c>
      <c r="L29">
        <f t="shared" si="0"/>
        <v>12.2471</v>
      </c>
      <c r="M29">
        <v>5.0264200000000002E-2</v>
      </c>
      <c r="N29">
        <v>9.5351900000000008E-6</v>
      </c>
      <c r="O29">
        <v>1.5175700000000001</v>
      </c>
      <c r="P29">
        <v>1</v>
      </c>
      <c r="Q29">
        <v>1003.73</v>
      </c>
      <c r="R29">
        <v>8.0702099999999994</v>
      </c>
      <c r="S29">
        <v>52.255600000000001</v>
      </c>
      <c r="T29">
        <v>440.83199999999999</v>
      </c>
    </row>
    <row r="30" spans="1:24" x14ac:dyDescent="0.35">
      <c r="A30">
        <v>3.61277E-6</v>
      </c>
      <c r="B30">
        <v>5.5190099999999999E-6</v>
      </c>
      <c r="C30">
        <v>1.5276400000000001</v>
      </c>
      <c r="D30">
        <v>6.2831900000000003</v>
      </c>
      <c r="E30">
        <v>117.795</v>
      </c>
      <c r="F30">
        <v>418.44099999999997</v>
      </c>
      <c r="G30">
        <v>10</v>
      </c>
      <c r="H30">
        <v>102.834</v>
      </c>
      <c r="I30">
        <v>8.3110500000000004E-2</v>
      </c>
      <c r="J30">
        <v>165.60300000000001</v>
      </c>
      <c r="K30">
        <v>1.09237E-5</v>
      </c>
      <c r="L30">
        <f t="shared" si="0"/>
        <v>10.9237</v>
      </c>
      <c r="M30">
        <v>5.0551699999999998E-2</v>
      </c>
      <c r="N30">
        <v>6.5963300000000003E-6</v>
      </c>
      <c r="O30">
        <v>1.0498400000000001</v>
      </c>
      <c r="P30">
        <v>1</v>
      </c>
      <c r="Q30">
        <v>1003.73</v>
      </c>
      <c r="R30">
        <v>10.405099999999999</v>
      </c>
      <c r="S30">
        <v>56.790999999999997</v>
      </c>
      <c r="T30">
        <v>462.31299999999999</v>
      </c>
    </row>
    <row r="31" spans="1:24" x14ac:dyDescent="0.35">
      <c r="A31">
        <v>1.6733600000000001E-6</v>
      </c>
      <c r="B31">
        <v>3.30254E-6</v>
      </c>
      <c r="C31">
        <v>1.9736</v>
      </c>
      <c r="D31">
        <v>6.2831900000000003</v>
      </c>
      <c r="E31">
        <v>147.93100000000001</v>
      </c>
      <c r="F31">
        <v>439.84</v>
      </c>
      <c r="G31">
        <v>10</v>
      </c>
      <c r="H31">
        <v>134.06899999999999</v>
      </c>
      <c r="I31">
        <v>0.12853800000000001</v>
      </c>
      <c r="J31">
        <v>256.11200000000002</v>
      </c>
      <c r="K31">
        <v>9.482E-6</v>
      </c>
      <c r="L31">
        <f t="shared" si="0"/>
        <v>9.4819999999999993</v>
      </c>
      <c r="M31">
        <v>4.6388800000000001E-2</v>
      </c>
      <c r="N31">
        <v>3.7022899999999998E-6</v>
      </c>
      <c r="O31">
        <v>0.58923700000000001</v>
      </c>
      <c r="P31">
        <v>1</v>
      </c>
      <c r="Q31">
        <v>1003.76</v>
      </c>
      <c r="R31">
        <v>16.091999999999999</v>
      </c>
      <c r="S31">
        <v>63.129199999999997</v>
      </c>
      <c r="T31">
        <v>483.71199999999999</v>
      </c>
    </row>
    <row r="32" spans="1:24" x14ac:dyDescent="0.35">
      <c r="A32">
        <v>9.8858700000000001E-7</v>
      </c>
      <c r="B32">
        <v>2.3519400000000001E-6</v>
      </c>
      <c r="C32">
        <v>2.3790900000000001</v>
      </c>
      <c r="D32">
        <v>6.2831900000000003</v>
      </c>
      <c r="E32">
        <v>226.70099999999999</v>
      </c>
      <c r="F32">
        <v>450.58800000000002</v>
      </c>
      <c r="G32">
        <v>10</v>
      </c>
      <c r="H32">
        <v>148.78700000000001</v>
      </c>
      <c r="I32">
        <v>0.199489</v>
      </c>
      <c r="J32">
        <v>397.49099999999999</v>
      </c>
      <c r="K32">
        <v>1.0141E-5</v>
      </c>
      <c r="L32">
        <f t="shared" si="0"/>
        <v>10.141</v>
      </c>
      <c r="M32">
        <v>4.4650000000000002E-2</v>
      </c>
      <c r="N32">
        <v>2.5512600000000002E-6</v>
      </c>
      <c r="O32">
        <v>0.40604499999999999</v>
      </c>
      <c r="P32">
        <v>1</v>
      </c>
      <c r="Q32">
        <v>1003.74</v>
      </c>
      <c r="R32">
        <v>24.975100000000001</v>
      </c>
      <c r="S32">
        <v>67.201599999999999</v>
      </c>
      <c r="T32">
        <v>494.46</v>
      </c>
    </row>
    <row r="33" spans="1:20" x14ac:dyDescent="0.35">
      <c r="A33">
        <v>3.1524000000000001E-7</v>
      </c>
      <c r="B33">
        <v>9.68265E-7</v>
      </c>
      <c r="C33">
        <v>3.07152</v>
      </c>
      <c r="D33">
        <v>6.2831900000000003</v>
      </c>
      <c r="E33">
        <v>368.392</v>
      </c>
      <c r="F33">
        <v>472.07499999999999</v>
      </c>
      <c r="G33">
        <v>10</v>
      </c>
      <c r="H33">
        <v>167.999</v>
      </c>
      <c r="I33">
        <v>0.31594499999999998</v>
      </c>
      <c r="J33">
        <v>629.53599999999994</v>
      </c>
      <c r="K33">
        <v>6.4104999999999999E-6</v>
      </c>
      <c r="L33">
        <f t="shared" si="0"/>
        <v>6.4104999999999999</v>
      </c>
      <c r="M33">
        <v>4.0003200000000003E-2</v>
      </c>
      <c r="N33">
        <v>1.01829E-6</v>
      </c>
      <c r="O33">
        <v>0.16206599999999999</v>
      </c>
      <c r="P33">
        <v>1</v>
      </c>
      <c r="Q33">
        <v>1003.74</v>
      </c>
      <c r="R33">
        <v>39.554900000000004</v>
      </c>
      <c r="S33">
        <v>71.966200000000001</v>
      </c>
      <c r="T33">
        <v>515.947</v>
      </c>
    </row>
    <row r="34" spans="1:20" x14ac:dyDescent="0.35">
      <c r="A34">
        <v>1.61069E-7</v>
      </c>
      <c r="B34">
        <v>5.4550000000000001E-7</v>
      </c>
      <c r="C34">
        <v>3.3867600000000002</v>
      </c>
      <c r="D34">
        <v>6.2831900000000003</v>
      </c>
      <c r="E34">
        <v>593.49599999999998</v>
      </c>
      <c r="F34">
        <v>488.03</v>
      </c>
      <c r="G34">
        <v>10</v>
      </c>
      <c r="H34">
        <v>173.392</v>
      </c>
      <c r="I34">
        <v>0.49999500000000002</v>
      </c>
      <c r="J34">
        <v>996.25400000000002</v>
      </c>
      <c r="K34">
        <v>5.6665200000000004E-6</v>
      </c>
      <c r="L34">
        <f t="shared" si="0"/>
        <v>5.6665200000000002</v>
      </c>
      <c r="M34">
        <v>3.7724599999999997E-2</v>
      </c>
      <c r="N34">
        <v>5.6878300000000002E-7</v>
      </c>
      <c r="O34">
        <v>9.0524599999999997E-2</v>
      </c>
      <c r="P34">
        <v>1</v>
      </c>
      <c r="Q34">
        <v>1003.75</v>
      </c>
      <c r="R34">
        <v>62.596499999999999</v>
      </c>
      <c r="S34">
        <v>73.549800000000005</v>
      </c>
      <c r="T34">
        <v>531.90200000000004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0759-7CE4-4647-A561-0DAD95C95A27}">
  <dimension ref="A1:X34"/>
  <sheetViews>
    <sheetView workbookViewId="0">
      <selection activeCell="A2" sqref="A2"/>
    </sheetView>
  </sheetViews>
  <sheetFormatPr defaultRowHeight="14.5" x14ac:dyDescent="0.35"/>
  <sheetData>
    <row r="1" spans="1:20" x14ac:dyDescent="0.35">
      <c r="A1" t="s">
        <v>38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36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1.6421799999999999E-4</v>
      </c>
      <c r="B4">
        <v>3.75511E-5</v>
      </c>
      <c r="C4">
        <v>0.22866700000000001</v>
      </c>
      <c r="D4">
        <v>6.2831900000000003</v>
      </c>
      <c r="E4">
        <v>0.10005799999999999</v>
      </c>
      <c r="F4">
        <v>5.4670500000000004</v>
      </c>
      <c r="G4">
        <v>10</v>
      </c>
      <c r="H4">
        <v>13.2159</v>
      </c>
      <c r="I4">
        <v>2.1613899999999999E-6</v>
      </c>
      <c r="J4">
        <v>4.8479200000000004E-3</v>
      </c>
      <c r="K4">
        <v>8.1666300000000008E-9</v>
      </c>
      <c r="L4">
        <f>K4*1000000</f>
        <v>8.1666300000000011E-3</v>
      </c>
      <c r="M4">
        <v>8.9855699999999997E-2</v>
      </c>
      <c r="N4">
        <v>1.68457E-4</v>
      </c>
      <c r="O4">
        <v>26.810700000000001</v>
      </c>
      <c r="P4">
        <v>1</v>
      </c>
      <c r="Q4">
        <v>891.63699999999994</v>
      </c>
      <c r="R4">
        <v>3.0460399999999999E-4</v>
      </c>
      <c r="S4">
        <v>12.8802</v>
      </c>
      <c r="T4">
        <v>62.5319</v>
      </c>
    </row>
    <row r="5" spans="1:20" x14ac:dyDescent="0.35">
      <c r="A5">
        <v>1.6107599999999999E-4</v>
      </c>
      <c r="B5">
        <v>2.91326E-5</v>
      </c>
      <c r="C5">
        <v>0.180863</v>
      </c>
      <c r="D5">
        <v>6.2831900000000003</v>
      </c>
      <c r="E5">
        <v>0.10005799999999999</v>
      </c>
      <c r="F5">
        <v>11.1328</v>
      </c>
      <c r="G5">
        <v>10</v>
      </c>
      <c r="H5">
        <v>10.528</v>
      </c>
      <c r="I5">
        <v>2.2265600000000002E-6</v>
      </c>
      <c r="J5">
        <v>4.9941200000000003E-3</v>
      </c>
      <c r="K5">
        <v>8.1748199999999993E-9</v>
      </c>
      <c r="L5">
        <f t="shared" ref="L5:L34" si="0">K5*1000000</f>
        <v>8.1748199999999993E-3</v>
      </c>
      <c r="M5">
        <v>8.8937500000000003E-2</v>
      </c>
      <c r="N5">
        <v>1.6368900000000001E-4</v>
      </c>
      <c r="O5">
        <v>26.0519</v>
      </c>
      <c r="P5">
        <v>1</v>
      </c>
      <c r="Q5">
        <v>891.63199999999995</v>
      </c>
      <c r="R5">
        <v>3.1378999999999999E-4</v>
      </c>
      <c r="S5">
        <v>10.251899999999999</v>
      </c>
      <c r="T5">
        <v>68.197599999999994</v>
      </c>
    </row>
    <row r="6" spans="1:20" x14ac:dyDescent="0.35">
      <c r="A6">
        <v>1.7845200000000001E-4</v>
      </c>
      <c r="B6">
        <v>3.2632300000000003E-5</v>
      </c>
      <c r="C6">
        <v>0.182863</v>
      </c>
      <c r="D6">
        <v>6.2831900000000003</v>
      </c>
      <c r="E6">
        <v>0.10005799999999999</v>
      </c>
      <c r="F6">
        <v>16.831099999999999</v>
      </c>
      <c r="G6">
        <v>10</v>
      </c>
      <c r="H6">
        <v>10.613899999999999</v>
      </c>
      <c r="I6">
        <v>2.00393E-6</v>
      </c>
      <c r="J6">
        <v>4.4945000000000002E-3</v>
      </c>
      <c r="K6">
        <v>8.1535200000000006E-9</v>
      </c>
      <c r="L6">
        <f t="shared" si="0"/>
        <v>8.1535200000000009E-3</v>
      </c>
      <c r="M6">
        <v>8.8317900000000005E-2</v>
      </c>
      <c r="N6">
        <v>1.81411E-4</v>
      </c>
      <c r="O6">
        <v>28.872499999999999</v>
      </c>
      <c r="P6">
        <v>1</v>
      </c>
      <c r="Q6">
        <v>891.678</v>
      </c>
      <c r="R6">
        <v>2.82398E-4</v>
      </c>
      <c r="S6">
        <v>10.3628</v>
      </c>
      <c r="T6">
        <v>73.895899999999997</v>
      </c>
    </row>
    <row r="7" spans="1:20" x14ac:dyDescent="0.35">
      <c r="A7">
        <v>1.5711800000000001E-4</v>
      </c>
      <c r="B7">
        <v>4.86637E-5</v>
      </c>
      <c r="C7">
        <v>0.309726</v>
      </c>
      <c r="D7">
        <v>6.2831900000000003</v>
      </c>
      <c r="E7">
        <v>0.10005799999999999</v>
      </c>
      <c r="F7">
        <v>22.283000000000001</v>
      </c>
      <c r="G7">
        <v>10</v>
      </c>
      <c r="H7">
        <v>17.665500000000002</v>
      </c>
      <c r="I7">
        <v>2.2137800000000002E-6</v>
      </c>
      <c r="J7">
        <v>4.9654399999999998E-3</v>
      </c>
      <c r="K7">
        <v>8.1672599999999998E-9</v>
      </c>
      <c r="L7">
        <f t="shared" si="0"/>
        <v>8.1672599999999991E-3</v>
      </c>
      <c r="M7">
        <v>8.8299600000000006E-2</v>
      </c>
      <c r="N7">
        <v>1.64482E-4</v>
      </c>
      <c r="O7">
        <v>26.178100000000001</v>
      </c>
      <c r="P7">
        <v>1</v>
      </c>
      <c r="Q7">
        <v>891.63499999999999</v>
      </c>
      <c r="R7">
        <v>3.1198800000000002E-4</v>
      </c>
      <c r="S7">
        <v>17.209099999999999</v>
      </c>
      <c r="T7">
        <v>79.347800000000007</v>
      </c>
    </row>
    <row r="8" spans="1:20" x14ac:dyDescent="0.35">
      <c r="A8">
        <v>1.64544E-4</v>
      </c>
      <c r="B8">
        <v>2.7718199999999998E-5</v>
      </c>
      <c r="C8">
        <v>0.16845499999999999</v>
      </c>
      <c r="D8">
        <v>6.2831900000000003</v>
      </c>
      <c r="E8">
        <v>0.12898100000000001</v>
      </c>
      <c r="F8">
        <v>43.541600000000003</v>
      </c>
      <c r="G8">
        <v>10</v>
      </c>
      <c r="H8">
        <v>9.8147000000000002</v>
      </c>
      <c r="I8">
        <v>2.8143400000000001E-6</v>
      </c>
      <c r="J8">
        <v>6.3124799999999997E-3</v>
      </c>
      <c r="K8">
        <v>1.05331E-8</v>
      </c>
      <c r="L8">
        <f t="shared" si="0"/>
        <v>1.05331E-2</v>
      </c>
      <c r="M8">
        <v>8.7341100000000005E-2</v>
      </c>
      <c r="N8">
        <v>1.6686199999999999E-4</v>
      </c>
      <c r="O8">
        <v>26.556899999999999</v>
      </c>
      <c r="P8">
        <v>1</v>
      </c>
      <c r="Q8">
        <v>891.63300000000004</v>
      </c>
      <c r="R8">
        <v>3.96625E-4</v>
      </c>
      <c r="S8">
        <v>9.5619999999999994</v>
      </c>
      <c r="T8">
        <v>100.60599999999999</v>
      </c>
    </row>
    <row r="9" spans="1:20" x14ac:dyDescent="0.35">
      <c r="A9">
        <v>1.6480100000000001E-4</v>
      </c>
      <c r="B9">
        <v>3.1275500000000002E-5</v>
      </c>
      <c r="C9">
        <v>0.189778</v>
      </c>
      <c r="D9">
        <v>6.2831900000000003</v>
      </c>
      <c r="E9">
        <v>0.20701</v>
      </c>
      <c r="F9">
        <v>54.400500000000001</v>
      </c>
      <c r="G9">
        <v>10</v>
      </c>
      <c r="H9">
        <v>11.027799999999999</v>
      </c>
      <c r="I9">
        <v>4.4921800000000002E-6</v>
      </c>
      <c r="J9">
        <v>1.0075799999999999E-2</v>
      </c>
      <c r="K9">
        <v>1.69013E-8</v>
      </c>
      <c r="L9">
        <f t="shared" si="0"/>
        <v>1.6901300000000001E-2</v>
      </c>
      <c r="M9">
        <v>8.6818400000000004E-2</v>
      </c>
      <c r="N9">
        <v>1.6774199999999999E-4</v>
      </c>
      <c r="O9">
        <v>26.696999999999999</v>
      </c>
      <c r="P9">
        <v>1</v>
      </c>
      <c r="Q9">
        <v>891.63800000000003</v>
      </c>
      <c r="R9">
        <v>6.3307900000000004E-4</v>
      </c>
      <c r="S9">
        <v>10.745699999999999</v>
      </c>
      <c r="T9">
        <v>111.465</v>
      </c>
    </row>
    <row r="10" spans="1:20" x14ac:dyDescent="0.35">
      <c r="A10">
        <v>1.6486800000000001E-4</v>
      </c>
      <c r="B10">
        <v>3.0722400000000003E-5</v>
      </c>
      <c r="C10">
        <v>0.18634600000000001</v>
      </c>
      <c r="D10">
        <v>6.2831900000000003</v>
      </c>
      <c r="E10">
        <v>0.32848300000000002</v>
      </c>
      <c r="F10">
        <v>65.314899999999994</v>
      </c>
      <c r="G10">
        <v>10</v>
      </c>
      <c r="H10">
        <v>10.833</v>
      </c>
      <c r="I10">
        <v>7.12985E-6</v>
      </c>
      <c r="J10">
        <v>1.5991999999999999E-2</v>
      </c>
      <c r="K10">
        <v>2.6819500000000001E-8</v>
      </c>
      <c r="L10">
        <f t="shared" si="0"/>
        <v>2.68195E-2</v>
      </c>
      <c r="M10">
        <v>8.6056800000000003E-2</v>
      </c>
      <c r="N10">
        <v>1.67706E-4</v>
      </c>
      <c r="O10">
        <v>26.691199999999998</v>
      </c>
      <c r="P10">
        <v>1</v>
      </c>
      <c r="Q10">
        <v>891.63400000000001</v>
      </c>
      <c r="R10">
        <v>1.0048100000000001E-3</v>
      </c>
      <c r="S10">
        <v>10.5558</v>
      </c>
      <c r="T10">
        <v>122.38</v>
      </c>
    </row>
    <row r="11" spans="1:20" x14ac:dyDescent="0.35">
      <c r="A11">
        <v>1.6633300000000001E-4</v>
      </c>
      <c r="B11">
        <v>2.4873300000000001E-5</v>
      </c>
      <c r="C11">
        <v>0.14953900000000001</v>
      </c>
      <c r="D11">
        <v>6.2831900000000003</v>
      </c>
      <c r="E11">
        <v>0.52048000000000005</v>
      </c>
      <c r="F11">
        <v>86.501900000000006</v>
      </c>
      <c r="G11">
        <v>10</v>
      </c>
      <c r="H11">
        <v>8.7280899999999999</v>
      </c>
      <c r="I11">
        <v>1.1266200000000001E-5</v>
      </c>
      <c r="J11">
        <v>2.52696E-2</v>
      </c>
      <c r="K11">
        <v>4.2499100000000001E-8</v>
      </c>
      <c r="L11">
        <f t="shared" si="0"/>
        <v>4.2499099999999998E-2</v>
      </c>
      <c r="M11">
        <v>8.6244399999999999E-2</v>
      </c>
      <c r="N11">
        <v>1.68183E-4</v>
      </c>
      <c r="O11">
        <v>26.767099999999999</v>
      </c>
      <c r="P11">
        <v>1</v>
      </c>
      <c r="Q11">
        <v>891.63499999999999</v>
      </c>
      <c r="R11">
        <v>1.5877300000000001E-3</v>
      </c>
      <c r="S11">
        <v>8.5049100000000006</v>
      </c>
      <c r="T11">
        <v>143.56700000000001</v>
      </c>
    </row>
    <row r="12" spans="1:20" x14ac:dyDescent="0.35">
      <c r="A12">
        <v>1.65823E-4</v>
      </c>
      <c r="B12">
        <v>2.4943299999999999E-5</v>
      </c>
      <c r="C12">
        <v>0.150421</v>
      </c>
      <c r="D12">
        <v>6.2831900000000003</v>
      </c>
      <c r="E12">
        <v>0.80798099999999995</v>
      </c>
      <c r="F12">
        <v>97.577100000000002</v>
      </c>
      <c r="G12">
        <v>10</v>
      </c>
      <c r="H12">
        <v>8.7795100000000001</v>
      </c>
      <c r="I12">
        <v>1.7542099999999999E-5</v>
      </c>
      <c r="J12">
        <v>3.9346399999999997E-2</v>
      </c>
      <c r="K12">
        <v>6.5979400000000006E-8</v>
      </c>
      <c r="L12">
        <f t="shared" si="0"/>
        <v>6.5979400000000007E-2</v>
      </c>
      <c r="M12">
        <v>8.5620199999999994E-2</v>
      </c>
      <c r="N12">
        <v>1.67689E-4</v>
      </c>
      <c r="O12">
        <v>26.688500000000001</v>
      </c>
      <c r="P12">
        <v>1</v>
      </c>
      <c r="Q12">
        <v>891.63400000000001</v>
      </c>
      <c r="R12">
        <v>2.4722099999999999E-3</v>
      </c>
      <c r="S12">
        <v>8.5543700000000005</v>
      </c>
      <c r="T12">
        <v>154.642</v>
      </c>
    </row>
    <row r="13" spans="1:20" x14ac:dyDescent="0.35">
      <c r="A13">
        <v>1.6463400000000001E-4</v>
      </c>
      <c r="B13">
        <v>2.4089600000000001E-5</v>
      </c>
      <c r="C13">
        <v>0.14632200000000001</v>
      </c>
      <c r="D13">
        <v>6.2831900000000003</v>
      </c>
      <c r="E13">
        <v>1.2964599999999999</v>
      </c>
      <c r="F13">
        <v>108.417</v>
      </c>
      <c r="G13">
        <v>10</v>
      </c>
      <c r="H13">
        <v>8.5454699999999999</v>
      </c>
      <c r="I13">
        <v>2.83739E-5</v>
      </c>
      <c r="J13">
        <v>6.3641799999999998E-2</v>
      </c>
      <c r="K13">
        <v>1.0589200000000001E-7</v>
      </c>
      <c r="L13">
        <f t="shared" si="0"/>
        <v>0.105892</v>
      </c>
      <c r="M13">
        <v>8.5455500000000004E-2</v>
      </c>
      <c r="N13">
        <v>1.6638699999999999E-4</v>
      </c>
      <c r="O13">
        <v>26.481300000000001</v>
      </c>
      <c r="P13">
        <v>1</v>
      </c>
      <c r="Q13">
        <v>891.63199999999995</v>
      </c>
      <c r="R13">
        <v>3.9987299999999998E-3</v>
      </c>
      <c r="S13">
        <v>8.32456</v>
      </c>
      <c r="T13">
        <v>165.482</v>
      </c>
    </row>
    <row r="14" spans="1:20" x14ac:dyDescent="0.35">
      <c r="A14">
        <v>1.5927399999999999E-4</v>
      </c>
      <c r="B14">
        <v>3.1015400000000001E-5</v>
      </c>
      <c r="C14">
        <v>0.19472999999999999</v>
      </c>
      <c r="D14">
        <v>6.2831900000000003</v>
      </c>
      <c r="E14">
        <v>1.98838</v>
      </c>
      <c r="F14">
        <v>124.45399999999999</v>
      </c>
      <c r="G14">
        <v>10</v>
      </c>
      <c r="H14">
        <v>11.3185</v>
      </c>
      <c r="I14">
        <v>4.4642299999999998E-5</v>
      </c>
      <c r="J14">
        <v>0.100132</v>
      </c>
      <c r="K14">
        <v>1.6247900000000001E-7</v>
      </c>
      <c r="L14">
        <f t="shared" si="0"/>
        <v>0.16247900000000001</v>
      </c>
      <c r="M14">
        <v>8.52358E-2</v>
      </c>
      <c r="N14">
        <v>1.6226599999999999E-4</v>
      </c>
      <c r="O14">
        <v>25.825399999999998</v>
      </c>
      <c r="P14">
        <v>1</v>
      </c>
      <c r="Q14">
        <v>891.63199999999995</v>
      </c>
      <c r="R14">
        <v>6.2914599999999996E-3</v>
      </c>
      <c r="S14">
        <v>11.019299999999999</v>
      </c>
      <c r="T14">
        <v>181.51900000000001</v>
      </c>
    </row>
    <row r="15" spans="1:20" x14ac:dyDescent="0.35">
      <c r="A15">
        <v>1.55601E-4</v>
      </c>
      <c r="B15">
        <v>2.9246100000000001E-5</v>
      </c>
      <c r="C15">
        <v>0.18795500000000001</v>
      </c>
      <c r="D15">
        <v>6.2831900000000003</v>
      </c>
      <c r="E15">
        <v>3.06995</v>
      </c>
      <c r="F15">
        <v>140.58000000000001</v>
      </c>
      <c r="G15">
        <v>10</v>
      </c>
      <c r="H15">
        <v>10.9415</v>
      </c>
      <c r="I15">
        <v>7.0690099999999996E-5</v>
      </c>
      <c r="J15">
        <v>0.158556</v>
      </c>
      <c r="K15">
        <v>2.5103500000000002E-7</v>
      </c>
      <c r="L15">
        <f t="shared" si="0"/>
        <v>0.25103500000000001</v>
      </c>
      <c r="M15">
        <v>8.5222900000000004E-2</v>
      </c>
      <c r="N15">
        <v>1.58326E-4</v>
      </c>
      <c r="O15">
        <v>25.198399999999999</v>
      </c>
      <c r="P15">
        <v>1</v>
      </c>
      <c r="Q15">
        <v>891.63400000000001</v>
      </c>
      <c r="R15">
        <v>9.9623699999999999E-3</v>
      </c>
      <c r="S15">
        <v>10.6449</v>
      </c>
      <c r="T15">
        <v>197.64500000000001</v>
      </c>
    </row>
    <row r="16" spans="1:20" x14ac:dyDescent="0.35">
      <c r="A16">
        <v>1.5120800000000001E-4</v>
      </c>
      <c r="B16">
        <v>2.60979E-5</v>
      </c>
      <c r="C16">
        <v>0.172596</v>
      </c>
      <c r="D16">
        <v>6.2831900000000003</v>
      </c>
      <c r="E16">
        <v>4.6807400000000001</v>
      </c>
      <c r="F16">
        <v>156.68100000000001</v>
      </c>
      <c r="G16">
        <v>10</v>
      </c>
      <c r="H16">
        <v>10.0746</v>
      </c>
      <c r="I16">
        <v>1.11313E-4</v>
      </c>
      <c r="J16">
        <v>0.24968000000000001</v>
      </c>
      <c r="K16">
        <v>3.83118E-7</v>
      </c>
      <c r="L16">
        <f t="shared" si="0"/>
        <v>0.38311800000000001</v>
      </c>
      <c r="M16">
        <v>8.4448499999999996E-2</v>
      </c>
      <c r="N16">
        <v>1.53444E-4</v>
      </c>
      <c r="O16">
        <v>24.421299999999999</v>
      </c>
      <c r="P16">
        <v>1</v>
      </c>
      <c r="Q16">
        <v>891.60900000000004</v>
      </c>
      <c r="R16">
        <v>1.5687900000000001E-2</v>
      </c>
      <c r="S16">
        <v>9.7925400000000007</v>
      </c>
      <c r="T16">
        <v>213.74600000000001</v>
      </c>
    </row>
    <row r="17" spans="1:24" x14ac:dyDescent="0.35">
      <c r="A17">
        <v>1.4327900000000001E-4</v>
      </c>
      <c r="B17">
        <v>2.6797299999999998E-5</v>
      </c>
      <c r="C17">
        <v>0.187029</v>
      </c>
      <c r="D17">
        <v>6.2831900000000003</v>
      </c>
      <c r="E17">
        <v>7.0739000000000001</v>
      </c>
      <c r="F17">
        <v>172.827</v>
      </c>
      <c r="G17">
        <v>9.99</v>
      </c>
      <c r="H17">
        <v>10.914999999999999</v>
      </c>
      <c r="I17">
        <v>1.7734599999999999E-4</v>
      </c>
      <c r="J17">
        <v>0.39778599999999997</v>
      </c>
      <c r="K17">
        <v>5.7982600000000002E-7</v>
      </c>
      <c r="L17">
        <f t="shared" si="0"/>
        <v>0.57982600000000006</v>
      </c>
      <c r="M17">
        <v>8.5102800000000006E-2</v>
      </c>
      <c r="N17">
        <v>1.4576300000000001E-4</v>
      </c>
      <c r="O17">
        <v>23.199000000000002</v>
      </c>
      <c r="P17">
        <v>1</v>
      </c>
      <c r="Q17">
        <v>891.63099999999997</v>
      </c>
      <c r="R17">
        <v>2.4993600000000001E-2</v>
      </c>
      <c r="S17">
        <v>10.5936</v>
      </c>
      <c r="T17">
        <v>229.892</v>
      </c>
    </row>
    <row r="18" spans="1:24" x14ac:dyDescent="0.35">
      <c r="A18">
        <v>1.34389E-4</v>
      </c>
      <c r="B18">
        <v>2.7225599999999999E-5</v>
      </c>
      <c r="C18">
        <v>0.20258799999999999</v>
      </c>
      <c r="D18">
        <v>6.2831900000000003</v>
      </c>
      <c r="E18">
        <v>10.482900000000001</v>
      </c>
      <c r="F18">
        <v>188.85900000000001</v>
      </c>
      <c r="G18">
        <v>10</v>
      </c>
      <c r="H18">
        <v>11.8223</v>
      </c>
      <c r="I18">
        <v>2.7988200000000001E-4</v>
      </c>
      <c r="J18">
        <v>0.62777499999999997</v>
      </c>
      <c r="K18">
        <v>8.6079599999999997E-7</v>
      </c>
      <c r="L18">
        <f t="shared" si="0"/>
        <v>0.86079600000000001</v>
      </c>
      <c r="M18">
        <v>8.4640699999999999E-2</v>
      </c>
      <c r="N18">
        <v>1.37119E-4</v>
      </c>
      <c r="O18">
        <v>21.8231</v>
      </c>
      <c r="P18">
        <v>1</v>
      </c>
      <c r="Q18">
        <v>891.62900000000002</v>
      </c>
      <c r="R18">
        <v>3.9444199999999999E-2</v>
      </c>
      <c r="S18">
        <v>11.452500000000001</v>
      </c>
      <c r="T18">
        <v>245.92400000000001</v>
      </c>
      <c r="V18" t="s">
        <v>34</v>
      </c>
      <c r="X18">
        <f>L28</f>
        <v>7.0283299999999995</v>
      </c>
    </row>
    <row r="19" spans="1:24" x14ac:dyDescent="0.35">
      <c r="A19">
        <v>1.21644E-4</v>
      </c>
      <c r="B19">
        <v>2.6177E-5</v>
      </c>
      <c r="C19">
        <v>0.215194</v>
      </c>
      <c r="D19">
        <v>6.2831900000000003</v>
      </c>
      <c r="E19">
        <v>15.0124</v>
      </c>
      <c r="F19">
        <v>204.708</v>
      </c>
      <c r="G19">
        <v>10</v>
      </c>
      <c r="H19">
        <v>12.5778</v>
      </c>
      <c r="I19">
        <v>4.43091E-4</v>
      </c>
      <c r="J19">
        <v>0.99385500000000004</v>
      </c>
      <c r="K19">
        <v>1.23664E-6</v>
      </c>
      <c r="L19">
        <f t="shared" si="0"/>
        <v>1.23664</v>
      </c>
      <c r="M19">
        <v>8.3859500000000003E-2</v>
      </c>
      <c r="N19">
        <v>1.24428E-4</v>
      </c>
      <c r="O19">
        <v>19.8034</v>
      </c>
      <c r="P19">
        <v>1</v>
      </c>
      <c r="Q19">
        <v>891.62900000000002</v>
      </c>
      <c r="R19">
        <v>6.24457E-2</v>
      </c>
      <c r="S19">
        <v>12.144500000000001</v>
      </c>
      <c r="T19">
        <v>261.77300000000002</v>
      </c>
    </row>
    <row r="20" spans="1:24" x14ac:dyDescent="0.35">
      <c r="A20">
        <v>1.06536E-4</v>
      </c>
      <c r="B20">
        <v>2.4642099999999999E-5</v>
      </c>
      <c r="C20">
        <v>0.23130300000000001</v>
      </c>
      <c r="D20">
        <v>6.2831900000000003</v>
      </c>
      <c r="E20">
        <v>20.686199999999999</v>
      </c>
      <c r="F20">
        <v>220.78100000000001</v>
      </c>
      <c r="G20">
        <v>10</v>
      </c>
      <c r="H20">
        <v>13.5543</v>
      </c>
      <c r="I20">
        <v>6.9802299999999998E-4</v>
      </c>
      <c r="J20">
        <v>1.56568</v>
      </c>
      <c r="K20">
        <v>1.71206E-6</v>
      </c>
      <c r="L20">
        <f t="shared" si="0"/>
        <v>1.7120600000000001</v>
      </c>
      <c r="M20">
        <v>8.3417199999999997E-2</v>
      </c>
      <c r="N20">
        <v>1.09349E-4</v>
      </c>
      <c r="O20">
        <v>17.403500000000001</v>
      </c>
      <c r="P20">
        <v>1</v>
      </c>
      <c r="Q20">
        <v>891.62699999999995</v>
      </c>
      <c r="R20">
        <v>9.8374600000000006E-2</v>
      </c>
      <c r="S20">
        <v>13.0236</v>
      </c>
      <c r="T20">
        <v>277.846</v>
      </c>
    </row>
    <row r="21" spans="1:24" x14ac:dyDescent="0.35">
      <c r="A21">
        <v>9.1133999999999999E-5</v>
      </c>
      <c r="B21">
        <v>2.2301299999999999E-5</v>
      </c>
      <c r="C21">
        <v>0.24470900000000001</v>
      </c>
      <c r="D21">
        <v>6.2831900000000003</v>
      </c>
      <c r="E21">
        <v>28.5688</v>
      </c>
      <c r="F21">
        <v>242.06399999999999</v>
      </c>
      <c r="G21">
        <v>10</v>
      </c>
      <c r="H21">
        <v>14.407400000000001</v>
      </c>
      <c r="I21">
        <v>1.1308399999999999E-3</v>
      </c>
      <c r="J21">
        <v>2.53653</v>
      </c>
      <c r="K21">
        <v>2.3798399999999999E-6</v>
      </c>
      <c r="L21">
        <f t="shared" si="0"/>
        <v>2.3798399999999997</v>
      </c>
      <c r="M21">
        <v>8.3612800000000001E-2</v>
      </c>
      <c r="N21">
        <v>9.3822999999999999E-5</v>
      </c>
      <c r="O21">
        <v>14.932399999999999</v>
      </c>
      <c r="P21">
        <v>1</v>
      </c>
      <c r="Q21">
        <v>891.62400000000002</v>
      </c>
      <c r="R21">
        <v>0.15937499999999999</v>
      </c>
      <c r="S21">
        <v>13.750500000000001</v>
      </c>
      <c r="T21">
        <v>299.12900000000002</v>
      </c>
    </row>
    <row r="22" spans="1:24" x14ac:dyDescent="0.35">
      <c r="A22">
        <v>7.5529800000000003E-5</v>
      </c>
      <c r="B22">
        <v>1.96826E-5</v>
      </c>
      <c r="C22">
        <v>0.26059300000000002</v>
      </c>
      <c r="D22">
        <v>6.2831900000000003</v>
      </c>
      <c r="E22">
        <v>37.2119</v>
      </c>
      <c r="F22">
        <v>263.447</v>
      </c>
      <c r="G22">
        <v>10</v>
      </c>
      <c r="H22">
        <v>15.451599999999999</v>
      </c>
      <c r="I22">
        <v>1.7870799999999999E-3</v>
      </c>
      <c r="J22">
        <v>4.0084299999999997</v>
      </c>
      <c r="K22">
        <v>3.1286699999999998E-6</v>
      </c>
      <c r="L22">
        <f t="shared" si="0"/>
        <v>3.1286699999999996</v>
      </c>
      <c r="M22">
        <v>8.2996E-2</v>
      </c>
      <c r="N22">
        <v>7.8052200000000005E-5</v>
      </c>
      <c r="O22">
        <v>12.4224</v>
      </c>
      <c r="P22">
        <v>1</v>
      </c>
      <c r="Q22">
        <v>891.64200000000005</v>
      </c>
      <c r="R22">
        <v>0.251857</v>
      </c>
      <c r="S22">
        <v>14.6061</v>
      </c>
      <c r="T22">
        <v>320.512</v>
      </c>
    </row>
    <row r="23" spans="1:24" x14ac:dyDescent="0.35">
      <c r="A23">
        <v>6.1614799999999998E-5</v>
      </c>
      <c r="B23">
        <v>1.7269899999999999E-5</v>
      </c>
      <c r="C23">
        <v>0.28028700000000001</v>
      </c>
      <c r="D23">
        <v>6.2831900000000003</v>
      </c>
      <c r="E23">
        <v>47.947899999999997</v>
      </c>
      <c r="F23">
        <v>279.608</v>
      </c>
      <c r="G23">
        <v>10</v>
      </c>
      <c r="H23">
        <v>16.774999999999999</v>
      </c>
      <c r="I23">
        <v>2.8428199999999998E-3</v>
      </c>
      <c r="J23">
        <v>6.3766800000000003</v>
      </c>
      <c r="K23">
        <v>4.0803999999999999E-6</v>
      </c>
      <c r="L23">
        <f t="shared" si="0"/>
        <v>4.0804</v>
      </c>
      <c r="M23">
        <v>8.1997399999999998E-2</v>
      </c>
      <c r="N23">
        <v>6.3989400000000001E-5</v>
      </c>
      <c r="O23">
        <v>10.184200000000001</v>
      </c>
      <c r="P23">
        <v>1</v>
      </c>
      <c r="Q23">
        <v>891.61500000000001</v>
      </c>
      <c r="R23">
        <v>0.40065899999999999</v>
      </c>
      <c r="S23">
        <v>15.657500000000001</v>
      </c>
      <c r="T23">
        <v>336.673</v>
      </c>
    </row>
    <row r="24" spans="1:24" x14ac:dyDescent="0.35">
      <c r="A24">
        <v>4.6233799999999998E-5</v>
      </c>
      <c r="B24">
        <v>1.4317E-5</v>
      </c>
      <c r="C24">
        <v>0.30966500000000002</v>
      </c>
      <c r="D24">
        <v>6.2831900000000003</v>
      </c>
      <c r="E24">
        <v>56.886400000000002</v>
      </c>
      <c r="F24">
        <v>300.79500000000002</v>
      </c>
      <c r="G24">
        <v>10</v>
      </c>
      <c r="H24">
        <v>18.8611</v>
      </c>
      <c r="I24">
        <v>4.5572099999999999E-3</v>
      </c>
      <c r="J24">
        <v>10.2217</v>
      </c>
      <c r="K24">
        <v>4.9473E-6</v>
      </c>
      <c r="L24">
        <f t="shared" si="0"/>
        <v>4.9473000000000003</v>
      </c>
      <c r="M24">
        <v>8.1293599999999994E-2</v>
      </c>
      <c r="N24">
        <v>4.8399799999999997E-5</v>
      </c>
      <c r="O24">
        <v>7.7030599999999998</v>
      </c>
      <c r="P24">
        <v>1</v>
      </c>
      <c r="Q24">
        <v>891.65700000000004</v>
      </c>
      <c r="R24">
        <v>0.64225100000000002</v>
      </c>
      <c r="S24">
        <v>17.2059</v>
      </c>
      <c r="T24">
        <v>357.86</v>
      </c>
    </row>
    <row r="25" spans="1:24" x14ac:dyDescent="0.35">
      <c r="A25">
        <v>3.2944100000000002E-5</v>
      </c>
      <c r="B25">
        <v>1.2228800000000001E-5</v>
      </c>
      <c r="C25">
        <v>0.37119799999999997</v>
      </c>
      <c r="D25">
        <v>6.2831900000000003</v>
      </c>
      <c r="E25">
        <v>63.497599999999998</v>
      </c>
      <c r="F25">
        <v>322.17599999999999</v>
      </c>
      <c r="G25">
        <v>10</v>
      </c>
      <c r="H25">
        <v>23.136399999999998</v>
      </c>
      <c r="I25">
        <v>7.23808E-3</v>
      </c>
      <c r="J25">
        <v>16.235800000000001</v>
      </c>
      <c r="K25">
        <v>5.7053500000000004E-6</v>
      </c>
      <c r="L25">
        <f t="shared" si="0"/>
        <v>5.7053500000000001</v>
      </c>
      <c r="M25">
        <v>8.1116800000000003E-2</v>
      </c>
      <c r="N25">
        <v>3.51405E-5</v>
      </c>
      <c r="O25">
        <v>5.5927899999999999</v>
      </c>
      <c r="P25">
        <v>1</v>
      </c>
      <c r="Q25">
        <v>891.61099999999999</v>
      </c>
      <c r="R25">
        <v>1.02013</v>
      </c>
      <c r="S25">
        <v>20.364799999999999</v>
      </c>
      <c r="T25">
        <v>379.24099999999999</v>
      </c>
    </row>
    <row r="26" spans="1:24" x14ac:dyDescent="0.35">
      <c r="A26">
        <v>2.0607100000000001E-5</v>
      </c>
      <c r="B26">
        <v>1.13253E-5</v>
      </c>
      <c r="C26">
        <v>0.54958099999999999</v>
      </c>
      <c r="D26">
        <v>6.2831900000000003</v>
      </c>
      <c r="E26">
        <v>63.933199999999999</v>
      </c>
      <c r="F26">
        <v>343.392</v>
      </c>
      <c r="G26">
        <v>10</v>
      </c>
      <c r="H26">
        <v>34.820999999999998</v>
      </c>
      <c r="I26">
        <v>1.14363E-2</v>
      </c>
      <c r="J26">
        <v>25.651800000000001</v>
      </c>
      <c r="K26">
        <v>6.0317899999999997E-6</v>
      </c>
      <c r="L26">
        <f t="shared" si="0"/>
        <v>6.03179</v>
      </c>
      <c r="M26">
        <v>8.0805600000000005E-2</v>
      </c>
      <c r="N26">
        <v>2.3514099999999999E-5</v>
      </c>
      <c r="O26">
        <v>3.7423899999999999</v>
      </c>
      <c r="P26">
        <v>1</v>
      </c>
      <c r="Q26">
        <v>891.65</v>
      </c>
      <c r="R26">
        <v>1.61175</v>
      </c>
      <c r="S26">
        <v>28.792400000000001</v>
      </c>
      <c r="T26">
        <v>400.45600000000002</v>
      </c>
    </row>
    <row r="27" spans="1:24" x14ac:dyDescent="0.35">
      <c r="A27">
        <v>1.2867000000000001E-5</v>
      </c>
      <c r="B27">
        <v>9.6719699999999995E-6</v>
      </c>
      <c r="C27">
        <v>0.751691</v>
      </c>
      <c r="D27">
        <v>6.2831900000000003</v>
      </c>
      <c r="E27">
        <v>66.784199999999998</v>
      </c>
      <c r="F27">
        <v>364.34300000000002</v>
      </c>
      <c r="G27">
        <v>10</v>
      </c>
      <c r="H27">
        <v>48.5501</v>
      </c>
      <c r="I27">
        <v>1.8361499999999999E-2</v>
      </c>
      <c r="J27">
        <v>41.185299999999998</v>
      </c>
      <c r="K27">
        <v>6.6294899999999999E-6</v>
      </c>
      <c r="L27">
        <f t="shared" si="0"/>
        <v>6.6294899999999997</v>
      </c>
      <c r="M27">
        <v>7.8302499999999997E-2</v>
      </c>
      <c r="N27">
        <v>1.6096800000000001E-5</v>
      </c>
      <c r="O27">
        <v>2.5618799999999999</v>
      </c>
      <c r="P27">
        <v>1</v>
      </c>
      <c r="Q27">
        <v>891.65200000000004</v>
      </c>
      <c r="R27">
        <v>2.5877500000000002</v>
      </c>
      <c r="S27">
        <v>36.931899999999999</v>
      </c>
      <c r="T27">
        <v>421.40800000000002</v>
      </c>
    </row>
    <row r="28" spans="1:24" x14ac:dyDescent="0.35">
      <c r="A28">
        <v>7.0218799999999999E-6</v>
      </c>
      <c r="B28">
        <v>7.5397799999999997E-6</v>
      </c>
      <c r="C28">
        <v>1.07376</v>
      </c>
      <c r="D28">
        <v>6.2831900000000003</v>
      </c>
      <c r="E28">
        <v>68.642499999999998</v>
      </c>
      <c r="F28">
        <v>385.58300000000003</v>
      </c>
      <c r="G28">
        <v>10</v>
      </c>
      <c r="H28">
        <v>70.318200000000004</v>
      </c>
      <c r="I28">
        <v>3.0411899999999999E-2</v>
      </c>
      <c r="J28">
        <v>68.215299999999999</v>
      </c>
      <c r="K28">
        <v>7.0283299999999997E-6</v>
      </c>
      <c r="L28">
        <f t="shared" si="0"/>
        <v>7.0283299999999995</v>
      </c>
      <c r="M28">
        <v>8.0577700000000002E-2</v>
      </c>
      <c r="N28">
        <v>1.03032E-5</v>
      </c>
      <c r="O28">
        <v>1.6397999999999999</v>
      </c>
      <c r="P28">
        <v>1</v>
      </c>
      <c r="Q28">
        <v>891.64400000000001</v>
      </c>
      <c r="R28">
        <v>4.2860899999999997</v>
      </c>
      <c r="S28">
        <v>47.036900000000003</v>
      </c>
      <c r="T28">
        <v>442.64800000000002</v>
      </c>
    </row>
    <row r="29" spans="1:24" x14ac:dyDescent="0.35">
      <c r="A29">
        <v>3.5852699999999998E-6</v>
      </c>
      <c r="B29">
        <v>5.1938600000000001E-6</v>
      </c>
      <c r="C29">
        <v>1.4486699999999999</v>
      </c>
      <c r="D29">
        <v>6.2831900000000003</v>
      </c>
      <c r="E29">
        <v>69.442800000000005</v>
      </c>
      <c r="F29">
        <v>407.04599999999999</v>
      </c>
      <c r="G29">
        <v>10</v>
      </c>
      <c r="H29">
        <v>98.105599999999995</v>
      </c>
      <c r="I29">
        <v>4.6960200000000001E-2</v>
      </c>
      <c r="J29">
        <v>105.334</v>
      </c>
      <c r="K29">
        <v>6.6477400000000002E-6</v>
      </c>
      <c r="L29">
        <f t="shared" si="0"/>
        <v>6.6477399999999998</v>
      </c>
      <c r="M29">
        <v>7.8878199999999996E-2</v>
      </c>
      <c r="N29">
        <v>6.31113E-6</v>
      </c>
      <c r="O29">
        <v>1.0044500000000001</v>
      </c>
      <c r="P29">
        <v>1</v>
      </c>
      <c r="Q29">
        <v>891.64700000000005</v>
      </c>
      <c r="R29">
        <v>6.6182999999999996</v>
      </c>
      <c r="S29">
        <v>55.383099999999999</v>
      </c>
      <c r="T29">
        <v>464.11099999999999</v>
      </c>
    </row>
    <row r="30" spans="1:24" x14ac:dyDescent="0.35">
      <c r="A30">
        <v>1.9793599999999998E-6</v>
      </c>
      <c r="B30">
        <v>3.6922699999999998E-6</v>
      </c>
      <c r="C30">
        <v>1.86538</v>
      </c>
      <c r="D30">
        <v>6.2831900000000003</v>
      </c>
      <c r="E30">
        <v>88.338399999999993</v>
      </c>
      <c r="F30">
        <v>423.36</v>
      </c>
      <c r="G30">
        <v>10</v>
      </c>
      <c r="H30">
        <v>122.42700000000001</v>
      </c>
      <c r="I30">
        <v>7.1645600000000004E-2</v>
      </c>
      <c r="J30">
        <v>160.70500000000001</v>
      </c>
      <c r="K30">
        <v>6.73252E-6</v>
      </c>
      <c r="L30">
        <f t="shared" si="0"/>
        <v>6.7325200000000001</v>
      </c>
      <c r="M30">
        <v>7.6449600000000006E-2</v>
      </c>
      <c r="N30">
        <v>4.18935E-6</v>
      </c>
      <c r="O30">
        <v>0.66675600000000002</v>
      </c>
      <c r="P30">
        <v>1</v>
      </c>
      <c r="Q30">
        <v>891.63800000000003</v>
      </c>
      <c r="R30">
        <v>10.0974</v>
      </c>
      <c r="S30">
        <v>61.805</v>
      </c>
      <c r="T30">
        <v>480.42500000000001</v>
      </c>
    </row>
    <row r="31" spans="1:24" x14ac:dyDescent="0.35">
      <c r="A31">
        <v>9.8281200000000005E-7</v>
      </c>
      <c r="B31">
        <v>2.3883500000000002E-6</v>
      </c>
      <c r="C31">
        <v>2.4301200000000001</v>
      </c>
      <c r="D31">
        <v>6.2831900000000003</v>
      </c>
      <c r="E31">
        <v>130.602</v>
      </c>
      <c r="F31">
        <v>439.488</v>
      </c>
      <c r="G31">
        <v>10</v>
      </c>
      <c r="H31">
        <v>144.44999999999999</v>
      </c>
      <c r="I31">
        <v>0.11279500000000001</v>
      </c>
      <c r="J31">
        <v>253.00399999999999</v>
      </c>
      <c r="K31">
        <v>6.5342299999999996E-6</v>
      </c>
      <c r="L31">
        <f t="shared" si="0"/>
        <v>6.53423</v>
      </c>
      <c r="M31">
        <v>7.5891E-2</v>
      </c>
      <c r="N31">
        <v>2.58266E-6</v>
      </c>
      <c r="O31">
        <v>0.41104400000000002</v>
      </c>
      <c r="P31">
        <v>1</v>
      </c>
      <c r="Q31">
        <v>891.64700000000005</v>
      </c>
      <c r="R31">
        <v>15.896699999999999</v>
      </c>
      <c r="S31">
        <v>67.6327</v>
      </c>
      <c r="T31">
        <v>496.553</v>
      </c>
    </row>
    <row r="32" spans="1:24" x14ac:dyDescent="0.35">
      <c r="A32">
        <v>5.4686300000000004E-7</v>
      </c>
      <c r="B32">
        <v>1.57039E-6</v>
      </c>
      <c r="C32">
        <v>2.8716200000000001</v>
      </c>
      <c r="D32">
        <v>6.2831900000000003</v>
      </c>
      <c r="E32">
        <v>202.66</v>
      </c>
      <c r="F32">
        <v>450.40100000000001</v>
      </c>
      <c r="G32">
        <v>10</v>
      </c>
      <c r="H32">
        <v>157.429</v>
      </c>
      <c r="I32">
        <v>0.17572699999999999</v>
      </c>
      <c r="J32">
        <v>394.18</v>
      </c>
      <c r="K32">
        <v>6.5547299999999997E-6</v>
      </c>
      <c r="L32">
        <f t="shared" si="0"/>
        <v>6.5547299999999993</v>
      </c>
      <c r="M32">
        <v>7.86158E-2</v>
      </c>
      <c r="N32">
        <v>1.6628800000000001E-6</v>
      </c>
      <c r="O32">
        <v>0.264656</v>
      </c>
      <c r="P32">
        <v>1</v>
      </c>
      <c r="Q32">
        <v>891.61</v>
      </c>
      <c r="R32">
        <v>24.766999999999999</v>
      </c>
      <c r="S32">
        <v>70.8001</v>
      </c>
      <c r="T32">
        <v>507.46600000000001</v>
      </c>
    </row>
    <row r="33" spans="1:20" x14ac:dyDescent="0.35">
      <c r="A33">
        <v>1.4270500000000001E-7</v>
      </c>
      <c r="B33">
        <v>5.63635E-7</v>
      </c>
      <c r="C33">
        <v>3.9496600000000002</v>
      </c>
      <c r="D33">
        <v>6.2831900000000003</v>
      </c>
      <c r="E33">
        <v>335.822</v>
      </c>
      <c r="F33">
        <v>471.85500000000002</v>
      </c>
      <c r="G33">
        <v>10</v>
      </c>
      <c r="H33">
        <v>172.32400000000001</v>
      </c>
      <c r="I33">
        <v>0.28232000000000002</v>
      </c>
      <c r="J33">
        <v>633.29600000000005</v>
      </c>
      <c r="K33">
        <v>3.6821100000000001E-6</v>
      </c>
      <c r="L33">
        <f t="shared" si="0"/>
        <v>3.6821100000000002</v>
      </c>
      <c r="M33">
        <v>7.3800299999999999E-2</v>
      </c>
      <c r="N33">
        <v>5.8141999999999997E-7</v>
      </c>
      <c r="O33">
        <v>9.2535800000000001E-2</v>
      </c>
      <c r="P33">
        <v>1</v>
      </c>
      <c r="Q33">
        <v>891.58900000000006</v>
      </c>
      <c r="R33">
        <v>39.7911</v>
      </c>
      <c r="S33">
        <v>75.792100000000005</v>
      </c>
      <c r="T33">
        <v>528.91999999999996</v>
      </c>
    </row>
    <row r="34" spans="1:20" x14ac:dyDescent="0.35">
      <c r="A34">
        <v>1.02914E-7</v>
      </c>
      <c r="B34">
        <v>4.5161200000000001E-7</v>
      </c>
      <c r="C34">
        <v>4.3882500000000002</v>
      </c>
      <c r="D34">
        <v>6.2831900000000003</v>
      </c>
      <c r="E34">
        <v>531.26099999999997</v>
      </c>
      <c r="F34">
        <v>482.899</v>
      </c>
      <c r="G34">
        <v>10</v>
      </c>
      <c r="H34">
        <v>173.89400000000001</v>
      </c>
      <c r="I34">
        <v>0.44388</v>
      </c>
      <c r="J34">
        <v>995.72</v>
      </c>
      <c r="K34">
        <v>4.6120699999999999E-6</v>
      </c>
      <c r="L34">
        <f t="shared" si="0"/>
        <v>4.6120700000000001</v>
      </c>
      <c r="M34">
        <v>7.8977400000000003E-2</v>
      </c>
      <c r="N34">
        <v>4.6318899999999998E-7</v>
      </c>
      <c r="O34">
        <v>7.3718900000000004E-2</v>
      </c>
      <c r="P34">
        <v>1</v>
      </c>
      <c r="Q34">
        <v>891.57600000000002</v>
      </c>
      <c r="R34">
        <v>62.562899999999999</v>
      </c>
      <c r="S34">
        <v>77.162599999999998</v>
      </c>
      <c r="T34">
        <v>539.96400000000006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7241-D930-414D-99BC-E1BA9DA856E9}">
  <dimension ref="A1:T69"/>
  <sheetViews>
    <sheetView workbookViewId="0">
      <selection activeCell="Y24" sqref="Y24"/>
    </sheetView>
  </sheetViews>
  <sheetFormatPr defaultRowHeight="14.5" x14ac:dyDescent="0.35"/>
  <cols>
    <col min="1" max="1" width="11.81640625" bestFit="1" customWidth="1"/>
  </cols>
  <sheetData>
    <row r="1" spans="1:20" x14ac:dyDescent="0.35">
      <c r="A1" t="s">
        <v>44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f>AVERAGE('2biii'!A4, '4biii'!A4,'9biii(1)'!A4,'17biii'!A4)</f>
        <v>1.4457756750000002E-4</v>
      </c>
      <c r="B4">
        <f>AVERAGE('2biii'!B4, '4biii'!B4,'9biii(1)'!B4,'17biii'!B4)</f>
        <v>-2.3866375000000001E-5</v>
      </c>
      <c r="C4">
        <f>AVERAGE('2biii'!C4, '4biii'!C4,'9biii(1)'!C4,'17biii'!C4)</f>
        <v>-9.199824999999999E-2</v>
      </c>
      <c r="D4">
        <f>AVERAGE('2biii'!D4, '4biii'!D4,'9biii(1)'!D4,'17biii'!D4)</f>
        <v>6.2831900000000003</v>
      </c>
      <c r="E4">
        <f>AVERAGE('2biii'!E4, '4biii'!E4,'9biii(1)'!E4,'17biii'!E4)</f>
        <v>0.10000099999999999</v>
      </c>
      <c r="F4">
        <f>AVERAGE('2biii'!F4, '4biii'!F4,'9biii(1)'!F4,'17biii'!F4)</f>
        <v>5.3832800000000001</v>
      </c>
      <c r="G4">
        <f>AVERAGE('2biii'!G4, '4biii'!G4,'9biii(1)'!G4,'17biii'!G4)</f>
        <v>10</v>
      </c>
      <c r="H4">
        <f>AVERAGE('2biii'!H4, '4biii'!H4,'9biii(1)'!H4,'17biii'!H4)</f>
        <v>2.9342249999999992</v>
      </c>
      <c r="I4">
        <f>AVERAGE('2biii'!I4, '4biii'!I4,'9biii(1)'!I4,'17biii'!I4)</f>
        <v>4.9213877499999995E-5</v>
      </c>
      <c r="J4">
        <f>AVERAGE('2biii'!J4, '4biii'!J4,'9biii(1)'!J4,'17biii'!J4)</f>
        <v>9.8575832500000002E-2</v>
      </c>
      <c r="K4">
        <f>AVERAGE('2biii'!K4, '4biii'!K4,'9biii(1)'!K4,'17biii'!K4)</f>
        <v>1.2345442500000003E-8</v>
      </c>
      <c r="L4">
        <f>AVERAGE('2biii'!L4, '4biii'!L4,'9biii(1)'!L4,'17biii'!L4)</f>
        <v>1.2345442500000001E-2</v>
      </c>
      <c r="M4">
        <f>AVERAGE('2biii'!M4, '4biii'!M4,'9biii(1)'!M4,'17biii'!M4)</f>
        <v>8.6423899999999998E-2</v>
      </c>
      <c r="N4">
        <f>AVERAGE('2biii'!N4, '4biii'!N4,'9biii(1)'!N4,'17biii'!N4)</f>
        <v>1.5299659750000002E-4</v>
      </c>
      <c r="O4">
        <f>AVERAGE('2biii'!O4, '4biii'!O4,'9biii(1)'!O4,'17biii'!O4)</f>
        <v>24.35013</v>
      </c>
      <c r="P4">
        <f>AVERAGE('2biii'!P4, '4biii'!P4,'9biii(1)'!P4,'17biii'!P4)</f>
        <v>1</v>
      </c>
      <c r="Q4">
        <f>AVERAGE('2biii'!Q4, '4biii'!Q4,'9biii(1)'!Q4,'17biii'!Q4)</f>
        <v>1001.1009999999999</v>
      </c>
      <c r="R4">
        <f>AVERAGE('2biii'!R4, '4biii'!R4,'9biii(1)'!R4,'17biii'!R4)</f>
        <v>6.1936927499999994E-3</v>
      </c>
      <c r="S4">
        <f>AVERAGE('2biii'!S4, '4biii'!S4,'9biii(1)'!S4,'17biii'!S4)</f>
        <v>-4.3445249999999991</v>
      </c>
      <c r="T4">
        <f>AVERAGE('2biii'!T4, '4biii'!T4,'9biii(1)'!T4,'17biii'!T4)</f>
        <v>68.5077</v>
      </c>
    </row>
    <row r="5" spans="1:20" x14ac:dyDescent="0.35">
      <c r="A5">
        <f>AVERAGE('2biii'!A5, '4biii'!A5,'9biii(1)'!A5,'17biii'!A5)</f>
        <v>1.492106225E-4</v>
      </c>
      <c r="B5">
        <f>AVERAGE('2biii'!B5, '4biii'!B5,'9biii(1)'!B5,'17biii'!B5)</f>
        <v>1.7891570000000001E-5</v>
      </c>
      <c r="C5">
        <f>AVERAGE('2biii'!C5, '4biii'!C5,'9biii(1)'!C5,'17biii'!C5)</f>
        <v>0.13458191999999999</v>
      </c>
      <c r="D5">
        <f>AVERAGE('2biii'!D5, '4biii'!D5,'9biii(1)'!D5,'17biii'!D5)</f>
        <v>6.2831900000000003</v>
      </c>
      <c r="E5">
        <f>AVERAGE('2biii'!E5, '4biii'!E5,'9biii(1)'!E5,'17biii'!E5)</f>
        <v>0.1000021</v>
      </c>
      <c r="F5">
        <f>AVERAGE('2biii'!F5, '4biii'!F5,'9biii(1)'!F5,'17biii'!F5)</f>
        <v>11.02045</v>
      </c>
      <c r="G5">
        <f>AVERAGE('2biii'!G5, '4biii'!G5,'9biii(1)'!G5,'17biii'!G5)</f>
        <v>9.9975000000000005</v>
      </c>
      <c r="H5">
        <f>AVERAGE('2biii'!H5, '4biii'!H5,'9biii(1)'!H5,'17biii'!H5)</f>
        <v>14.76143725</v>
      </c>
      <c r="I5">
        <f>AVERAGE('2biii'!I5, '4biii'!I5,'9biii(1)'!I5,'17biii'!I5)</f>
        <v>5.025066E-5</v>
      </c>
      <c r="J5">
        <f>AVERAGE('2biii'!J5, '4biii'!J5,'9biii(1)'!J5,'17biii'!J5)</f>
        <v>0.10066320999999999</v>
      </c>
      <c r="K5">
        <f>AVERAGE('2biii'!K5, '4biii'!K5,'9biii(1)'!K5,'17biii'!K5)</f>
        <v>1.2504705E-8</v>
      </c>
      <c r="L5">
        <f>AVERAGE('2biii'!L5, '4biii'!L5,'9biii(1)'!L5,'17biii'!L5)</f>
        <v>1.2504705000000001E-2</v>
      </c>
      <c r="M5">
        <f>AVERAGE('2biii'!M5, '4biii'!M5,'9biii(1)'!M5,'17biii'!M5)</f>
        <v>8.5232274999999996E-2</v>
      </c>
      <c r="N5">
        <f>AVERAGE('2biii'!N5, '4biii'!N5,'9biii(1)'!N5,'17biii'!N5)</f>
        <v>1.507631275E-4</v>
      </c>
      <c r="O5">
        <f>AVERAGE('2biii'!O5, '4biii'!O5,'9biii(1)'!O5,'17biii'!O5)</f>
        <v>23.994712500000002</v>
      </c>
      <c r="P5">
        <f>AVERAGE('2biii'!P5, '4biii'!P5,'9biii(1)'!P5,'17biii'!P5)</f>
        <v>1</v>
      </c>
      <c r="Q5">
        <f>AVERAGE('2biii'!Q5, '4biii'!Q5,'9biii(1)'!Q5,'17biii'!Q5)</f>
        <v>1001.1142500000001</v>
      </c>
      <c r="R5">
        <f>AVERAGE('2biii'!R5, '4biii'!R5,'9biii(1)'!R5,'17biii'!R5)</f>
        <v>6.324858E-3</v>
      </c>
      <c r="S5">
        <f>AVERAGE('2biii'!S5, '4biii'!S5,'9biii(1)'!S5,'17biii'!S5)</f>
        <v>7.6240622499999997</v>
      </c>
      <c r="T5">
        <f>AVERAGE('2biii'!T5, '4biii'!T5,'9biii(1)'!T5,'17biii'!T5)</f>
        <v>74.144800000000004</v>
      </c>
    </row>
    <row r="6" spans="1:20" x14ac:dyDescent="0.35">
      <c r="A6">
        <f>AVERAGE('2biii'!A6, '4biii'!A6,'9biii(1)'!A6,'17biii'!A6)</f>
        <v>1.4221498250000002E-4</v>
      </c>
      <c r="B6">
        <f>AVERAGE('2biii'!B6, '4biii'!B6,'9biii(1)'!B6,'17biii'!B6)</f>
        <v>3.6785412499999999E-5</v>
      </c>
      <c r="C6">
        <f>AVERAGE('2biii'!C6, '4biii'!C6,'9biii(1)'!C6,'17biii'!C6)</f>
        <v>0.22496094999999999</v>
      </c>
      <c r="D6">
        <f>AVERAGE('2biii'!D6, '4biii'!D6,'9biii(1)'!D6,'17biii'!D6)</f>
        <v>6.2831900000000003</v>
      </c>
      <c r="E6">
        <f>AVERAGE('2biii'!E6, '4biii'!E6,'9biii(1)'!E6,'17biii'!E6)</f>
        <v>0.10000072499999998</v>
      </c>
      <c r="F6">
        <f>AVERAGE('2biii'!F6, '4biii'!F6,'9biii(1)'!F6,'17biii'!F6)</f>
        <v>16.656574999999997</v>
      </c>
      <c r="G6">
        <f>AVERAGE('2biii'!G6, '4biii'!G6,'9biii(1)'!G6,'17biii'!G6)</f>
        <v>9.9975000000000005</v>
      </c>
      <c r="H6">
        <f>AVERAGE('2biii'!H6, '4biii'!H6,'9biii(1)'!H6,'17biii'!H6)</f>
        <v>19.393617500000001</v>
      </c>
      <c r="I6">
        <f>AVERAGE('2biii'!I6, '4biii'!I6,'9biii(1)'!I6,'17biii'!I6)</f>
        <v>5.1563925000000005E-5</v>
      </c>
      <c r="J6">
        <f>AVERAGE('2biii'!J6, '4biii'!J6,'9biii(1)'!J6,'17biii'!J6)</f>
        <v>0.103279205</v>
      </c>
      <c r="K6">
        <f>AVERAGE('2biii'!K6, '4biii'!K6,'9biii(1)'!K6,'17biii'!K6)</f>
        <v>1.2630762499999999E-8</v>
      </c>
      <c r="L6">
        <f>AVERAGE('2biii'!L6, '4biii'!L6,'9biii(1)'!L6,'17biii'!L6)</f>
        <v>1.26307625E-2</v>
      </c>
      <c r="M6">
        <f>AVERAGE('2biii'!M6, '4biii'!M6,'9biii(1)'!M6,'17biii'!M6)</f>
        <v>8.4274625000000006E-2</v>
      </c>
      <c r="N6">
        <f>AVERAGE('2biii'!N6, '4biii'!N6,'9biii(1)'!N6,'17biii'!N6)</f>
        <v>1.50375755E-4</v>
      </c>
      <c r="O6">
        <f>AVERAGE('2biii'!O6, '4biii'!O6,'9biii(1)'!O6,'17biii'!O6)</f>
        <v>23.933072500000002</v>
      </c>
      <c r="P6">
        <f>AVERAGE('2biii'!P6, '4biii'!P6,'9biii(1)'!P6,'17biii'!P6)</f>
        <v>1</v>
      </c>
      <c r="Q6">
        <f>AVERAGE('2biii'!Q6, '4biii'!Q6,'9biii(1)'!Q6,'17biii'!Q6)</f>
        <v>1001.1265</v>
      </c>
      <c r="R6">
        <f>AVERAGE('2biii'!R6, '4biii'!R6,'9biii(1)'!R6,'17biii'!R6)</f>
        <v>6.4892184999999995E-3</v>
      </c>
      <c r="S6">
        <f>AVERAGE('2biii'!S6, '4biii'!S6,'9biii(1)'!S6,'17biii'!S6)</f>
        <v>12.180125</v>
      </c>
      <c r="T6">
        <f>AVERAGE('2biii'!T6, '4biii'!T6,'9biii(1)'!T6,'17biii'!T6)</f>
        <v>79.781025</v>
      </c>
    </row>
    <row r="7" spans="1:20" x14ac:dyDescent="0.35">
      <c r="A7">
        <f>AVERAGE('2biii'!A7, '4biii'!A7,'9biii(1)'!A7,'17biii'!A7)</f>
        <v>1.4660916999999999E-4</v>
      </c>
      <c r="B7">
        <f>AVERAGE('2biii'!B7, '4biii'!B7,'9biii(1)'!B7,'17biii'!B7)</f>
        <v>3.3077885000000003E-5</v>
      </c>
      <c r="C7">
        <f>AVERAGE('2biii'!C7, '4biii'!C7,'9biii(1)'!C7,'17biii'!C7)</f>
        <v>0.23857175000000003</v>
      </c>
      <c r="D7">
        <f>AVERAGE('2biii'!D7, '4biii'!D7,'9biii(1)'!D7,'17biii'!D7)</f>
        <v>6.2831900000000003</v>
      </c>
      <c r="E7">
        <f>AVERAGE('2biii'!E7, '4biii'!E7,'9biii(1)'!E7,'17biii'!E7)</f>
        <v>0.10837359999999999</v>
      </c>
      <c r="F7">
        <f>AVERAGE('2biii'!F7, '4biii'!F7,'9biii(1)'!F7,'17biii'!F7)</f>
        <v>23.603400000000001</v>
      </c>
      <c r="G7">
        <f>AVERAGE('2biii'!G7, '4biii'!G7,'9biii(1)'!G7,'17biii'!G7)</f>
        <v>9.9975000000000005</v>
      </c>
      <c r="H7">
        <f>AVERAGE('2biii'!H7, '4biii'!H7,'9biii(1)'!H7,'17biii'!H7)</f>
        <v>20.485154999999999</v>
      </c>
      <c r="I7">
        <f>AVERAGE('2biii'!I7, '4biii'!I7,'9biii(1)'!I7,'17biii'!I7)</f>
        <v>4.8738644999999998E-5</v>
      </c>
      <c r="J7">
        <f>AVERAGE('2biii'!J7, '4biii'!J7,'9biii(1)'!J7,'17biii'!J7)</f>
        <v>9.7616782499999985E-2</v>
      </c>
      <c r="K7">
        <f>AVERAGE('2biii'!K7, '4biii'!K7,'9biii(1)'!K7,'17biii'!K7)</f>
        <v>1.3033587499999999E-8</v>
      </c>
      <c r="L7">
        <f>AVERAGE('2biii'!L7, '4biii'!L7,'9biii(1)'!L7,'17biii'!L7)</f>
        <v>1.3033587499999999E-2</v>
      </c>
      <c r="M7">
        <f>AVERAGE('2biii'!M7, '4biii'!M7,'9biii(1)'!M7,'17biii'!M7)</f>
        <v>8.2994924999999997E-2</v>
      </c>
      <c r="N7">
        <f>AVERAGE('2biii'!N7, '4biii'!N7,'9biii(1)'!N7,'17biii'!N7)</f>
        <v>1.5080266249999999E-4</v>
      </c>
      <c r="O7">
        <f>AVERAGE('2biii'!O7, '4biii'!O7,'9biii(1)'!O7,'17biii'!O7)</f>
        <v>24.000992499999999</v>
      </c>
      <c r="P7">
        <f>AVERAGE('2biii'!P7, '4biii'!P7,'9biii(1)'!P7,'17biii'!P7)</f>
        <v>1</v>
      </c>
      <c r="Q7">
        <f>AVERAGE('2biii'!Q7, '4biii'!Q7,'9biii(1)'!Q7,'17biii'!Q7)</f>
        <v>1001.1285</v>
      </c>
      <c r="R7">
        <f>AVERAGE('2biii'!R7, '4biii'!R7,'9biii(1)'!R7,'17biii'!R7)</f>
        <v>6.1334462499999997E-3</v>
      </c>
      <c r="S7">
        <f>AVERAGE('2biii'!S7, '4biii'!S7,'9biii(1)'!S7,'17biii'!S7)</f>
        <v>13.3539575</v>
      </c>
      <c r="T7">
        <f>AVERAGE('2biii'!T7, '4biii'!T7,'9biii(1)'!T7,'17biii'!T7)</f>
        <v>86.727699999999999</v>
      </c>
    </row>
    <row r="8" spans="1:20" x14ac:dyDescent="0.35">
      <c r="A8">
        <f>AVERAGE('2biii'!A8, '4biii'!A8,'9biii(1)'!A8,'17biii'!A8)</f>
        <v>1.4885365750000001E-4</v>
      </c>
      <c r="B8">
        <f>AVERAGE('2biii'!B8, '4biii'!B8,'9biii(1)'!B8,'17biii'!B8)</f>
        <v>2.2494567500000001E-5</v>
      </c>
      <c r="C8">
        <f>AVERAGE('2biii'!C8, '4biii'!C8,'9biii(1)'!C8,'17biii'!C8)</f>
        <v>0.16886375000000001</v>
      </c>
      <c r="D8">
        <f>AVERAGE('2biii'!D8, '4biii'!D8,'9biii(1)'!D8,'17biii'!D8)</f>
        <v>6.2831900000000003</v>
      </c>
      <c r="E8">
        <f>AVERAGE('2biii'!E8, '4biii'!E8,'9biii(1)'!E8,'17biii'!E8)</f>
        <v>0.140957425</v>
      </c>
      <c r="F8">
        <f>AVERAGE('2biii'!F8, '4biii'!F8,'9biii(1)'!F8,'17biii'!F8)</f>
        <v>35.803300000000007</v>
      </c>
      <c r="G8">
        <f>AVERAGE('2biii'!G8, '4biii'!G8,'9biii(1)'!G8,'17biii'!G8)</f>
        <v>9.9975000000000005</v>
      </c>
      <c r="H8">
        <f>AVERAGE('2biii'!H8, '4biii'!H8,'9biii(1)'!H8,'17biii'!H8)</f>
        <v>16.6213175</v>
      </c>
      <c r="I8">
        <f>AVERAGE('2biii'!I8, '4biii'!I8,'9biii(1)'!I8,'17biii'!I8)</f>
        <v>4.9642289999999997E-5</v>
      </c>
      <c r="J8">
        <f>AVERAGE('2biii'!J8, '4biii'!J8,'9biii(1)'!J8,'17biii'!J8)</f>
        <v>9.9431542499999997E-2</v>
      </c>
      <c r="K8">
        <f>AVERAGE('2biii'!K8, '4biii'!K8,'9biii(1)'!K8,'17biii'!K8)</f>
        <v>1.571569E-8</v>
      </c>
      <c r="L8">
        <f>AVERAGE('2biii'!L8, '4biii'!L8,'9biii(1)'!L8,'17biii'!L8)</f>
        <v>1.5715690000000001E-2</v>
      </c>
      <c r="M8">
        <f>AVERAGE('2biii'!M8, '4biii'!M8,'9biii(1)'!M8,'17biii'!M8)</f>
        <v>8.2056749999999998E-2</v>
      </c>
      <c r="N8">
        <f>AVERAGE('2biii'!N8, '4biii'!N8,'9biii(1)'!N8,'17biii'!N8)</f>
        <v>1.5059439249999999E-4</v>
      </c>
      <c r="O8">
        <f>AVERAGE('2biii'!O8, '4biii'!O8,'9biii(1)'!O8,'17biii'!O8)</f>
        <v>23.967872500000002</v>
      </c>
      <c r="P8">
        <f>AVERAGE('2biii'!P8, '4biii'!P8,'9biii(1)'!P8,'17biii'!P8)</f>
        <v>1</v>
      </c>
      <c r="Q8">
        <f>AVERAGE('2biii'!Q8, '4biii'!Q8,'9biii(1)'!Q8,'17biii'!Q8)</f>
        <v>1001.1305</v>
      </c>
      <c r="R8">
        <f>AVERAGE('2biii'!R8, '4biii'!R8,'9biii(1)'!R8,'17biii'!R8)</f>
        <v>6.2474707499999994E-3</v>
      </c>
      <c r="S8">
        <f>AVERAGE('2biii'!S8, '4biii'!S8,'9biii(1)'!S8,'17biii'!S8)</f>
        <v>9.577</v>
      </c>
      <c r="T8">
        <f>AVERAGE('2biii'!T8, '4biii'!T8,'9biii(1)'!T8,'17biii'!T8)</f>
        <v>98.927724999999995</v>
      </c>
    </row>
    <row r="9" spans="1:20" x14ac:dyDescent="0.35">
      <c r="A9">
        <f>AVERAGE('2biii'!A9, '4biii'!A9,'9biii(1)'!A9,'17biii'!A9)</f>
        <v>1.516412975E-4</v>
      </c>
      <c r="B9">
        <f>AVERAGE('2biii'!B9, '4biii'!B9,'9biii(1)'!B9,'17biii'!B9)</f>
        <v>2.5670807500000002E-5</v>
      </c>
      <c r="C9">
        <f>AVERAGE('2biii'!C9, '4biii'!C9,'9biii(1)'!C9,'17biii'!C9)</f>
        <v>0.18500624999999998</v>
      </c>
      <c r="D9">
        <f>AVERAGE('2biii'!D9, '4biii'!D9,'9biii(1)'!D9,'17biii'!D9)</f>
        <v>6.2831900000000003</v>
      </c>
      <c r="E9">
        <f>AVERAGE('2biii'!E9, '4biii'!E9,'9biii(1)'!E9,'17biii'!E9)</f>
        <v>0.21286420000000003</v>
      </c>
      <c r="F9">
        <f>AVERAGE('2biii'!F9, '4biii'!F9,'9biii(1)'!F9,'17biii'!F9)</f>
        <v>47.909100000000002</v>
      </c>
      <c r="G9">
        <f>AVERAGE('2biii'!G9, '4biii'!G9,'9biii(1)'!G9,'17biii'!G9)</f>
        <v>10</v>
      </c>
      <c r="H9">
        <f>AVERAGE('2biii'!H9, '4biii'!H9,'9biii(1)'!H9,'17biii'!H9)</f>
        <v>17.450794999999999</v>
      </c>
      <c r="I9">
        <f>AVERAGE('2biii'!I9, '4biii'!I9,'9biii(1)'!I9,'17biii'!I9)</f>
        <v>5.0814864999999998E-5</v>
      </c>
      <c r="J9">
        <f>AVERAGE('2biii'!J9, '4biii'!J9,'9biii(1)'!J9,'17biii'!J9)</f>
        <v>0.10176876</v>
      </c>
      <c r="K9">
        <f>AVERAGE('2biii'!K9, '4biii'!K9,'9biii(1)'!K9,'17biii'!K9)</f>
        <v>2.15553E-8</v>
      </c>
      <c r="L9">
        <f>AVERAGE('2biii'!L9, '4biii'!L9,'9biii(1)'!L9,'17biii'!L9)</f>
        <v>2.1555299999999999E-2</v>
      </c>
      <c r="M9">
        <f>AVERAGE('2biii'!M9, '4biii'!M9,'9biii(1)'!M9,'17biii'!M9)</f>
        <v>8.1508474999999997E-2</v>
      </c>
      <c r="N9">
        <f>AVERAGE('2biii'!N9, '4biii'!N9,'9biii(1)'!N9,'17biii'!N9)</f>
        <v>1.53926435E-4</v>
      </c>
      <c r="O9">
        <f>AVERAGE('2biii'!O9, '4biii'!O9,'9biii(1)'!O9,'17biii'!O9)</f>
        <v>24.498139999999999</v>
      </c>
      <c r="P9">
        <f>AVERAGE('2biii'!P9, '4biii'!P9,'9biii(1)'!P9,'17biii'!P9)</f>
        <v>1</v>
      </c>
      <c r="Q9">
        <f>AVERAGE('2biii'!Q9, '4biii'!Q9,'9biii(1)'!Q9,'17biii'!Q9)</f>
        <v>1001.1107499999999</v>
      </c>
      <c r="R9">
        <f>AVERAGE('2biii'!R9, '4biii'!R9,'9biii(1)'!R9,'17biii'!R9)</f>
        <v>6.3943245000000013E-3</v>
      </c>
      <c r="S9">
        <f>AVERAGE('2biii'!S9, '4biii'!S9,'9biii(1)'!S9,'17biii'!S9)</f>
        <v>10.469034999999998</v>
      </c>
      <c r="T9">
        <f>AVERAGE('2biii'!T9, '4biii'!T9,'9biii(1)'!T9,'17biii'!T9)</f>
        <v>111.0334</v>
      </c>
    </row>
    <row r="10" spans="1:20" x14ac:dyDescent="0.35">
      <c r="A10">
        <f>AVERAGE('2biii'!A10, '4biii'!A10,'9biii(1)'!A10,'17biii'!A10)</f>
        <v>1.4652120500000001E-4</v>
      </c>
      <c r="B10">
        <f>AVERAGE('2biii'!B10, '4biii'!B10,'9biii(1)'!B10,'17biii'!B10)</f>
        <v>2.9312849999999998E-5</v>
      </c>
      <c r="C10">
        <f>AVERAGE('2biii'!C10, '4biii'!C10,'9biii(1)'!C10,'17biii'!C10)</f>
        <v>0.19821550000000002</v>
      </c>
      <c r="D10">
        <f>AVERAGE('2biii'!D10, '4biii'!D10,'9biii(1)'!D10,'17biii'!D10)</f>
        <v>6.2831900000000003</v>
      </c>
      <c r="E10">
        <f>AVERAGE('2biii'!E10, '4biii'!E10,'9biii(1)'!E10,'17biii'!E10)</f>
        <v>0.31202974999999999</v>
      </c>
      <c r="F10">
        <f>AVERAGE('2biii'!F10, '4biii'!F10,'9biii(1)'!F10,'17biii'!F10)</f>
        <v>57.510725000000001</v>
      </c>
      <c r="G10">
        <f>AVERAGE('2biii'!G10, '4biii'!G10,'9biii(1)'!G10,'17biii'!G10)</f>
        <v>10</v>
      </c>
      <c r="H10">
        <f>AVERAGE('2biii'!H10, '4biii'!H10,'9biii(1)'!H10,'17biii'!H10)</f>
        <v>18.293899999999997</v>
      </c>
      <c r="I10">
        <f>AVERAGE('2biii'!I10, '4biii'!I10,'9biii(1)'!I10,'17biii'!I10)</f>
        <v>5.3049799999999995E-5</v>
      </c>
      <c r="J10">
        <f>AVERAGE('2biii'!J10, '4biii'!J10,'9biii(1)'!J10,'17biii'!J10)</f>
        <v>0.106242775</v>
      </c>
      <c r="K10">
        <f>AVERAGE('2biii'!K10, '4biii'!K10,'9biii(1)'!K10,'17biii'!K10)</f>
        <v>2.965065E-8</v>
      </c>
      <c r="L10">
        <f>AVERAGE('2biii'!L10, '4biii'!L10,'9biii(1)'!L10,'17biii'!L10)</f>
        <v>2.9650650000000001E-2</v>
      </c>
      <c r="M10">
        <f>AVERAGE('2biii'!M10, '4biii'!M10,'9biii(1)'!M10,'17biii'!M10)</f>
        <v>8.0385499999999999E-2</v>
      </c>
      <c r="N10">
        <f>AVERAGE('2biii'!N10, '4biii'!N10,'9biii(1)'!N10,'17biii'!N10)</f>
        <v>1.49444505E-4</v>
      </c>
      <c r="O10">
        <f>AVERAGE('2biii'!O10, '4biii'!O10,'9biii(1)'!O10,'17biii'!O10)</f>
        <v>23.7847975</v>
      </c>
      <c r="P10">
        <f>AVERAGE('2biii'!P10, '4biii'!P10,'9biii(1)'!P10,'17biii'!P10)</f>
        <v>1</v>
      </c>
      <c r="Q10">
        <f>AVERAGE('2biii'!Q10, '4biii'!Q10,'9biii(1)'!Q10,'17biii'!Q10)</f>
        <v>1001.1242500000001</v>
      </c>
      <c r="R10">
        <f>AVERAGE('2biii'!R10, '4biii'!R10,'9biii(1)'!R10,'17biii'!R10)</f>
        <v>6.6754232499999996E-3</v>
      </c>
      <c r="S10">
        <f>AVERAGE('2biii'!S10, '4biii'!S10,'9biii(1)'!S10,'17biii'!S10)</f>
        <v>11.209349999999999</v>
      </c>
      <c r="T10">
        <f>AVERAGE('2biii'!T10, '4biii'!T10,'9biii(1)'!T10,'17biii'!T10)</f>
        <v>120.63525</v>
      </c>
    </row>
    <row r="11" spans="1:20" x14ac:dyDescent="0.35">
      <c r="A11">
        <f>AVERAGE('2biii'!A11, '4biii'!A11,'9biii(1)'!A11,'17biii'!A11)</f>
        <v>1.4818780750000001E-4</v>
      </c>
      <c r="B11">
        <f>AVERAGE('2biii'!B11, '4biii'!B11,'9biii(1)'!B11,'17biii'!B11)</f>
        <v>2.5995352499999999E-5</v>
      </c>
      <c r="C11">
        <f>AVERAGE('2biii'!C11, '4biii'!C11,'9biii(1)'!C11,'17biii'!C11)</f>
        <v>0.1812935</v>
      </c>
      <c r="D11">
        <f>AVERAGE('2biii'!D11, '4biii'!D11,'9biii(1)'!D11,'17biii'!D11)</f>
        <v>6.2831900000000003</v>
      </c>
      <c r="E11">
        <f>AVERAGE('2biii'!E11, '4biii'!E11,'9biii(1)'!E11,'17biii'!E11)</f>
        <v>0.485842475</v>
      </c>
      <c r="F11">
        <f>AVERAGE('2biii'!F11, '4biii'!F11,'9biii(1)'!F11,'17biii'!F11)</f>
        <v>72.239949999999993</v>
      </c>
      <c r="G11">
        <f>AVERAGE('2biii'!G11, '4biii'!G11,'9biii(1)'!G11,'17biii'!G11)</f>
        <v>9.9975000000000005</v>
      </c>
      <c r="H11">
        <f>AVERAGE('2biii'!H11, '4biii'!H11,'9biii(1)'!H11,'17biii'!H11)</f>
        <v>17.229297499999998</v>
      </c>
      <c r="I11">
        <f>AVERAGE('2biii'!I11, '4biii'!I11,'9biii(1)'!I11,'17biii'!I11)</f>
        <v>5.6278125000000008E-5</v>
      </c>
      <c r="J11">
        <f>AVERAGE('2biii'!J11, '4biii'!J11,'9biii(1)'!J11,'17biii'!J11)</f>
        <v>0.11266935</v>
      </c>
      <c r="K11">
        <f>AVERAGE('2biii'!K11, '4biii'!K11,'9biii(1)'!K11,'17biii'!K11)</f>
        <v>4.3801000000000003E-8</v>
      </c>
      <c r="L11">
        <f>AVERAGE('2biii'!L11, '4biii'!L11,'9biii(1)'!L11,'17biii'!L11)</f>
        <v>4.3801000000000007E-2</v>
      </c>
      <c r="M11">
        <f>AVERAGE('2biii'!M11, '4biii'!M11,'9biii(1)'!M11,'17biii'!M11)</f>
        <v>8.0287825000000007E-2</v>
      </c>
      <c r="N11">
        <f>AVERAGE('2biii'!N11, '4biii'!N11,'9biii(1)'!N11,'17biii'!N11)</f>
        <v>1.5047072000000001E-4</v>
      </c>
      <c r="O11">
        <f>AVERAGE('2biii'!O11, '4biii'!O11,'9biii(1)'!O11,'17biii'!O11)</f>
        <v>23.948092500000001</v>
      </c>
      <c r="P11">
        <f>AVERAGE('2biii'!P11, '4biii'!P11,'9biii(1)'!P11,'17biii'!P11)</f>
        <v>1</v>
      </c>
      <c r="Q11">
        <f>AVERAGE('2biii'!Q11, '4biii'!Q11,'9biii(1)'!Q11,'17biii'!Q11)</f>
        <v>1001.1197500000001</v>
      </c>
      <c r="R11">
        <f>AVERAGE('2biii'!R11, '4biii'!R11,'9biii(1)'!R11,'17biii'!R11)</f>
        <v>7.0792299999999989E-3</v>
      </c>
      <c r="S11">
        <f>AVERAGE('2biii'!S11, '4biii'!S11,'9biii(1)'!S11,'17biii'!S11)</f>
        <v>10.272002500000001</v>
      </c>
      <c r="T11">
        <f>AVERAGE('2biii'!T11, '4biii'!T11,'9biii(1)'!T11,'17biii'!T11)</f>
        <v>135.36425</v>
      </c>
    </row>
    <row r="12" spans="1:20" x14ac:dyDescent="0.35">
      <c r="A12">
        <f>AVERAGE('2biii'!A12, '4biii'!A12,'9biii(1)'!A12,'17biii'!A12)</f>
        <v>1.4799706E-4</v>
      </c>
      <c r="B12">
        <f>AVERAGE('2biii'!B12, '4biii'!B12,'9biii(1)'!B12,'17biii'!B12)</f>
        <v>2.3780042499999999E-5</v>
      </c>
      <c r="C12">
        <f>AVERAGE('2biii'!C12, '4biii'!C12,'9biii(1)'!C12,'17biii'!C12)</f>
        <v>0.16668000000000002</v>
      </c>
      <c r="D12">
        <f>AVERAGE('2biii'!D12, '4biii'!D12,'9biii(1)'!D12,'17biii'!D12)</f>
        <v>6.2831900000000003</v>
      </c>
      <c r="E12">
        <f>AVERAGE('2biii'!E12, '4biii'!E12,'9biii(1)'!E12,'17biii'!E12)</f>
        <v>0.74586279999999994</v>
      </c>
      <c r="F12">
        <f>AVERAGE('2biii'!F12, '4biii'!F12,'9biii(1)'!F12,'17biii'!F12)</f>
        <v>83.101075000000009</v>
      </c>
      <c r="G12">
        <f>AVERAGE('2biii'!G12, '4biii'!G12,'9biii(1)'!G12,'17biii'!G12)</f>
        <v>10</v>
      </c>
      <c r="H12">
        <f>AVERAGE('2biii'!H12, '4biii'!H12,'9biii(1)'!H12,'17biii'!H12)</f>
        <v>16.31692</v>
      </c>
      <c r="I12">
        <f>AVERAGE('2biii'!I12, '4biii'!I12,'9biii(1)'!I12,'17biii'!I12)</f>
        <v>6.5230474999999997E-5</v>
      </c>
      <c r="J12">
        <f>AVERAGE('2biii'!J12, '4biii'!J12,'9biii(1)'!J12,'17biii'!J12)</f>
        <v>0.13055797499999999</v>
      </c>
      <c r="K12">
        <f>AVERAGE('2biii'!K12, '4biii'!K12,'9biii(1)'!K12,'17biii'!K12)</f>
        <v>6.5371100000000002E-8</v>
      </c>
      <c r="L12">
        <f>AVERAGE('2biii'!L12, '4biii'!L12,'9biii(1)'!L12,'17biii'!L12)</f>
        <v>6.5371100000000001E-2</v>
      </c>
      <c r="M12">
        <f>AVERAGE('2biii'!M12, '4biii'!M12,'9biii(1)'!M12,'17biii'!M12)</f>
        <v>7.9378875000000002E-2</v>
      </c>
      <c r="N12">
        <f>AVERAGE('2biii'!N12, '4biii'!N12,'9biii(1)'!N12,'17biii'!N12)</f>
        <v>1.4989925250000002E-4</v>
      </c>
      <c r="O12">
        <f>AVERAGE('2biii'!O12, '4biii'!O12,'9biii(1)'!O12,'17biii'!O12)</f>
        <v>23.8572025</v>
      </c>
      <c r="P12">
        <f>AVERAGE('2biii'!P12, '4biii'!P12,'9biii(1)'!P12,'17biii'!P12)</f>
        <v>1</v>
      </c>
      <c r="Q12">
        <f>AVERAGE('2biii'!Q12, '4biii'!Q12,'9biii(1)'!Q12,'17biii'!Q12)</f>
        <v>1001.1115</v>
      </c>
      <c r="R12">
        <f>AVERAGE('2biii'!R12, '4biii'!R12,'9biii(1)'!R12,'17biii'!R12)</f>
        <v>8.2031975000000004E-3</v>
      </c>
      <c r="S12">
        <f>AVERAGE('2biii'!S12, '4biii'!S12,'9biii(1)'!S12,'17biii'!S12)</f>
        <v>9.4615650000000002</v>
      </c>
      <c r="T12">
        <f>AVERAGE('2biii'!T12, '4biii'!T12,'9biii(1)'!T12,'17biii'!T12)</f>
        <v>146.22550000000001</v>
      </c>
    </row>
    <row r="13" spans="1:20" x14ac:dyDescent="0.35">
      <c r="A13">
        <f>AVERAGE('2biii'!A13, '4biii'!A13,'9biii(1)'!A13,'17biii'!A13)</f>
        <v>1.4564360500000001E-4</v>
      </c>
      <c r="B13">
        <f>AVERAGE('2biii'!B13, '4biii'!B13,'9biii(1)'!B13,'17biii'!B13)</f>
        <v>2.54746225E-5</v>
      </c>
      <c r="C13">
        <f>AVERAGE('2biii'!C13, '4biii'!C13,'9biii(1)'!C13,'17biii'!C13)</f>
        <v>0.17945274999999999</v>
      </c>
      <c r="D13">
        <f>AVERAGE('2biii'!D13, '4biii'!D13,'9biii(1)'!D13,'17biii'!D13)</f>
        <v>6.2831900000000003</v>
      </c>
      <c r="E13">
        <f>AVERAGE('2biii'!E13, '4biii'!E13,'9biii(1)'!E13,'17biii'!E13)</f>
        <v>1.159017475</v>
      </c>
      <c r="F13">
        <f>AVERAGE('2biii'!F13, '4biii'!F13,'9biii(1)'!F13,'17biii'!F13)</f>
        <v>95.181749999999994</v>
      </c>
      <c r="G13">
        <f>AVERAGE('2biii'!G13, '4biii'!G13,'9biii(1)'!G13,'17biii'!G13)</f>
        <v>10</v>
      </c>
      <c r="H13">
        <f>AVERAGE('2biii'!H13, '4biii'!H13,'9biii(1)'!H13,'17biii'!H13)</f>
        <v>17.666717500000001</v>
      </c>
      <c r="I13">
        <f>AVERAGE('2biii'!I13, '4biii'!I13,'9biii(1)'!I13,'17biii'!I13)</f>
        <v>7.3848949999999987E-5</v>
      </c>
      <c r="J13">
        <f>AVERAGE('2biii'!J13, '4biii'!J13,'9biii(1)'!J13,'17biii'!J13)</f>
        <v>0.147792225</v>
      </c>
      <c r="K13">
        <f>AVERAGE('2biii'!K13, '4biii'!K13,'9biii(1)'!K13,'17biii'!K13)</f>
        <v>9.9013100000000007E-8</v>
      </c>
      <c r="L13">
        <f>AVERAGE('2biii'!L13, '4biii'!L13,'9biii(1)'!L13,'17biii'!L13)</f>
        <v>9.9013099999999993E-2</v>
      </c>
      <c r="M13">
        <f>AVERAGE('2biii'!M13, '4biii'!M13,'9biii(1)'!M13,'17biii'!M13)</f>
        <v>7.9461900000000002E-2</v>
      </c>
      <c r="N13">
        <f>AVERAGE('2biii'!N13, '4biii'!N13,'9biii(1)'!N13,'17biii'!N13)</f>
        <v>1.4788060250000001E-4</v>
      </c>
      <c r="O13">
        <f>AVERAGE('2biii'!O13, '4biii'!O13,'9biii(1)'!O13,'17biii'!O13)</f>
        <v>23.535920000000001</v>
      </c>
      <c r="P13">
        <f>AVERAGE('2biii'!P13, '4biii'!P13,'9biii(1)'!P13,'17biii'!P13)</f>
        <v>1</v>
      </c>
      <c r="Q13">
        <f>AVERAGE('2biii'!Q13, '4biii'!Q13,'9biii(1)'!Q13,'17biii'!Q13)</f>
        <v>1001.11325</v>
      </c>
      <c r="R13">
        <f>AVERAGE('2biii'!R13, '4biii'!R13,'9biii(1)'!R13,'17biii'!R13)</f>
        <v>9.2860549999999997E-3</v>
      </c>
      <c r="S13">
        <f>AVERAGE('2biii'!S13, '4biii'!S13,'9biii(1)'!S13,'17biii'!S13)</f>
        <v>10.1692275</v>
      </c>
      <c r="T13">
        <f>AVERAGE('2biii'!T13, '4biii'!T13,'9biii(1)'!T13,'17biii'!T13)</f>
        <v>158.30625000000001</v>
      </c>
    </row>
    <row r="14" spans="1:20" x14ac:dyDescent="0.35">
      <c r="A14">
        <f>AVERAGE('2biii'!A14, '4biii'!A14,'9biii(1)'!A14,'17biii'!A14)</f>
        <v>1.412406375E-4</v>
      </c>
      <c r="B14">
        <f>AVERAGE('2biii'!B14, '4biii'!B14,'9biii(1)'!B14,'17biii'!B14)</f>
        <v>2.6224785000000002E-5</v>
      </c>
      <c r="C14">
        <f>AVERAGE('2biii'!C14, '4biii'!C14,'9biii(1)'!C14,'17biii'!C14)</f>
        <v>0.18572549999999999</v>
      </c>
      <c r="D14">
        <f>AVERAGE('2biii'!D14, '4biii'!D14,'9biii(1)'!D14,'17biii'!D14)</f>
        <v>6.2831900000000003</v>
      </c>
      <c r="E14">
        <f>AVERAGE('2biii'!E14, '4biii'!E14,'9biii(1)'!E14,'17biii'!E14)</f>
        <v>1.7739223250000002</v>
      </c>
      <c r="F14">
        <f>AVERAGE('2biii'!F14, '4biii'!F14,'9biii(1)'!F14,'17biii'!F14)</f>
        <v>107.44525</v>
      </c>
      <c r="G14">
        <f>AVERAGE('2biii'!G14, '4biii'!G14,'9biii(1)'!G14,'17biii'!G14)</f>
        <v>10</v>
      </c>
      <c r="H14">
        <f>AVERAGE('2biii'!H14, '4biii'!H14,'9biii(1)'!H14,'17biii'!H14)</f>
        <v>18.027555</v>
      </c>
      <c r="I14">
        <f>AVERAGE('2biii'!I14, '4biii'!I14,'9biii(1)'!I14,'17biii'!I14)</f>
        <v>9.0791900000000001E-5</v>
      </c>
      <c r="J14">
        <f>AVERAGE('2biii'!J14, '4biii'!J14,'9biii(1)'!J14,'17biii'!J14)</f>
        <v>0.18159449999999999</v>
      </c>
      <c r="K14">
        <f>AVERAGE('2biii'!K14, '4biii'!K14,'9biii(1)'!K14,'17biii'!K14)</f>
        <v>1.4956895000000001E-7</v>
      </c>
      <c r="L14">
        <f>AVERAGE('2biii'!L14, '4biii'!L14,'9biii(1)'!L14,'17biii'!L14)</f>
        <v>0.14956895000000001</v>
      </c>
      <c r="M14">
        <f>AVERAGE('2biii'!M14, '4biii'!M14,'9biii(1)'!M14,'17biii'!M14)</f>
        <v>7.8625500000000001E-2</v>
      </c>
      <c r="N14">
        <f>AVERAGE('2biii'!N14, '4biii'!N14,'9biii(1)'!N14,'17biii'!N14)</f>
        <v>1.436699225E-4</v>
      </c>
      <c r="O14">
        <f>AVERAGE('2biii'!O14, '4biii'!O14,'9biii(1)'!O14,'17biii'!O14)</f>
        <v>22.865747500000001</v>
      </c>
      <c r="P14">
        <f>AVERAGE('2biii'!P14, '4biii'!P14,'9biii(1)'!P14,'17biii'!P14)</f>
        <v>1</v>
      </c>
      <c r="Q14">
        <f>AVERAGE('2biii'!Q14, '4biii'!Q14,'9biii(1)'!Q14,'17biii'!Q14)</f>
        <v>1001.119</v>
      </c>
      <c r="R14">
        <f>AVERAGE('2biii'!R14, '4biii'!R14,'9biii(1)'!R14,'17biii'!R14)</f>
        <v>1.1409897499999998E-2</v>
      </c>
      <c r="S14">
        <f>AVERAGE('2biii'!S14, '4biii'!S14,'9biii(1)'!S14,'17biii'!S14)</f>
        <v>10.519475</v>
      </c>
      <c r="T14">
        <f>AVERAGE('2biii'!T14, '4biii'!T14,'9biii(1)'!T14,'17biii'!T14)</f>
        <v>170.56975</v>
      </c>
    </row>
    <row r="15" spans="1:20" x14ac:dyDescent="0.35">
      <c r="A15">
        <f>AVERAGE('2biii'!A15, '4biii'!A15,'9biii(1)'!A15,'17biii'!A15)</f>
        <v>1.377954125E-4</v>
      </c>
      <c r="B15">
        <f>AVERAGE('2biii'!B15, '4biii'!B15,'9biii(1)'!B15,'17biii'!B15)</f>
        <v>2.5118750000000001E-5</v>
      </c>
      <c r="C15">
        <f>AVERAGE('2biii'!C15, '4biii'!C15,'9biii(1)'!C15,'17biii'!C15)</f>
        <v>0.18764524999999999</v>
      </c>
      <c r="D15">
        <f>AVERAGE('2biii'!D15, '4biii'!D15,'9biii(1)'!D15,'17biii'!D15)</f>
        <v>6.2831900000000003</v>
      </c>
      <c r="E15">
        <f>AVERAGE('2biii'!E15, '4biii'!E15,'9biii(1)'!E15,'17biii'!E15)</f>
        <v>2.7161059750000001</v>
      </c>
      <c r="F15">
        <f>AVERAGE('2biii'!F15, '4biii'!F15,'9biii(1)'!F15,'17biii'!F15)</f>
        <v>120.919375</v>
      </c>
      <c r="G15">
        <f>AVERAGE('2biii'!G15, '4biii'!G15,'9biii(1)'!G15,'17biii'!G15)</f>
        <v>10.004999999999999</v>
      </c>
      <c r="H15">
        <f>AVERAGE('2biii'!H15, '4biii'!H15,'9biii(1)'!H15,'17biii'!H15)</f>
        <v>18.920650000000002</v>
      </c>
      <c r="I15">
        <f>AVERAGE('2biii'!I15, '4biii'!I15,'9biii(1)'!I15,'17biii'!I15)</f>
        <v>1.13775425E-4</v>
      </c>
      <c r="J15">
        <f>AVERAGE('2biii'!J15, '4biii'!J15,'9biii(1)'!J15,'17biii'!J15)</f>
        <v>0.22749025</v>
      </c>
      <c r="K15">
        <f>AVERAGE('2biii'!K15, '4biii'!K15,'9biii(1)'!K15,'17biii'!K15)</f>
        <v>2.2667049999999999E-7</v>
      </c>
      <c r="L15">
        <f>AVERAGE('2biii'!L15, '4biii'!L15,'9biii(1)'!L15,'17biii'!L15)</f>
        <v>0.2266705</v>
      </c>
      <c r="M15">
        <f>AVERAGE('2biii'!M15, '4biii'!M15,'9biii(1)'!M15,'17biii'!M15)</f>
        <v>7.8225449999999988E-2</v>
      </c>
      <c r="N15">
        <f>AVERAGE('2biii'!N15, '4biii'!N15,'9biii(1)'!N15,'17biii'!N15)</f>
        <v>1.400693175E-4</v>
      </c>
      <c r="O15">
        <f>AVERAGE('2biii'!O15, '4biii'!O15,'9biii(1)'!O15,'17biii'!O15)</f>
        <v>22.2927325</v>
      </c>
      <c r="P15">
        <f>AVERAGE('2biii'!P15, '4biii'!P15,'9biii(1)'!P15,'17biii'!P15)</f>
        <v>1</v>
      </c>
      <c r="Q15">
        <f>AVERAGE('2biii'!Q15, '4biii'!Q15,'9biii(1)'!Q15,'17biii'!Q15)</f>
        <v>1001.12175</v>
      </c>
      <c r="R15">
        <f>AVERAGE('2biii'!R15, '4biii'!R15,'9biii(1)'!R15,'17biii'!R15)</f>
        <v>1.4293627499999999E-2</v>
      </c>
      <c r="S15">
        <f>AVERAGE('2biii'!S15, '4biii'!S15,'9biii(1)'!S15,'17biii'!S15)</f>
        <v>10.626177499999999</v>
      </c>
      <c r="T15">
        <f>AVERAGE('2biii'!T15, '4biii'!T15,'9biii(1)'!T15,'17biii'!T15)</f>
        <v>184.04374999999999</v>
      </c>
    </row>
    <row r="16" spans="1:20" x14ac:dyDescent="0.35">
      <c r="A16">
        <f>AVERAGE('2biii'!A16, '4biii'!A16,'9biii(1)'!A16,'17biii'!A16)</f>
        <v>1.331732625E-4</v>
      </c>
      <c r="B16">
        <f>AVERAGE('2biii'!B16, '4biii'!B16,'9biii(1)'!B16,'17biii'!B16)</f>
        <v>2.3279820000000002E-5</v>
      </c>
      <c r="C16">
        <f>AVERAGE('2biii'!C16, '4biii'!C16,'9biii(1)'!C16,'17biii'!C16)</f>
        <v>0.17759775</v>
      </c>
      <c r="D16">
        <f>AVERAGE('2biii'!D16, '4biii'!D16,'9biii(1)'!D16,'17biii'!D16)</f>
        <v>6.2831900000000003</v>
      </c>
      <c r="E16">
        <f>AVERAGE('2biii'!E16, '4biii'!E16,'9biii(1)'!E16,'17biii'!E16)</f>
        <v>4.1290329999999997</v>
      </c>
      <c r="F16">
        <f>AVERAGE('2biii'!F16, '4biii'!F16,'9biii(1)'!F16,'17biii'!F16)</f>
        <v>134.393675</v>
      </c>
      <c r="G16">
        <f>AVERAGE('2biii'!G16, '4biii'!G16,'9biii(1)'!G16,'17biii'!G16)</f>
        <v>10</v>
      </c>
      <c r="H16">
        <f>AVERAGE('2biii'!H16, '4biii'!H16,'9biii(1)'!H16,'17biii'!H16)</f>
        <v>17.463125000000002</v>
      </c>
      <c r="I16">
        <f>AVERAGE('2biii'!I16, '4biii'!I16,'9biii(1)'!I16,'17biii'!I16)</f>
        <v>1.4757725E-4</v>
      </c>
      <c r="J16">
        <f>AVERAGE('2biii'!J16, '4biii'!J16,'9biii(1)'!J16,'17biii'!J16)</f>
        <v>0.29489425000000002</v>
      </c>
      <c r="K16">
        <f>AVERAGE('2biii'!K16, '4biii'!K16,'9biii(1)'!K16,'17biii'!K16)</f>
        <v>3.4242627500000002E-7</v>
      </c>
      <c r="L16">
        <f>AVERAGE('2biii'!L16, '4biii'!L16,'9biii(1)'!L16,'17biii'!L16)</f>
        <v>0.34242627500000006</v>
      </c>
      <c r="M16">
        <f>AVERAGE('2biii'!M16, '4biii'!M16,'9biii(1)'!M16,'17biii'!M16)</f>
        <v>7.6824424999999988E-2</v>
      </c>
      <c r="N16">
        <f>AVERAGE('2biii'!N16, '4biii'!N16,'9biii(1)'!N16,'17biii'!N16)</f>
        <v>1.3519328249999999E-4</v>
      </c>
      <c r="O16">
        <f>AVERAGE('2biii'!O16, '4biii'!O16,'9biii(1)'!O16,'17biii'!O16)</f>
        <v>21.516690000000001</v>
      </c>
      <c r="P16">
        <f>AVERAGE('2biii'!P16, '4biii'!P16,'9biii(1)'!P16,'17biii'!P16)</f>
        <v>1</v>
      </c>
      <c r="Q16">
        <f>AVERAGE('2biii'!Q16, '4biii'!Q16,'9biii(1)'!Q16,'17biii'!Q16)</f>
        <v>1001.10875</v>
      </c>
      <c r="R16">
        <f>AVERAGE('2biii'!R16, '4biii'!R16,'9biii(1)'!R16,'17biii'!R16)</f>
        <v>1.852875E-2</v>
      </c>
      <c r="S16">
        <f>AVERAGE('2biii'!S16, '4biii'!S16,'9biii(1)'!S16,'17biii'!S16)</f>
        <v>10.070195</v>
      </c>
      <c r="T16">
        <f>AVERAGE('2biii'!T16, '4biii'!T16,'9biii(1)'!T16,'17biii'!T16)</f>
        <v>197.518</v>
      </c>
    </row>
    <row r="17" spans="1:20" x14ac:dyDescent="0.35">
      <c r="A17">
        <f>AVERAGE('2biii'!A17, '4biii'!A17,'9biii(1)'!A17,'17biii'!A17)</f>
        <v>1.2633607E-4</v>
      </c>
      <c r="B17">
        <f>AVERAGE('2biii'!B17, '4biii'!B17,'9biii(1)'!B17,'17biii'!B17)</f>
        <v>2.3521995000000002E-5</v>
      </c>
      <c r="C17">
        <f>AVERAGE('2biii'!C17, '4biii'!C17,'9biii(1)'!C17,'17biii'!C17)</f>
        <v>0.18636675</v>
      </c>
      <c r="D17">
        <f>AVERAGE('2biii'!D17, '4biii'!D17,'9biii(1)'!D17,'17biii'!D17)</f>
        <v>6.2831900000000003</v>
      </c>
      <c r="E17">
        <f>AVERAGE('2biii'!E17, '4biii'!E17,'9biii(1)'!E17,'17biii'!E17)</f>
        <v>6.1986931750000007</v>
      </c>
      <c r="F17">
        <f>AVERAGE('2biii'!F17, '4biii'!F17,'9biii(1)'!F17,'17biii'!F17)</f>
        <v>147.83529999999999</v>
      </c>
      <c r="G17">
        <f>AVERAGE('2biii'!G17, '4biii'!G17,'9biii(1)'!G17,'17biii'!G17)</f>
        <v>9.9975000000000005</v>
      </c>
      <c r="H17">
        <f>AVERAGE('2biii'!H17, '4biii'!H17,'9biii(1)'!H17,'17biii'!H17)</f>
        <v>18.003050000000002</v>
      </c>
      <c r="I17">
        <f>AVERAGE('2biii'!I17, '4biii'!I17,'9biii(1)'!I17,'17biii'!I17)</f>
        <v>2.0242799999999999E-4</v>
      </c>
      <c r="J17">
        <f>AVERAGE('2biii'!J17, '4biii'!J17,'9biii(1)'!J17,'17biii'!J17)</f>
        <v>0.40441424999999998</v>
      </c>
      <c r="K17">
        <f>AVERAGE('2biii'!K17, '4biii'!K17,'9biii(1)'!K17,'17biii'!K17)</f>
        <v>5.1233470000000004E-7</v>
      </c>
      <c r="L17">
        <f>AVERAGE('2biii'!L17, '4biii'!L17,'9biii(1)'!L17,'17biii'!L17)</f>
        <v>0.51233470000000003</v>
      </c>
      <c r="M17">
        <f>AVERAGE('2biii'!M17, '4biii'!M17,'9biii(1)'!M17,'17biii'!M17)</f>
        <v>7.6852549999999992E-2</v>
      </c>
      <c r="N17">
        <f>AVERAGE('2biii'!N17, '4biii'!N17,'9biii(1)'!N17,'17biii'!N17)</f>
        <v>1.2851028750000002E-4</v>
      </c>
      <c r="O17">
        <f>AVERAGE('2biii'!O17, '4biii'!O17,'9biii(1)'!O17,'17biii'!O17)</f>
        <v>20.4530475</v>
      </c>
      <c r="P17">
        <f>AVERAGE('2biii'!P17, '4biii'!P17,'9biii(1)'!P17,'17biii'!P17)</f>
        <v>1</v>
      </c>
      <c r="Q17">
        <f>AVERAGE('2biii'!Q17, '4biii'!Q17,'9biii(1)'!Q17,'17biii'!Q17)</f>
        <v>1001.1252499999999</v>
      </c>
      <c r="R17">
        <f>AVERAGE('2biii'!R17, '4biii'!R17,'9biii(1)'!R17,'17biii'!R17)</f>
        <v>2.5410100000000001E-2</v>
      </c>
      <c r="S17">
        <f>AVERAGE('2biii'!S17, '4biii'!S17,'9biii(1)'!S17,'17biii'!S17)</f>
        <v>10.556502500000001</v>
      </c>
      <c r="T17">
        <f>AVERAGE('2biii'!T17, '4biii'!T17,'9biii(1)'!T17,'17biii'!T17)</f>
        <v>210.95974999999999</v>
      </c>
    </row>
    <row r="18" spans="1:20" x14ac:dyDescent="0.35">
      <c r="A18">
        <f>AVERAGE('2biii'!A18, '4biii'!A18,'9biii(1)'!A18,'17biii'!A18)</f>
        <v>1.183762775E-4</v>
      </c>
      <c r="B18">
        <f>AVERAGE('2biii'!B18, '4biii'!B18,'9biii(1)'!B18,'17biii'!B18)</f>
        <v>2.3232965E-5</v>
      </c>
      <c r="C18">
        <f>AVERAGE('2biii'!C18, '4biii'!C18,'9biii(1)'!C18,'17biii'!C18)</f>
        <v>0.20233725</v>
      </c>
      <c r="D18">
        <f>AVERAGE('2biii'!D18, '4biii'!D18,'9biii(1)'!D18,'17biii'!D18)</f>
        <v>6.2831900000000003</v>
      </c>
      <c r="E18">
        <f>AVERAGE('2biii'!E18, '4biii'!E18,'9biii(1)'!E18,'17biii'!E18)</f>
        <v>9.1675900000000006</v>
      </c>
      <c r="F18">
        <f>AVERAGE('2biii'!F18, '4biii'!F18,'9biii(1)'!F18,'17biii'!F18)</f>
        <v>163.88117500000001</v>
      </c>
      <c r="G18">
        <f>AVERAGE('2biii'!G18, '4biii'!G18,'9biii(1)'!G18,'17biii'!G18)</f>
        <v>10</v>
      </c>
      <c r="H18">
        <f>AVERAGE('2biii'!H18, '4biii'!H18,'9biii(1)'!H18,'17biii'!H18)</f>
        <v>20.189150000000001</v>
      </c>
      <c r="I18">
        <f>AVERAGE('2biii'!I18, '4biii'!I18,'9biii(1)'!I18,'17biii'!I18)</f>
        <v>3.14152E-4</v>
      </c>
      <c r="J18">
        <f>AVERAGE('2biii'!J18, '4biii'!J18,'9biii(1)'!J18,'17biii'!J18)</f>
        <v>0.62757200000000002</v>
      </c>
      <c r="K18">
        <f>AVERAGE('2biii'!K18, '4biii'!K18,'9biii(1)'!K18,'17biii'!K18)</f>
        <v>7.5889952499999992E-7</v>
      </c>
      <c r="L18">
        <f>AVERAGE('2biii'!L18, '4biii'!L18,'9biii(1)'!L18,'17biii'!L18)</f>
        <v>0.75889952500000002</v>
      </c>
      <c r="M18">
        <f>AVERAGE('2biii'!M18, '4biii'!M18,'9biii(1)'!M18,'17biii'!M18)</f>
        <v>7.6381299999999999E-2</v>
      </c>
      <c r="N18">
        <f>AVERAGE('2biii'!N18, '4biii'!N18,'9biii(1)'!N18,'17biii'!N18)</f>
        <v>1.206386675E-4</v>
      </c>
      <c r="O18">
        <f>AVERAGE('2biii'!O18, '4biii'!O18,'9biii(1)'!O18,'17biii'!O18)</f>
        <v>19.200212499999999</v>
      </c>
      <c r="P18">
        <f>AVERAGE('2biii'!P18, '4biii'!P18,'9biii(1)'!P18,'17biii'!P18)</f>
        <v>1</v>
      </c>
      <c r="Q18">
        <f>AVERAGE('2biii'!Q18, '4biii'!Q18,'9biii(1)'!Q18,'17biii'!Q18)</f>
        <v>1001.1125</v>
      </c>
      <c r="R18">
        <f>AVERAGE('2biii'!R18, '4biii'!R18,'9biii(1)'!R18,'17biii'!R18)</f>
        <v>3.9431499999999994E-2</v>
      </c>
      <c r="S18">
        <f>AVERAGE('2biii'!S18, '4biii'!S18,'9biii(1)'!S18,'17biii'!S18)</f>
        <v>11.436450000000001</v>
      </c>
      <c r="T18">
        <f>AVERAGE('2biii'!T18, '4biii'!T18,'9biii(1)'!T18,'17biii'!T18)</f>
        <v>227.00574999999998</v>
      </c>
    </row>
    <row r="19" spans="1:20" x14ac:dyDescent="0.35">
      <c r="A19">
        <f>AVERAGE('2biii'!A19, '4biii'!A19,'9biii(1)'!A19,'17biii'!A19)</f>
        <v>1.0775933250000001E-4</v>
      </c>
      <c r="B19">
        <f>AVERAGE('2biii'!B19, '4biii'!B19,'9biii(1)'!B19,'17biii'!B19)</f>
        <v>2.2540425E-5</v>
      </c>
      <c r="C19">
        <f>AVERAGE('2biii'!C19, '4biii'!C19,'9biii(1)'!C19,'17biii'!C19)</f>
        <v>0.21754025000000002</v>
      </c>
      <c r="D19">
        <f>AVERAGE('2biii'!D19, '4biii'!D19,'9biii(1)'!D19,'17biii'!D19)</f>
        <v>6.2831900000000003</v>
      </c>
      <c r="E19">
        <f>AVERAGE('2biii'!E19, '4biii'!E19,'9biii(1)'!E19,'17biii'!E19)</f>
        <v>13.22614475</v>
      </c>
      <c r="F19">
        <f>AVERAGE('2biii'!F19, '4biii'!F19,'9biii(1)'!F19,'17biii'!F19)</f>
        <v>181.13874999999999</v>
      </c>
      <c r="G19">
        <f>AVERAGE('2biii'!G19, '4biii'!G19,'9biii(1)'!G19,'17biii'!G19)</f>
        <v>10</v>
      </c>
      <c r="H19">
        <f>AVERAGE('2biii'!H19, '4biii'!H19,'9biii(1)'!H19,'17biii'!H19)</f>
        <v>23.521149999999999</v>
      </c>
      <c r="I19">
        <f>AVERAGE('2biii'!I19, '4biii'!I19,'9biii(1)'!I19,'17biii'!I19)</f>
        <v>5.0208925000000003E-4</v>
      </c>
      <c r="J19">
        <f>AVERAGE('2biii'!J19, '4biii'!J19,'9biii(1)'!J19,'17biii'!J19)</f>
        <v>1.0028650000000001</v>
      </c>
      <c r="K19">
        <f>AVERAGE('2biii'!K19, '4biii'!K19,'9biii(1)'!K19,'17biii'!K19)</f>
        <v>1.0989027499999998E-6</v>
      </c>
      <c r="L19">
        <f>AVERAGE('2biii'!L19, '4biii'!L19,'9biii(1)'!L19,'17biii'!L19)</f>
        <v>1.0989027499999999</v>
      </c>
      <c r="M19">
        <f>AVERAGE('2biii'!M19, '4biii'!M19,'9biii(1)'!M19,'17biii'!M19)</f>
        <v>7.6223125000000003E-2</v>
      </c>
      <c r="N19">
        <f>AVERAGE('2biii'!N19, '4biii'!N19,'9biii(1)'!N19,'17biii'!N19)</f>
        <v>1.1009556999999999E-4</v>
      </c>
      <c r="O19">
        <f>AVERAGE('2biii'!O19, '4biii'!O19,'9biii(1)'!O19,'17biii'!O19)</f>
        <v>17.522277250000002</v>
      </c>
      <c r="P19">
        <f>AVERAGE('2biii'!P19, '4biii'!P19,'9biii(1)'!P19,'17biii'!P19)</f>
        <v>1</v>
      </c>
      <c r="Q19">
        <f>AVERAGE('2biii'!Q19, '4biii'!Q19,'9biii(1)'!Q19,'17biii'!Q19)</f>
        <v>1001.1195</v>
      </c>
      <c r="R19">
        <f>AVERAGE('2biii'!R19, '4biii'!R19,'9biii(1)'!R19,'17biii'!R19)</f>
        <v>6.3011800000000007E-2</v>
      </c>
      <c r="S19">
        <f>AVERAGE('2biii'!S19, '4biii'!S19,'9biii(1)'!S19,'17biii'!S19)</f>
        <v>12.269225</v>
      </c>
      <c r="T19">
        <f>AVERAGE('2biii'!T19, '4biii'!T19,'9biii(1)'!T19,'17biii'!T19)</f>
        <v>244.26325</v>
      </c>
    </row>
    <row r="20" spans="1:20" x14ac:dyDescent="0.35">
      <c r="A20">
        <f>AVERAGE('2biii'!A20, '4biii'!A20,'9biii(1)'!A20,'17biii'!A20)</f>
        <v>9.5610197499999998E-5</v>
      </c>
      <c r="B20">
        <f>AVERAGE('2biii'!B20, '4biii'!B20,'9biii(1)'!B20,'17biii'!B20)</f>
        <v>2.142666E-5</v>
      </c>
      <c r="C20">
        <f>AVERAGE('2biii'!C20, '4biii'!C20,'9biii(1)'!C20,'17biii'!C20)</f>
        <v>0.23322425000000002</v>
      </c>
      <c r="D20">
        <f>AVERAGE('2biii'!D20, '4biii'!D20,'9biii(1)'!D20,'17biii'!D20)</f>
        <v>6.2831900000000003</v>
      </c>
      <c r="E20">
        <f>AVERAGE('2biii'!E20, '4biii'!E20,'9biii(1)'!E20,'17biii'!E20)</f>
        <v>18.52863675</v>
      </c>
      <c r="F20">
        <f>AVERAGE('2biii'!F20, '4biii'!F20,'9biii(1)'!F20,'17biii'!F20)</f>
        <v>198.53974999999997</v>
      </c>
      <c r="G20">
        <f>AVERAGE('2biii'!G20, '4biii'!G20,'9biii(1)'!G20,'17biii'!G20)</f>
        <v>10</v>
      </c>
      <c r="H20">
        <f>AVERAGE('2biii'!H20, '4biii'!H20,'9biii(1)'!H20,'17biii'!H20)</f>
        <v>28.097349999999995</v>
      </c>
      <c r="I20">
        <f>AVERAGE('2biii'!I20, '4biii'!I20,'9biii(1)'!I20,'17biii'!I20)</f>
        <v>7.9398449999999992E-4</v>
      </c>
      <c r="J20">
        <f>AVERAGE('2biii'!J20, '4biii'!J20,'9biii(1)'!J20,'17biii'!J20)</f>
        <v>1.5856224999999999</v>
      </c>
      <c r="K20">
        <f>AVERAGE('2biii'!K20, '4biii'!K20,'9biii(1)'!K20,'17biii'!K20)</f>
        <v>1.54665635E-6</v>
      </c>
      <c r="L20">
        <f>AVERAGE('2biii'!L20, '4biii'!L20,'9biii(1)'!L20,'17biii'!L20)</f>
        <v>1.5466563499999999</v>
      </c>
      <c r="M20">
        <f>AVERAGE('2biii'!M20, '4biii'!M20,'9biii(1)'!M20,'17biii'!M20)</f>
        <v>7.5653474999999998E-2</v>
      </c>
      <c r="N20">
        <f>AVERAGE('2biii'!N20, '4biii'!N20,'9biii(1)'!N20,'17biii'!N20)</f>
        <v>9.7987314999999997E-5</v>
      </c>
      <c r="O20">
        <f>AVERAGE('2biii'!O20, '4biii'!O20,'9biii(1)'!O20,'17biii'!O20)</f>
        <v>15.595170000000001</v>
      </c>
      <c r="P20">
        <f>AVERAGE('2biii'!P20, '4biii'!P20,'9biii(1)'!P20,'17biii'!P20)</f>
        <v>1</v>
      </c>
      <c r="Q20">
        <f>AVERAGE('2biii'!Q20, '4biii'!Q20,'9biii(1)'!Q20,'17biii'!Q20)</f>
        <v>1001.11775</v>
      </c>
      <c r="R20">
        <f>AVERAGE('2biii'!R20, '4biii'!R20,'9biii(1)'!R20,'17biii'!R20)</f>
        <v>9.9627574999999996E-2</v>
      </c>
      <c r="S20">
        <f>AVERAGE('2biii'!S20, '4biii'!S20,'9biii(1)'!S20,'17biii'!S20)</f>
        <v>13.123275</v>
      </c>
      <c r="T20">
        <f>AVERAGE('2biii'!T20, '4biii'!T20,'9biii(1)'!T20,'17biii'!T20)</f>
        <v>261.66424999999998</v>
      </c>
    </row>
    <row r="21" spans="1:20" x14ac:dyDescent="0.35">
      <c r="A21">
        <f>AVERAGE('2biii'!A21, '4biii'!A21,'9biii(1)'!A21,'17biii'!A21)</f>
        <v>8.2327585000000007E-5</v>
      </c>
      <c r="B21">
        <f>AVERAGE('2biii'!B21, '4biii'!B21,'9biii(1)'!B21,'17biii'!B21)</f>
        <v>1.9487257499999999E-5</v>
      </c>
      <c r="C21">
        <f>AVERAGE('2biii'!C21, '4biii'!C21,'9biii(1)'!C21,'17biii'!C21)</f>
        <v>0.24600949999999999</v>
      </c>
      <c r="D21">
        <f>AVERAGE('2biii'!D21, '4biii'!D21,'9biii(1)'!D21,'17biii'!D21)</f>
        <v>6.2831900000000003</v>
      </c>
      <c r="E21">
        <f>AVERAGE('2biii'!E21, '4biii'!E21,'9biii(1)'!E21,'17biii'!E21)</f>
        <v>25.454756</v>
      </c>
      <c r="F21">
        <f>AVERAGE('2biii'!F21, '4biii'!F21,'9biii(1)'!F21,'17biii'!F21)</f>
        <v>218.66024999999999</v>
      </c>
      <c r="G21">
        <f>AVERAGE('2biii'!G21, '4biii'!G21,'9biii(1)'!G21,'17biii'!G21)</f>
        <v>9.9975000000000005</v>
      </c>
      <c r="H21">
        <f>AVERAGE('2biii'!H21, '4biii'!H21,'9biii(1)'!H21,'17biii'!H21)</f>
        <v>34.059400000000004</v>
      </c>
      <c r="I21">
        <f>AVERAGE('2biii'!I21, '4biii'!I21,'9biii(1)'!I21,'17biii'!I21)</f>
        <v>1.2430049999999999E-3</v>
      </c>
      <c r="J21">
        <f>AVERAGE('2biii'!J21, '4biii'!J21,'9biii(1)'!J21,'17biii'!J21)</f>
        <v>2.483905</v>
      </c>
      <c r="K21">
        <f>AVERAGE('2biii'!K21, '4biii'!K21,'9biii(1)'!K21,'17biii'!K21)</f>
        <v>2.1363635000000001E-6</v>
      </c>
      <c r="L21">
        <f>AVERAGE('2biii'!L21, '4biii'!L21,'9biii(1)'!L21,'17biii'!L21)</f>
        <v>2.1363634999999999</v>
      </c>
      <c r="M21">
        <f>AVERAGE('2biii'!M21, '4biii'!M21,'9biii(1)'!M21,'17biii'!M21)</f>
        <v>7.5394774999999997E-2</v>
      </c>
      <c r="N21">
        <f>AVERAGE('2biii'!N21, '4biii'!N21,'9biii(1)'!N21,'17biii'!N21)</f>
        <v>8.460706999999999E-5</v>
      </c>
      <c r="O21">
        <f>AVERAGE('2biii'!O21, '4biii'!O21,'9biii(1)'!O21,'17biii'!O21)</f>
        <v>13.465662500000001</v>
      </c>
      <c r="P21">
        <f>AVERAGE('2biii'!P21, '4biii'!P21,'9biii(1)'!P21,'17biii'!P21)</f>
        <v>1</v>
      </c>
      <c r="Q21">
        <f>AVERAGE('2biii'!Q21, '4biii'!Q21,'9biii(1)'!Q21,'17biii'!Q21)</f>
        <v>1001.1144999999999</v>
      </c>
      <c r="R21">
        <f>AVERAGE('2biii'!R21, '4biii'!R21,'9biii(1)'!R21,'17biii'!R21)</f>
        <v>0.15606825000000002</v>
      </c>
      <c r="S21">
        <f>AVERAGE('2biii'!S21, '4biii'!S21,'9biii(1)'!S21,'17biii'!S21)</f>
        <v>13.815775</v>
      </c>
      <c r="T21">
        <f>AVERAGE('2biii'!T21, '4biii'!T21,'9biii(1)'!T21,'17biii'!T21)</f>
        <v>281.78449999999998</v>
      </c>
    </row>
    <row r="22" spans="1:20" x14ac:dyDescent="0.35">
      <c r="A22">
        <f>AVERAGE('2biii'!A22, '4biii'!A22,'9biii(1)'!A22,'17biii'!A22)</f>
        <v>6.9172212499999999E-5</v>
      </c>
      <c r="B22">
        <f>AVERAGE('2biii'!B22, '4biii'!B22,'9biii(1)'!B22,'17biii'!B22)</f>
        <v>1.7574627499999998E-5</v>
      </c>
      <c r="C22">
        <f>AVERAGE('2biii'!C22, '4biii'!C22,'9biii(1)'!C22,'17biii'!C22)</f>
        <v>0.25588424999999998</v>
      </c>
      <c r="D22">
        <f>AVERAGE('2biii'!D22, '4biii'!D22,'9biii(1)'!D22,'17biii'!D22)</f>
        <v>6.2831900000000003</v>
      </c>
      <c r="E22">
        <f>AVERAGE('2biii'!E22, '4biii'!E22,'9biii(1)'!E22,'17biii'!E22)</f>
        <v>33.701005249999994</v>
      </c>
      <c r="F22">
        <f>AVERAGE('2biii'!F22, '4biii'!F22,'9biii(1)'!F22,'17biii'!F22)</f>
        <v>237.35925</v>
      </c>
      <c r="G22">
        <f>AVERAGE('2biii'!G22, '4biii'!G22,'9biii(1)'!G22,'17biii'!G22)</f>
        <v>10</v>
      </c>
      <c r="H22">
        <f>AVERAGE('2biii'!H22, '4biii'!H22,'9biii(1)'!H22,'17biii'!H22)</f>
        <v>42.368499999999997</v>
      </c>
      <c r="I22">
        <f>AVERAGE('2biii'!I22, '4biii'!I22,'9biii(1)'!I22,'17biii'!I22)</f>
        <v>1.9956100000000001E-3</v>
      </c>
      <c r="J22">
        <f>AVERAGE('2biii'!J22, '4biii'!J22,'9biii(1)'!J22,'17biii'!J22)</f>
        <v>3.9862500000000001</v>
      </c>
      <c r="K22">
        <f>AVERAGE('2biii'!K22, '4biii'!K22,'9biii(1)'!K22,'17biii'!K22)</f>
        <v>2.8519552500000001E-6</v>
      </c>
      <c r="L22">
        <f>AVERAGE('2biii'!L22, '4biii'!L22,'9biii(1)'!L22,'17biii'!L22)</f>
        <v>2.8519552499999996</v>
      </c>
      <c r="M22">
        <f>AVERAGE('2biii'!M22, '4biii'!M22,'9biii(1)'!M22,'17biii'!M22)</f>
        <v>7.4739725000000007E-2</v>
      </c>
      <c r="N22">
        <f>AVERAGE('2biii'!N22, '4biii'!N22,'9biii(1)'!N22,'17biii'!N22)</f>
        <v>7.1372770000000007E-5</v>
      </c>
      <c r="O22">
        <f>AVERAGE('2biii'!O22, '4biii'!O22,'9biii(1)'!O22,'17biii'!O22)</f>
        <v>11.359327749999999</v>
      </c>
      <c r="P22">
        <f>AVERAGE('2biii'!P22, '4biii'!P22,'9biii(1)'!P22,'17biii'!P22)</f>
        <v>1</v>
      </c>
      <c r="Q22">
        <f>AVERAGE('2biii'!Q22, '4biii'!Q22,'9biii(1)'!Q22,'17biii'!Q22)</f>
        <v>1001.1242499999998</v>
      </c>
      <c r="R22">
        <f>AVERAGE('2biii'!R22, '4biii'!R22,'9biii(1)'!R22,'17biii'!R22)</f>
        <v>0.25046325000000003</v>
      </c>
      <c r="S22">
        <f>AVERAGE('2biii'!S22, '4biii'!S22,'9biii(1)'!S22,'17biii'!S22)</f>
        <v>14.351974999999999</v>
      </c>
      <c r="T22">
        <f>AVERAGE('2biii'!T22, '4biii'!T22,'9biii(1)'!T22,'17biii'!T22)</f>
        <v>300.48349999999999</v>
      </c>
    </row>
    <row r="23" spans="1:20" x14ac:dyDescent="0.35">
      <c r="A23">
        <f>AVERAGE('2biii'!A23, '4biii'!A23,'9biii(1)'!A23,'17biii'!A23)</f>
        <v>5.5676054999999997E-5</v>
      </c>
      <c r="B23">
        <f>AVERAGE('2biii'!B23, '4biii'!B23,'9biii(1)'!B23,'17biii'!B23)</f>
        <v>1.5319418249999999E-5</v>
      </c>
      <c r="C23">
        <f>AVERAGE('2biii'!C23, '4biii'!C23,'9biii(1)'!C23,'17biii'!C23)</f>
        <v>0.27555200000000002</v>
      </c>
      <c r="D23">
        <f>AVERAGE('2biii'!D23, '4biii'!D23,'9biii(1)'!D23,'17biii'!D23)</f>
        <v>6.2831900000000003</v>
      </c>
      <c r="E23">
        <f>AVERAGE('2biii'!E23, '4biii'!E23,'9biii(1)'!E23,'17biii'!E23)</f>
        <v>42.769792500000001</v>
      </c>
      <c r="F23">
        <f>AVERAGE('2biii'!F23, '4biii'!F23,'9biii(1)'!F23,'17biii'!F23)</f>
        <v>256.06524999999999</v>
      </c>
      <c r="G23">
        <f>AVERAGE('2biii'!G23, '4biii'!G23,'9biii(1)'!G23,'17biii'!G23)</f>
        <v>10</v>
      </c>
      <c r="H23">
        <f>AVERAGE('2biii'!H23, '4biii'!H23,'9biii(1)'!H23,'17biii'!H23)</f>
        <v>49.819049999999997</v>
      </c>
      <c r="I23">
        <f>AVERAGE('2biii'!I23, '4biii'!I23,'9biii(1)'!I23,'17biii'!I23)</f>
        <v>3.1197299999999998E-3</v>
      </c>
      <c r="J23">
        <f>AVERAGE('2biii'!J23, '4biii'!J23,'9biii(1)'!J23,'17biii'!J23)</f>
        <v>6.2311300000000003</v>
      </c>
      <c r="K23">
        <f>AVERAGE('2biii'!K23, '4biii'!K23,'9biii(1)'!K23,'17biii'!K23)</f>
        <v>3.64909225E-6</v>
      </c>
      <c r="L23">
        <f>AVERAGE('2biii'!L23, '4biii'!L23,'9biii(1)'!L23,'17biii'!L23)</f>
        <v>3.6490922500000007</v>
      </c>
      <c r="M23">
        <f>AVERAGE('2biii'!M23, '4biii'!M23,'9biii(1)'!M23,'17biii'!M23)</f>
        <v>7.3883900000000002E-2</v>
      </c>
      <c r="N23">
        <f>AVERAGE('2biii'!N23, '4biii'!N23,'9biii(1)'!N23,'17biii'!N23)</f>
        <v>5.7747064999999999E-5</v>
      </c>
      <c r="O23">
        <f>AVERAGE('2biii'!O23, '4biii'!O23,'9biii(1)'!O23,'17biii'!O23)</f>
        <v>9.1907192500000008</v>
      </c>
      <c r="P23">
        <f>AVERAGE('2biii'!P23, '4biii'!P23,'9biii(1)'!P23,'17biii'!P23)</f>
        <v>1</v>
      </c>
      <c r="Q23">
        <f>AVERAGE('2biii'!Q23, '4biii'!Q23,'9biii(1)'!Q23,'17biii'!Q23)</f>
        <v>1001.1134999999999</v>
      </c>
      <c r="R23">
        <f>AVERAGE('2biii'!R23, '4biii'!R23,'9biii(1)'!R23,'17biii'!R23)</f>
        <v>0.39151349999999996</v>
      </c>
      <c r="S23">
        <f>AVERAGE('2biii'!S23, '4biii'!S23,'9biii(1)'!S23,'17biii'!S23)</f>
        <v>15.404824999999999</v>
      </c>
      <c r="T23">
        <f>AVERAGE('2biii'!T23, '4biii'!T23,'9biii(1)'!T23,'17biii'!T23)</f>
        <v>319.18975</v>
      </c>
    </row>
    <row r="24" spans="1:20" x14ac:dyDescent="0.35">
      <c r="A24">
        <f>AVERAGE('2biii'!A24, '4biii'!A24,'9biii(1)'!A24,'17biii'!A24)</f>
        <v>4.3124832499999996E-5</v>
      </c>
      <c r="B24">
        <f>AVERAGE('2biii'!B24, '4biii'!B24,'9biii(1)'!B24,'17biii'!B24)</f>
        <v>1.286802225E-5</v>
      </c>
      <c r="C24">
        <f>AVERAGE('2biii'!C24, '4biii'!C24,'9biii(1)'!C24,'17biii'!C24)</f>
        <v>0.31359400000000004</v>
      </c>
      <c r="D24">
        <f>AVERAGE('2biii'!D24, '4biii'!D24,'9biii(1)'!D24,'17biii'!D24)</f>
        <v>6.2831900000000003</v>
      </c>
      <c r="E24">
        <f>AVERAGE('2biii'!E24, '4biii'!E24,'9biii(1)'!E24,'17biii'!E24)</f>
        <v>52.742347500000001</v>
      </c>
      <c r="F24">
        <f>AVERAGE('2biii'!F24, '4biii'!F24,'9biii(1)'!F24,'17biii'!F24)</f>
        <v>277.23475000000002</v>
      </c>
      <c r="G24">
        <f>AVERAGE('2biii'!G24, '4biii'!G24,'9biii(1)'!G24,'17biii'!G24)</f>
        <v>10</v>
      </c>
      <c r="H24">
        <f>AVERAGE('2biii'!H24, '4biii'!H24,'9biii(1)'!H24,'17biii'!H24)</f>
        <v>53.531524999999995</v>
      </c>
      <c r="I24">
        <f>AVERAGE('2biii'!I24, '4biii'!I24,'9biii(1)'!I24,'17biii'!I24)</f>
        <v>5.0003699999999996E-3</v>
      </c>
      <c r="J24">
        <f>AVERAGE('2biii'!J24, '4biii'!J24,'9biii(1)'!J24,'17biii'!J24)</f>
        <v>9.9937799999999992</v>
      </c>
      <c r="K24">
        <f>AVERAGE('2biii'!K24, '4biii'!K24,'9biii(1)'!K24,'17biii'!K24)</f>
        <v>4.55087475E-6</v>
      </c>
      <c r="L24">
        <f>AVERAGE('2biii'!L24, '4biii'!L24,'9biii(1)'!L24,'17biii'!L24)</f>
        <v>4.5508747500000002</v>
      </c>
      <c r="M24">
        <f>AVERAGE('2biii'!M24, '4biii'!M24,'9biii(1)'!M24,'17biii'!M24)</f>
        <v>7.2920949999999998E-2</v>
      </c>
      <c r="N24">
        <f>AVERAGE('2biii'!N24, '4biii'!N24,'9biii(1)'!N24,'17biii'!N24)</f>
        <v>4.5005765E-5</v>
      </c>
      <c r="O24">
        <f>AVERAGE('2biii'!O24, '4biii'!O24,'9biii(1)'!O24,'17biii'!O24)</f>
        <v>7.1628829999999999</v>
      </c>
      <c r="P24">
        <f>AVERAGE('2biii'!P24, '4biii'!P24,'9biii(1)'!P24,'17biii'!P24)</f>
        <v>1</v>
      </c>
      <c r="Q24">
        <f>AVERAGE('2biii'!Q24, '4biii'!Q24,'9biii(1)'!Q24,'17biii'!Q24)</f>
        <v>1001.124</v>
      </c>
      <c r="R24">
        <f>AVERAGE('2biii'!R24, '4biii'!R24,'9biii(1)'!R24,'17biii'!R24)</f>
        <v>0.6279285</v>
      </c>
      <c r="S24">
        <f>AVERAGE('2biii'!S24, '4biii'!S24,'9biii(1)'!S24,'17biii'!S24)</f>
        <v>17.400075000000001</v>
      </c>
      <c r="T24">
        <f>AVERAGE('2biii'!T24, '4biii'!T24,'9biii(1)'!T24,'17biii'!T24)</f>
        <v>340.35950000000003</v>
      </c>
    </row>
    <row r="25" spans="1:20" x14ac:dyDescent="0.35">
      <c r="A25">
        <f>AVERAGE('2biii'!A25, '4biii'!A25,'9biii(1)'!A25,'17biii'!A25)</f>
        <v>3.1025815000000005E-5</v>
      </c>
      <c r="B25">
        <f>AVERAGE('2biii'!B25, '4biii'!B25,'9biii(1)'!B25,'17biii'!B25)</f>
        <v>1.0925671E-5</v>
      </c>
      <c r="C25">
        <f>AVERAGE('2biii'!C25, '4biii'!C25,'9biii(1)'!C25,'17biii'!C25)</f>
        <v>0.38130449999999999</v>
      </c>
      <c r="D25">
        <f>AVERAGE('2biii'!D25, '4biii'!D25,'9biii(1)'!D25,'17biii'!D25)</f>
        <v>6.2831900000000003</v>
      </c>
      <c r="E25">
        <f>AVERAGE('2biii'!E25, '4biii'!E25,'9biii(1)'!E25,'17biii'!E25)</f>
        <v>60.033037499999999</v>
      </c>
      <c r="F25">
        <f>AVERAGE('2biii'!F25, '4biii'!F25,'9biii(1)'!F25,'17biii'!F25)</f>
        <v>298.60174999999998</v>
      </c>
      <c r="G25">
        <f>AVERAGE('2biii'!G25, '4biii'!G25,'9biii(1)'!G25,'17biii'!G25)</f>
        <v>9.9975000000000005</v>
      </c>
      <c r="H25">
        <f>AVERAGE('2biii'!H25, '4biii'!H25,'9biii(1)'!H25,'17biii'!H25)</f>
        <v>57.817299999999996</v>
      </c>
      <c r="I25">
        <f>AVERAGE('2biii'!I25, '4biii'!I25,'9biii(1)'!I25,'17biii'!I25)</f>
        <v>7.9579149999999994E-3</v>
      </c>
      <c r="J25">
        <f>AVERAGE('2biii'!J25, '4biii'!J25,'9biii(1)'!J25,'17biii'!J25)</f>
        <v>15.903675</v>
      </c>
      <c r="K25">
        <f>AVERAGE('2biii'!K25, '4biii'!K25,'9biii(1)'!K25,'17biii'!K25)</f>
        <v>5.2750177500000005E-6</v>
      </c>
      <c r="L25">
        <f>AVERAGE('2biii'!L25, '4biii'!L25,'9biii(1)'!L25,'17biii'!L25)</f>
        <v>5.2750177499999999</v>
      </c>
      <c r="M25">
        <f>AVERAGE('2biii'!M25, '4biii'!M25,'9biii(1)'!M25,'17biii'!M25)</f>
        <v>7.2067275E-2</v>
      </c>
      <c r="N25">
        <f>AVERAGE('2biii'!N25, '4biii'!N25,'9biii(1)'!N25,'17biii'!N25)</f>
        <v>3.2898837499999997E-5</v>
      </c>
      <c r="O25">
        <f>AVERAGE('2biii'!O25, '4biii'!O25,'9biii(1)'!O25,'17biii'!O25)</f>
        <v>5.2360162500000005</v>
      </c>
      <c r="P25">
        <f>AVERAGE('2biii'!P25, '4biii'!P25,'9biii(1)'!P25,'17biii'!P25)</f>
        <v>1</v>
      </c>
      <c r="Q25">
        <f>AVERAGE('2biii'!Q25, '4biii'!Q25,'9biii(1)'!Q25,'17biii'!Q25)</f>
        <v>1001.1157499999999</v>
      </c>
      <c r="R25">
        <f>AVERAGE('2biii'!R25, '4biii'!R25,'9biii(1)'!R25,'17biii'!R25)</f>
        <v>0.99925799999999998</v>
      </c>
      <c r="S25">
        <f>AVERAGE('2biii'!S25, '4biii'!S25,'9biii(1)'!S25,'17biii'!S25)</f>
        <v>20.829374999999999</v>
      </c>
      <c r="T25">
        <f>AVERAGE('2biii'!T25, '4biii'!T25,'9biii(1)'!T25,'17biii'!T25)</f>
        <v>361.72624999999999</v>
      </c>
    </row>
    <row r="26" spans="1:20" x14ac:dyDescent="0.35">
      <c r="A26">
        <f>AVERAGE('2biii'!A26, '4biii'!A26,'9biii(1)'!A26,'17biii'!A26)</f>
        <v>2.0508742500000002E-5</v>
      </c>
      <c r="B26">
        <f>AVERAGE('2biii'!B26, '4biii'!B26,'9biii(1)'!B26,'17biii'!B26)</f>
        <v>9.6903169999999992E-6</v>
      </c>
      <c r="C26">
        <f>AVERAGE('2biii'!C26, '4biii'!C26,'9biii(1)'!C26,'17biii'!C26)</f>
        <v>0.49550249999999996</v>
      </c>
      <c r="D26">
        <f>AVERAGE('2biii'!D26, '4biii'!D26,'9biii(1)'!D26,'17biii'!D26)</f>
        <v>6.2831900000000003</v>
      </c>
      <c r="E26">
        <f>AVERAGE('2biii'!E26, '4biii'!E26,'9biii(1)'!E26,'17biii'!E26)</f>
        <v>64.445599999999999</v>
      </c>
      <c r="F26">
        <f>AVERAGE('2biii'!F26, '4biii'!F26,'9biii(1)'!F26,'17biii'!F26)</f>
        <v>319.87825000000004</v>
      </c>
      <c r="G26">
        <f>AVERAGE('2biii'!G26, '4biii'!G26,'9biii(1)'!G26,'17biii'!G26)</f>
        <v>10</v>
      </c>
      <c r="H26">
        <f>AVERAGE('2biii'!H26, '4biii'!H26,'9biii(1)'!H26,'17biii'!H26)</f>
        <v>65.369574999999998</v>
      </c>
      <c r="I26">
        <f>AVERAGE('2biii'!I26, '4biii'!I26,'9biii(1)'!I26,'17biii'!I26)</f>
        <v>1.2728525000000001E-2</v>
      </c>
      <c r="J26">
        <f>AVERAGE('2biii'!J26, '4biii'!J26,'9biii(1)'!J26,'17biii'!J26)</f>
        <v>25.43215</v>
      </c>
      <c r="K26">
        <f>AVERAGE('2biii'!K26, '4biii'!K26,'9biii(1)'!K26,'17biii'!K26)</f>
        <v>5.8119919999999994E-6</v>
      </c>
      <c r="L26">
        <f>AVERAGE('2biii'!L26, '4biii'!L26,'9biii(1)'!L26,'17biii'!L26)</f>
        <v>5.811992</v>
      </c>
      <c r="M26">
        <f>AVERAGE('2biii'!M26, '4biii'!M26,'9biii(1)'!M26,'17biii'!M26)</f>
        <v>7.085169999999999E-2</v>
      </c>
      <c r="N26">
        <f>AVERAGE('2biii'!N26, '4biii'!N26,'9biii(1)'!N26,'17biii'!N26)</f>
        <v>2.2703917499999999E-5</v>
      </c>
      <c r="O26">
        <f>AVERAGE('2biii'!O26, '4biii'!O26,'9biii(1)'!O26,'17biii'!O26)</f>
        <v>3.6134452499999998</v>
      </c>
      <c r="P26">
        <f>AVERAGE('2biii'!P26, '4biii'!P26,'9biii(1)'!P26,'17biii'!P26)</f>
        <v>1</v>
      </c>
      <c r="Q26">
        <f>AVERAGE('2biii'!Q26, '4biii'!Q26,'9biii(1)'!Q26,'17biii'!Q26)</f>
        <v>1001.1245</v>
      </c>
      <c r="R26">
        <f>AVERAGE('2biii'!R26, '4biii'!R26,'9biii(1)'!R26,'17biii'!R26)</f>
        <v>1.5979499999999998</v>
      </c>
      <c r="S26">
        <f>AVERAGE('2biii'!S26, '4biii'!S26,'9biii(1)'!S26,'17biii'!S26)</f>
        <v>26.309650000000001</v>
      </c>
      <c r="T26">
        <f>AVERAGE('2biii'!T26, '4biii'!T26,'9biii(1)'!T26,'17biii'!T26)</f>
        <v>383.00250000000005</v>
      </c>
    </row>
    <row r="27" spans="1:20" x14ac:dyDescent="0.35">
      <c r="A27">
        <f>AVERAGE('2biii'!A27, '4biii'!A27,'9biii(1)'!A27,'17biii'!A27)</f>
        <v>1.29244435E-5</v>
      </c>
      <c r="B27">
        <f>AVERAGE('2biii'!B27, '4biii'!B27,'9biii(1)'!B27,'17biii'!B27)</f>
        <v>8.5277745000000002E-6</v>
      </c>
      <c r="C27">
        <f>AVERAGE('2biii'!C27, '4biii'!C27,'9biii(1)'!C27,'17biii'!C27)</f>
        <v>0.67178250000000006</v>
      </c>
      <c r="D27">
        <f>AVERAGE('2biii'!D27, '4biii'!D27,'9biii(1)'!D27,'17biii'!D27)</f>
        <v>6.2831900000000003</v>
      </c>
      <c r="E27">
        <f>AVERAGE('2biii'!E27, '4biii'!E27,'9biii(1)'!E27,'17biii'!E27)</f>
        <v>68.588525000000004</v>
      </c>
      <c r="F27">
        <f>AVERAGE('2biii'!F27, '4biii'!F27,'9biii(1)'!F27,'17biii'!F27)</f>
        <v>341.07350000000002</v>
      </c>
      <c r="G27">
        <f>AVERAGE('2biii'!G27, '4biii'!G27,'9biii(1)'!G27,'17biii'!G27)</f>
        <v>10</v>
      </c>
      <c r="H27">
        <f>AVERAGE('2biii'!H27, '4biii'!H27,'9biii(1)'!H27,'17biii'!H27)</f>
        <v>75.601600000000005</v>
      </c>
      <c r="I27">
        <f>AVERAGE('2biii'!I27, '4biii'!I27,'9biii(1)'!I27,'17biii'!I27)</f>
        <v>2.0255775000000004E-2</v>
      </c>
      <c r="J27">
        <f>AVERAGE('2biii'!J27, '4biii'!J27,'9biii(1)'!J27,'17biii'!J27)</f>
        <v>40.488849999999999</v>
      </c>
      <c r="K27">
        <f>AVERAGE('2biii'!K27, '4biii'!K27,'9biii(1)'!K27,'17biii'!K27)</f>
        <v>6.31788625E-6</v>
      </c>
      <c r="L27">
        <f>AVERAGE('2biii'!L27, '4biii'!L27,'9biii(1)'!L27,'17biii'!L27)</f>
        <v>6.3178862499999999</v>
      </c>
      <c r="M27">
        <f>AVERAGE('2biii'!M27, '4biii'!M27,'9biii(1)'!M27,'17biii'!M27)</f>
        <v>6.9768224999999989E-2</v>
      </c>
      <c r="N27">
        <f>AVERAGE('2biii'!N27, '4biii'!N27,'9biii(1)'!N27,'17biii'!N27)</f>
        <v>1.5497150000000001E-5</v>
      </c>
      <c r="O27">
        <f>AVERAGE('2biii'!O27, '4biii'!O27,'9biii(1)'!O27,'17biii'!O27)</f>
        <v>2.4664489999999999</v>
      </c>
      <c r="P27">
        <f>AVERAGE('2biii'!P27, '4biii'!P27,'9biii(1)'!P27,'17biii'!P27)</f>
        <v>1</v>
      </c>
      <c r="Q27">
        <f>AVERAGE('2biii'!Q27, '4biii'!Q27,'9biii(1)'!Q27,'17biii'!Q27)</f>
        <v>1001.11825</v>
      </c>
      <c r="R27">
        <f>AVERAGE('2biii'!R27, '4biii'!R27,'9biii(1)'!R27,'17biii'!R27)</f>
        <v>2.54399</v>
      </c>
      <c r="S27">
        <f>AVERAGE('2biii'!S27, '4biii'!S27,'9biii(1)'!S27,'17biii'!S27)</f>
        <v>33.836424999999998</v>
      </c>
      <c r="T27">
        <f>AVERAGE('2biii'!T27, '4biii'!T27,'9biii(1)'!T27,'17biii'!T27)</f>
        <v>404.19799999999998</v>
      </c>
    </row>
    <row r="28" spans="1:20" x14ac:dyDescent="0.35">
      <c r="A28">
        <f>AVERAGE('2biii'!A28, '4biii'!A28,'9biii(1)'!A28,'17biii'!A28)</f>
        <v>7.5426035E-6</v>
      </c>
      <c r="B28">
        <f>AVERAGE('2biii'!B28, '4biii'!B28,'9biii(1)'!B28,'17biii'!B28)</f>
        <v>6.9476677500000005E-6</v>
      </c>
      <c r="C28">
        <f>AVERAGE('2biii'!C28, '4biii'!C28,'9biii(1)'!C28,'17biii'!C28)</f>
        <v>0.92953850000000005</v>
      </c>
      <c r="D28">
        <f>AVERAGE('2biii'!D28, '4biii'!D28,'9biii(1)'!D28,'17biii'!D28)</f>
        <v>6.2831900000000003</v>
      </c>
      <c r="E28">
        <f>AVERAGE('2biii'!E28, '4biii'!E28,'9biii(1)'!E28,'17biii'!E28)</f>
        <v>73.781599999999997</v>
      </c>
      <c r="F28">
        <f>AVERAGE('2biii'!F28, '4biii'!F28,'9biii(1)'!F28,'17biii'!F28)</f>
        <v>361.09275000000002</v>
      </c>
      <c r="G28">
        <f>AVERAGE('2biii'!G28, '4biii'!G28,'9biii(1)'!G28,'17biii'!G28)</f>
        <v>10</v>
      </c>
      <c r="H28">
        <f>AVERAGE('2biii'!H28, '4biii'!H28,'9biii(1)'!H28,'17biii'!H28)</f>
        <v>90.24284999999999</v>
      </c>
      <c r="I28">
        <f>AVERAGE('2biii'!I28, '4biii'!I28,'9biii(1)'!I28,'17biii'!I28)</f>
        <v>3.2618599999999998E-2</v>
      </c>
      <c r="J28">
        <f>AVERAGE('2biii'!J28, '4biii'!J28,'9biii(1)'!J28,'17biii'!J28)</f>
        <v>65.261124999999993</v>
      </c>
      <c r="K28">
        <f>AVERAGE('2biii'!K28, '4biii'!K28,'9biii(1)'!K28,'17biii'!K28)</f>
        <v>6.7801562500000002E-6</v>
      </c>
      <c r="L28">
        <f>AVERAGE('2biii'!L28, '4biii'!L28,'9biii(1)'!L28,'17biii'!L28)</f>
        <v>6.7801562500000001</v>
      </c>
      <c r="M28">
        <f>AVERAGE('2biii'!M28, '4biii'!M28,'9biii(1)'!M28,'17biii'!M28)</f>
        <v>7.1123949999999991E-2</v>
      </c>
      <c r="N28">
        <f>AVERAGE('2biii'!N28, '4biii'!N28,'9biii(1)'!N28,'17biii'!N28)</f>
        <v>1.0265021250000001E-5</v>
      </c>
      <c r="O28">
        <f>AVERAGE('2biii'!O28, '4biii'!O28,'9biii(1)'!O28,'17biii'!O28)</f>
        <v>1.633732</v>
      </c>
      <c r="P28">
        <f>AVERAGE('2biii'!P28, '4biii'!P28,'9biii(1)'!P28,'17biii'!P28)</f>
        <v>1</v>
      </c>
      <c r="Q28">
        <f>AVERAGE('2biii'!Q28, '4biii'!Q28,'9biii(1)'!Q28,'17biii'!Q28)</f>
        <v>1001.115</v>
      </c>
      <c r="R28">
        <f>AVERAGE('2biii'!R28, '4biii'!R28,'9biii(1)'!R28,'17biii'!R28)</f>
        <v>4.1004775000000002</v>
      </c>
      <c r="S28">
        <f>AVERAGE('2biii'!S28, '4biii'!S28,'9biii(1)'!S28,'17biii'!S28)</f>
        <v>42.803125000000001</v>
      </c>
      <c r="T28">
        <f>AVERAGE('2biii'!T28, '4biii'!T28,'9biii(1)'!T28,'17biii'!T28)</f>
        <v>424.21725000000004</v>
      </c>
    </row>
    <row r="29" spans="1:20" x14ac:dyDescent="0.35">
      <c r="A29">
        <f>AVERAGE('2biii'!A29, '4biii'!A29,'9biii(1)'!A29,'17biii'!A29)</f>
        <v>3.8544129999999996E-6</v>
      </c>
      <c r="B29">
        <f>AVERAGE('2biii'!B29, '4biii'!B29,'9biii(1)'!B29,'17biii'!B29)</f>
        <v>5.1231717499999997E-6</v>
      </c>
      <c r="C29">
        <f>AVERAGE('2biii'!C29, '4biii'!C29,'9biii(1)'!C29,'17biii'!C29)</f>
        <v>1.2930775000000001</v>
      </c>
      <c r="D29">
        <f>AVERAGE('2biii'!D29, '4biii'!D29,'9biii(1)'!D29,'17biii'!D29)</f>
        <v>6.2831900000000003</v>
      </c>
      <c r="E29">
        <f>AVERAGE('2biii'!E29, '4biii'!E29,'9biii(1)'!E29,'17biii'!E29)</f>
        <v>86.928899999999999</v>
      </c>
      <c r="F29">
        <f>AVERAGE('2biii'!F29, '4biii'!F29,'9biii(1)'!F29,'17biii'!F29)</f>
        <v>381.15649999999999</v>
      </c>
      <c r="G29">
        <f>AVERAGE('2biii'!G29, '4biii'!G29,'9biii(1)'!G29,'17biii'!G29)</f>
        <v>10</v>
      </c>
      <c r="H29">
        <f>AVERAGE('2biii'!H29, '4biii'!H29,'9biii(1)'!H29,'17biii'!H29)</f>
        <v>111.10272500000001</v>
      </c>
      <c r="I29">
        <f>AVERAGE('2biii'!I29, '4biii'!I29,'9biii(1)'!I29,'17biii'!I29)</f>
        <v>5.4811525E-2</v>
      </c>
      <c r="J29">
        <f>AVERAGE('2biii'!J29, '4biii'!J29,'9biii(1)'!J29,'17biii'!J29)</f>
        <v>109.48795</v>
      </c>
      <c r="K29">
        <f>AVERAGE('2biii'!K29, '4biii'!K29,'9biii(1)'!K29,'17biii'!K29)</f>
        <v>7.2929357500000004E-6</v>
      </c>
      <c r="L29">
        <f>AVERAGE('2biii'!L29, '4biii'!L29,'9biii(1)'!L29,'17biii'!L29)</f>
        <v>7.2929357499999998</v>
      </c>
      <c r="M29">
        <f>AVERAGE('2biii'!M29, '4biii'!M29,'9biii(1)'!M29,'17biii'!M29)</f>
        <v>6.8824574999999999E-2</v>
      </c>
      <c r="N29">
        <f>AVERAGE('2biii'!N29, '4biii'!N29,'9biii(1)'!N29,'17biii'!N29)</f>
        <v>6.4131709999999997E-6</v>
      </c>
      <c r="O29">
        <f>AVERAGE('2biii'!O29, '4biii'!O29,'9biii(1)'!O29,'17biii'!O29)</f>
        <v>1.0206871000000002</v>
      </c>
      <c r="P29">
        <f>AVERAGE('2biii'!P29, '4biii'!P29,'9biii(1)'!P29,'17biii'!P29)</f>
        <v>1</v>
      </c>
      <c r="Q29">
        <f>AVERAGE('2biii'!Q29, '4biii'!Q29,'9biii(1)'!Q29,'17biii'!Q29)</f>
        <v>1001.12775</v>
      </c>
      <c r="R29">
        <f>AVERAGE('2biii'!R29, '4biii'!R29,'9biii(1)'!R29,'17biii'!R29)</f>
        <v>6.8793375000000001</v>
      </c>
      <c r="S29">
        <f>AVERAGE('2biii'!S29, '4biii'!S29,'9biii(1)'!S29,'17biii'!S29)</f>
        <v>52.150525000000002</v>
      </c>
      <c r="T29">
        <f>AVERAGE('2biii'!T29, '4biii'!T29,'9biii(1)'!T29,'17biii'!T29)</f>
        <v>444.28099999999995</v>
      </c>
    </row>
    <row r="30" spans="1:20" x14ac:dyDescent="0.35">
      <c r="A30">
        <f>AVERAGE('2biii'!A30, '4biii'!A30,'9biii(1)'!A30,'17biii'!A30)</f>
        <v>2.31708575E-6</v>
      </c>
      <c r="B30">
        <f>AVERAGE('2biii'!B30, '4biii'!B30,'9biii(1)'!B30,'17biii'!B30)</f>
        <v>3.8432644999999997E-6</v>
      </c>
      <c r="C30">
        <f>AVERAGE('2biii'!C30, '4biii'!C30,'9biii(1)'!C30,'17biii'!C30)</f>
        <v>1.5808774999999999</v>
      </c>
      <c r="D30">
        <f>AVERAGE('2biii'!D30, '4biii'!D30,'9biii(1)'!D30,'17biii'!D30)</f>
        <v>6.2831900000000003</v>
      </c>
      <c r="E30">
        <f>AVERAGE('2biii'!E30, '4biii'!E30,'9biii(1)'!E30,'17biii'!E30)</f>
        <v>105.4683</v>
      </c>
      <c r="F30">
        <f>AVERAGE('2biii'!F30, '4biii'!F30,'9biii(1)'!F30,'17biii'!F30)</f>
        <v>398.68724999999995</v>
      </c>
      <c r="G30">
        <f>AVERAGE('2biii'!G30, '4biii'!G30,'9biii(1)'!G30,'17biii'!G30)</f>
        <v>10</v>
      </c>
      <c r="H30">
        <f>AVERAGE('2biii'!H30, '4biii'!H30,'9biii(1)'!H30,'17biii'!H30)</f>
        <v>127.56025000000001</v>
      </c>
      <c r="I30">
        <f>AVERAGE('2biii'!I30, '4biii'!I30,'9biii(1)'!I30,'17biii'!I30)</f>
        <v>8.0210824999999999E-2</v>
      </c>
      <c r="J30">
        <f>AVERAGE('2biii'!J30, '4biii'!J30,'9biii(1)'!J30,'17biii'!J30)</f>
        <v>160.358</v>
      </c>
      <c r="K30">
        <f>AVERAGE('2biii'!K30, '4biii'!K30,'9biii(1)'!K30,'17biii'!K30)</f>
        <v>7.2207642499999992E-6</v>
      </c>
      <c r="L30">
        <f>AVERAGE('2biii'!L30, '4biii'!L30,'9biii(1)'!L30,'17biii'!L30)</f>
        <v>7.2207642500000002</v>
      </c>
      <c r="M30">
        <f>AVERAGE('2biii'!M30, '4biii'!M30,'9biii(1)'!M30,'17biii'!M30)</f>
        <v>6.8472375000000002E-2</v>
      </c>
      <c r="N30">
        <f>AVERAGE('2biii'!N30, '4biii'!N30,'9biii(1)'!N30,'17biii'!N30)</f>
        <v>4.4909535000000002E-6</v>
      </c>
      <c r="O30">
        <f>AVERAGE('2biii'!O30, '4biii'!O30,'9biii(1)'!O30,'17biii'!O30)</f>
        <v>0.71475854999999999</v>
      </c>
      <c r="P30">
        <f>AVERAGE('2biii'!P30, '4biii'!P30,'9biii(1)'!P30,'17biii'!P30)</f>
        <v>1</v>
      </c>
      <c r="Q30">
        <f>AVERAGE('2biii'!Q30, '4biii'!Q30,'9biii(1)'!Q30,'17biii'!Q30)</f>
        <v>1001.1207499999999</v>
      </c>
      <c r="R30">
        <f>AVERAGE('2biii'!R30, '4biii'!R30,'9biii(1)'!R30,'17biii'!R30)</f>
        <v>10.0755725</v>
      </c>
      <c r="S30">
        <f>AVERAGE('2biii'!S30, '4biii'!S30,'9biii(1)'!S30,'17biii'!S30)</f>
        <v>57.260275</v>
      </c>
      <c r="T30">
        <f>AVERAGE('2biii'!T30, '4biii'!T30,'9biii(1)'!T30,'17biii'!T30)</f>
        <v>461.81175000000002</v>
      </c>
    </row>
    <row r="31" spans="1:20" x14ac:dyDescent="0.35">
      <c r="A31">
        <f>AVERAGE('2biii'!A31, '4biii'!A31,'9biii(1)'!A31,'17biii'!A31)</f>
        <v>1.14559E-6</v>
      </c>
      <c r="B31">
        <f>AVERAGE('2biii'!B31, '4biii'!B31,'9biii(1)'!B31,'17biii'!B31)</f>
        <v>2.4628450000000001E-6</v>
      </c>
      <c r="C31">
        <f>AVERAGE('2biii'!C31, '4biii'!C31,'9biii(1)'!C31,'17biii'!C31)</f>
        <v>1.975095</v>
      </c>
      <c r="D31">
        <f>AVERAGE('2biii'!D31, '4biii'!D31,'9biii(1)'!D31,'17biii'!D31)</f>
        <v>6.2831900000000003</v>
      </c>
      <c r="E31">
        <f>AVERAGE('2biii'!E31, '4biii'!E31,'9biii(1)'!E31,'17biii'!E31)</f>
        <v>149.76124999999999</v>
      </c>
      <c r="F31">
        <f>AVERAGE('2biii'!F31, '4biii'!F31,'9biii(1)'!F31,'17biii'!F31)</f>
        <v>416.06675000000001</v>
      </c>
      <c r="G31">
        <f>AVERAGE('2biii'!G31, '4biii'!G31,'9biii(1)'!G31,'17biii'!G31)</f>
        <v>10</v>
      </c>
      <c r="H31">
        <f>AVERAGE('2biii'!H31, '4biii'!H31,'9biii(1)'!H31,'17biii'!H31)</f>
        <v>147.12299999999999</v>
      </c>
      <c r="I31">
        <f>AVERAGE('2biii'!I31, '4biii'!I31,'9biii(1)'!I31,'17biii'!I31)</f>
        <v>0.12696199999999999</v>
      </c>
      <c r="J31">
        <f>AVERAGE('2biii'!J31, '4biii'!J31,'9biii(1)'!J31,'17biii'!J31)</f>
        <v>253.57975000000002</v>
      </c>
      <c r="K31">
        <f>AVERAGE('2biii'!K31, '4biii'!K31,'9biii(1)'!K31,'17biii'!K31)</f>
        <v>6.9274375E-6</v>
      </c>
      <c r="L31">
        <f>AVERAGE('2biii'!L31, '4biii'!L31,'9biii(1)'!L31,'17biii'!L31)</f>
        <v>6.9274374999999999</v>
      </c>
      <c r="M31">
        <f>AVERAGE('2biii'!M31, '4biii'!M31,'9biii(1)'!M31,'17biii'!M31)</f>
        <v>6.703075E-2</v>
      </c>
      <c r="N31">
        <f>AVERAGE('2biii'!N31, '4biii'!N31,'9biii(1)'!N31,'17biii'!N31)</f>
        <v>2.7189085000000003E-6</v>
      </c>
      <c r="O31">
        <f>AVERAGE('2biii'!O31, '4biii'!O31,'9biii(1)'!O31,'17biii'!O31)</f>
        <v>0.43272754999999996</v>
      </c>
      <c r="P31">
        <f>AVERAGE('2biii'!P31, '4biii'!P31,'9biii(1)'!P31,'17biii'!P31)</f>
        <v>1</v>
      </c>
      <c r="Q31">
        <f>AVERAGE('2biii'!Q31, '4biii'!Q31,'9biii(1)'!Q31,'17biii'!Q31)</f>
        <v>1001.13175</v>
      </c>
      <c r="R31">
        <f>AVERAGE('2biii'!R31, '4biii'!R31,'9biii(1)'!R31,'17biii'!R31)</f>
        <v>15.9329</v>
      </c>
      <c r="S31">
        <f>AVERAGE('2biii'!S31, '4biii'!S31,'9biii(1)'!S31,'17biii'!S31)</f>
        <v>62.097425000000001</v>
      </c>
      <c r="T31">
        <f>AVERAGE('2biii'!T31, '4biii'!T31,'9biii(1)'!T31,'17biii'!T31)</f>
        <v>479.19100000000003</v>
      </c>
    </row>
    <row r="32" spans="1:20" x14ac:dyDescent="0.35">
      <c r="A32">
        <f>AVERAGE('2biii'!A32, '4biii'!A32,'9biii(1)'!A32,'17biii'!A32)</f>
        <v>6.6405050000000014E-7</v>
      </c>
      <c r="B32">
        <f>AVERAGE('2biii'!B32, '4biii'!B32,'9biii(1)'!B32,'17biii'!B32)</f>
        <v>1.6195487499999999E-6</v>
      </c>
      <c r="C32">
        <f>AVERAGE('2biii'!C32, '4biii'!C32,'9biii(1)'!C32,'17biii'!C32)</f>
        <v>2.1877975000000003</v>
      </c>
      <c r="D32">
        <f>AVERAGE('2biii'!D32, '4biii'!D32,'9biii(1)'!D32,'17biii'!D32)</f>
        <v>6.2831900000000003</v>
      </c>
      <c r="E32">
        <f>AVERAGE('2biii'!E32, '4biii'!E32,'9biii(1)'!E32,'17biii'!E32)</f>
        <v>230.17999999999998</v>
      </c>
      <c r="F32">
        <f>AVERAGE('2biii'!F32, '4biii'!F32,'9biii(1)'!F32,'17biii'!F32)</f>
        <v>429.55250000000001</v>
      </c>
      <c r="G32">
        <f>AVERAGE('2biii'!G32, '4biii'!G32,'9biii(1)'!G32,'17biii'!G32)</f>
        <v>10</v>
      </c>
      <c r="H32">
        <f>AVERAGE('2biii'!H32, '4biii'!H32,'9biii(1)'!H32,'17biii'!H32)</f>
        <v>158.92400000000001</v>
      </c>
      <c r="I32">
        <f>AVERAGE('2biii'!I32, '4biii'!I32,'9biii(1)'!I32,'17biii'!I32)</f>
        <v>0.19959474999999999</v>
      </c>
      <c r="J32">
        <f>AVERAGE('2biii'!J32, '4biii'!J32,'9biii(1)'!J32,'17biii'!J32)</f>
        <v>398.47624999999999</v>
      </c>
      <c r="K32">
        <f>AVERAGE('2biii'!K32, '4biii'!K32,'9biii(1)'!K32,'17biii'!K32)</f>
        <v>6.9991474999999996E-6</v>
      </c>
      <c r="L32">
        <f>AVERAGE('2biii'!L32, '4biii'!L32,'9biii(1)'!L32,'17biii'!L32)</f>
        <v>6.9991474999999994</v>
      </c>
      <c r="M32">
        <f>AVERAGE('2biii'!M32, '4biii'!M32,'9biii(1)'!M32,'17biii'!M32)</f>
        <v>6.6407275000000002E-2</v>
      </c>
      <c r="N32">
        <f>AVERAGE('2biii'!N32, '4biii'!N32,'9biii(1)'!N32,'17biii'!N32)</f>
        <v>1.75362825E-6</v>
      </c>
      <c r="O32">
        <f>AVERAGE('2biii'!O32, '4biii'!O32,'9biii(1)'!O32,'17biii'!O32)</f>
        <v>0.27909850000000003</v>
      </c>
      <c r="P32">
        <f>AVERAGE('2biii'!P32, '4biii'!P32,'9biii(1)'!P32,'17biii'!P32)</f>
        <v>1</v>
      </c>
      <c r="Q32">
        <f>AVERAGE('2biii'!Q32, '4biii'!Q32,'9biii(1)'!Q32,'17biii'!Q32)</f>
        <v>1001.1237500000001</v>
      </c>
      <c r="R32">
        <f>AVERAGE('2biii'!R32, '4biii'!R32,'9biii(1)'!R32,'17biii'!R32)</f>
        <v>25.036999999999999</v>
      </c>
      <c r="S32">
        <f>AVERAGE('2biii'!S32, '4biii'!S32,'9biii(1)'!S32,'17biii'!S32)</f>
        <v>63.218049999999991</v>
      </c>
      <c r="T32">
        <f>AVERAGE('2biii'!T32, '4biii'!T32,'9biii(1)'!T32,'17biii'!T32)</f>
        <v>492.67700000000002</v>
      </c>
    </row>
    <row r="33" spans="1:20" x14ac:dyDescent="0.35">
      <c r="A33">
        <f>AVERAGE('2biii'!A33, '4biii'!A33,'9biii(1)'!A33,'17biii'!A33)</f>
        <v>2.6196637499999999E-7</v>
      </c>
      <c r="B33">
        <f>AVERAGE('2biii'!B33, '4biii'!B33,'9biii(1)'!B33,'17biii'!B33)</f>
        <v>7.5232124999999998E-7</v>
      </c>
      <c r="C33">
        <f>AVERAGE('2biii'!C33, '4biii'!C33,'9biii(1)'!C33,'17biii'!C33)</f>
        <v>2.7174849999999999</v>
      </c>
      <c r="D33">
        <f>AVERAGE('2biii'!D33, '4biii'!D33,'9biii(1)'!D33,'17biii'!D33)</f>
        <v>6.2831900000000003</v>
      </c>
      <c r="E33">
        <f>AVERAGE('2biii'!E33, '4biii'!E33,'9biii(1)'!E33,'17biii'!E33)</f>
        <v>371.01025000000004</v>
      </c>
      <c r="F33">
        <f>AVERAGE('2biii'!F33, '4biii'!F33,'9biii(1)'!F33,'17biii'!F33)</f>
        <v>447.07650000000001</v>
      </c>
      <c r="G33">
        <f>AVERAGE('2biii'!G33, '4biii'!G33,'9biii(1)'!G33,'17biii'!G33)</f>
        <v>10.0025</v>
      </c>
      <c r="H33">
        <f>AVERAGE('2biii'!H33, '4biii'!H33,'9biii(1)'!H33,'17biii'!H33)</f>
        <v>170.84250000000003</v>
      </c>
      <c r="I33">
        <f>AVERAGE('2biii'!I33, '4biii'!I33,'9biii(1)'!I33,'17biii'!I33)</f>
        <v>0.31584924999999997</v>
      </c>
      <c r="J33">
        <f>AVERAGE('2biii'!J33, '4biii'!J33,'9biii(1)'!J33,'17biii'!J33)</f>
        <v>631.03199999999993</v>
      </c>
      <c r="K33">
        <f>AVERAGE('2biii'!K33, '4biii'!K33,'9biii(1)'!K33,'17biii'!K33)</f>
        <v>5.0491804999999999E-6</v>
      </c>
      <c r="L33">
        <f>AVERAGE('2biii'!L33, '4biii'!L33,'9biii(1)'!L33,'17biii'!L33)</f>
        <v>5.0491805000000003</v>
      </c>
      <c r="M33">
        <f>AVERAGE('2biii'!M33, '4biii'!M33,'9biii(1)'!M33,'17biii'!M33)</f>
        <v>6.304245E-2</v>
      </c>
      <c r="N33">
        <f>AVERAGE('2biii'!N33, '4biii'!N33,'9biii(1)'!N33,'17biii'!N33)</f>
        <v>7.9947899999999998E-7</v>
      </c>
      <c r="O33">
        <f>AVERAGE('2biii'!O33, '4biii'!O33,'9biii(1)'!O33,'17biii'!O33)</f>
        <v>0.12724104999999999</v>
      </c>
      <c r="P33">
        <f>AVERAGE('2biii'!P33, '4biii'!P33,'9biii(1)'!P33,'17biii'!P33)</f>
        <v>1</v>
      </c>
      <c r="Q33">
        <f>AVERAGE('2biii'!Q33, '4biii'!Q33,'9biii(1)'!Q33,'17biii'!Q33)</f>
        <v>1001.0905</v>
      </c>
      <c r="R33">
        <f>AVERAGE('2biii'!R33, '4biii'!R33,'9biii(1)'!R33,'17biii'!R33)</f>
        <v>39.648899999999998</v>
      </c>
      <c r="S33">
        <f>AVERAGE('2biii'!S33, '4biii'!S33,'9biii(1)'!S33,'17biii'!S33)</f>
        <v>66.537675000000007</v>
      </c>
      <c r="T33">
        <f>AVERAGE('2biii'!T33, '4biii'!T33,'9biii(1)'!T33,'17biii'!T33)</f>
        <v>510.20100000000002</v>
      </c>
    </row>
    <row r="34" spans="1:20" x14ac:dyDescent="0.35">
      <c r="A34">
        <f>AVERAGE('2biii'!A34, '4biii'!A34,'9biii(1)'!A34,'17biii'!A34)</f>
        <v>1.3976589999999999E-7</v>
      </c>
      <c r="B34">
        <f>AVERAGE('2biii'!B34, '4biii'!B34,'9biii(1)'!B34,'17biii'!B34)</f>
        <v>4.3205797499999998E-7</v>
      </c>
      <c r="C34">
        <f>AVERAGE('2biii'!C34, '4biii'!C34,'9biii(1)'!C34,'17biii'!C34)</f>
        <v>2.9061490000000001</v>
      </c>
      <c r="D34">
        <f>AVERAGE('2biii'!D34, '4biii'!D34,'9biii(1)'!D34,'17biii'!D34)</f>
        <v>6.2831900000000003</v>
      </c>
      <c r="E34">
        <f>AVERAGE('2biii'!E34, '4biii'!E34,'9biii(1)'!E34,'17biii'!E34)</f>
        <v>593.21074999999996</v>
      </c>
      <c r="F34">
        <f>AVERAGE('2biii'!F34, '4biii'!F34,'9biii(1)'!F34,'17biii'!F34)</f>
        <v>460.51400000000001</v>
      </c>
      <c r="G34">
        <f>AVERAGE('2biii'!G34, '4biii'!G34,'9biii(1)'!G34,'17biii'!G34)</f>
        <v>10</v>
      </c>
      <c r="H34">
        <f>AVERAGE('2biii'!H34, '4biii'!H34,'9biii(1)'!H34,'17biii'!H34)</f>
        <v>174.7895</v>
      </c>
      <c r="I34">
        <f>AVERAGE('2biii'!I34, '4biii'!I34,'9biii(1)'!I34,'17biii'!I34)</f>
        <v>0.49824450000000003</v>
      </c>
      <c r="J34">
        <f>AVERAGE('2biii'!J34, '4biii'!J34,'9biii(1)'!J34,'17biii'!J34)</f>
        <v>995.40650000000005</v>
      </c>
      <c r="K34">
        <f>AVERAGE('2biii'!K34, '4biii'!K34,'9biii(1)'!K34,'17biii'!K34)</f>
        <v>4.5547882500000004E-6</v>
      </c>
      <c r="L34">
        <f>AVERAGE('2biii'!L34, '4biii'!L34,'9biii(1)'!L34,'17biii'!L34)</f>
        <v>4.5547882499999996</v>
      </c>
      <c r="M34">
        <f>AVERAGE('2biii'!M34, '4biii'!M34,'9biii(1)'!M34,'17biii'!M34)</f>
        <v>6.3063825000000004E-2</v>
      </c>
      <c r="N34">
        <f>AVERAGE('2biii'!N34, '4biii'!N34,'9biii(1)'!N34,'17biii'!N34)</f>
        <v>4.5753499999999997E-7</v>
      </c>
      <c r="O34">
        <f>AVERAGE('2biii'!O34, '4biii'!O34,'9biii(1)'!O34,'17biii'!O34)</f>
        <v>7.2818925000000007E-2</v>
      </c>
      <c r="P34">
        <f>AVERAGE('2biii'!P34, '4biii'!P34,'9biii(1)'!P34,'17biii'!P34)</f>
        <v>1</v>
      </c>
      <c r="Q34">
        <f>AVERAGE('2biii'!Q34, '4biii'!Q34,'9biii(1)'!Q34,'17biii'!Q34)</f>
        <v>1001.10975</v>
      </c>
      <c r="R34">
        <f>AVERAGE('2biii'!R34, '4biii'!R34,'9biii(1)'!R34,'17biii'!R34)</f>
        <v>62.54325</v>
      </c>
      <c r="S34">
        <f>AVERAGE('2biii'!S34, '4biii'!S34,'9biii(1)'!S34,'17biii'!S34)</f>
        <v>66.126274999999993</v>
      </c>
      <c r="T34">
        <f>AVERAGE('2biii'!T34, '4biii'!T34,'9biii(1)'!T34,'17biii'!T34)</f>
        <v>523.63850000000002</v>
      </c>
    </row>
    <row r="36" spans="1:20" x14ac:dyDescent="0.35">
      <c r="A36" t="s">
        <v>39</v>
      </c>
    </row>
    <row r="37" spans="1:20" x14ac:dyDescent="0.3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 t="s">
        <v>7</v>
      </c>
      <c r="I37" t="s">
        <v>8</v>
      </c>
      <c r="J37" t="s">
        <v>9</v>
      </c>
      <c r="K37" t="s">
        <v>10</v>
      </c>
      <c r="L37" t="s">
        <v>11</v>
      </c>
      <c r="M37" t="s">
        <v>12</v>
      </c>
      <c r="N37" t="s">
        <v>13</v>
      </c>
      <c r="O37" t="s">
        <v>14</v>
      </c>
      <c r="P37" t="s">
        <v>15</v>
      </c>
      <c r="Q37" t="s">
        <v>16</v>
      </c>
      <c r="R37" t="s">
        <v>17</v>
      </c>
      <c r="S37" t="s">
        <v>18</v>
      </c>
      <c r="T37" t="s">
        <v>19</v>
      </c>
    </row>
    <row r="38" spans="1:20" x14ac:dyDescent="0.35">
      <c r="A38" t="s">
        <v>20</v>
      </c>
      <c r="B38" t="s">
        <v>20</v>
      </c>
      <c r="D38" t="s">
        <v>21</v>
      </c>
      <c r="E38" t="s">
        <v>22</v>
      </c>
      <c r="F38" t="s">
        <v>23</v>
      </c>
      <c r="G38" t="s">
        <v>24</v>
      </c>
      <c r="H38" t="s">
        <v>25</v>
      </c>
      <c r="I38" t="s">
        <v>26</v>
      </c>
      <c r="J38" t="s">
        <v>27</v>
      </c>
      <c r="K38" t="s">
        <v>20</v>
      </c>
      <c r="L38" t="s">
        <v>28</v>
      </c>
      <c r="M38" t="s">
        <v>29</v>
      </c>
      <c r="N38" t="s">
        <v>20</v>
      </c>
      <c r="O38" t="s">
        <v>30</v>
      </c>
      <c r="P38" t="s">
        <v>31</v>
      </c>
      <c r="Q38" t="s">
        <v>32</v>
      </c>
      <c r="R38" t="s">
        <v>33</v>
      </c>
      <c r="S38" t="s">
        <v>25</v>
      </c>
      <c r="T38" t="s">
        <v>23</v>
      </c>
    </row>
    <row r="39" spans="1:20" x14ac:dyDescent="0.35">
      <c r="A39">
        <f>_xlfn.STDEV.P('2biii'!A4, '4biii'!A4,'9biii(1)'!A4,'17biii'!A4)</f>
        <v>9.5273901308811582E-5</v>
      </c>
      <c r="B39">
        <f>_xlfn.STDEV.P('2biii'!B4, '4biii'!B4,'9biii(1)'!B4,'17biii'!B4)</f>
        <v>4.6989303807056715E-5</v>
      </c>
      <c r="C39">
        <f>_xlfn.STDEV.P('2biii'!C4, '4biii'!C4,'9biii(1)'!C4,'17biii'!C4)</f>
        <v>0.35575297549379326</v>
      </c>
      <c r="D39">
        <f>_xlfn.STDEV.P('2biii'!D4, '4biii'!D4,'9biii(1)'!D4,'17biii'!D4)</f>
        <v>0</v>
      </c>
      <c r="E39">
        <f>_xlfn.STDEV.P('2biii'!E4, '4biii'!E4,'9biii(1)'!E4,'17biii'!E4)</f>
        <v>1.022007827758673E-4</v>
      </c>
      <c r="F39">
        <f>_xlfn.STDEV.P('2biii'!F4, '4biii'!F4,'9biii(1)'!F4,'17biii'!F4)</f>
        <v>8.6225183966170862E-2</v>
      </c>
      <c r="G39">
        <f>_xlfn.STDEV.P('2biii'!G4, '4biii'!G4,'9biii(1)'!G4,'17biii'!G4)</f>
        <v>0</v>
      </c>
      <c r="H39">
        <f>_xlfn.STDEV.P('2biii'!H4, '4biii'!H4,'9biii(1)'!H4,'17biii'!H4)</f>
        <v>28.196566160915321</v>
      </c>
      <c r="I39">
        <f>_xlfn.STDEV.P('2biii'!I4, '4biii'!I4,'9biii(1)'!I4,'17biii'!I4)</f>
        <v>8.149572924224079E-5</v>
      </c>
      <c r="J39">
        <f>_xlfn.STDEV.P('2biii'!J4, '4biii'!J4,'9biii(1)'!J4,'17biii'!J4)</f>
        <v>0.16328048815465571</v>
      </c>
      <c r="K39">
        <f>_xlfn.STDEV.P('2biii'!K4, '4biii'!K4,'9biii(1)'!K4,'17biii'!K4)</f>
        <v>7.2583867896846578E-9</v>
      </c>
      <c r="L39">
        <f>_xlfn.STDEV.P('2biii'!L4, '4biii'!L4,'9biii(1)'!L4,'17biii'!L4)</f>
        <v>7.2583867896846548E-3</v>
      </c>
      <c r="M39">
        <f>_xlfn.STDEV.P('2biii'!M4, '4biii'!M4,'9biii(1)'!M4,'17biii'!M4)</f>
        <v>6.0868657817467909E-3</v>
      </c>
      <c r="N39">
        <f>_xlfn.STDEV.P('2biii'!N4, '4biii'!N4,'9biii(1)'!N4,'17biii'!N4)</f>
        <v>9.6692954665249633E-5</v>
      </c>
      <c r="O39">
        <f>_xlfn.STDEV.P('2biii'!O4, '4biii'!O4,'9biii(1)'!O4,'17biii'!O4)</f>
        <v>15.389148666956856</v>
      </c>
      <c r="P39">
        <f>_xlfn.STDEV.P('2biii'!P4, '4biii'!P4,'9biii(1)'!P4,'17biii'!P4)</f>
        <v>0</v>
      </c>
      <c r="Q39">
        <f>_xlfn.STDEV.P('2biii'!Q4, '4biii'!Q4,'9biii(1)'!Q4,'17biii'!Q4)</f>
        <v>77.498829142768358</v>
      </c>
      <c r="R39">
        <f>_xlfn.STDEV.P('2biii'!R4, '4biii'!R4,'9biii(1)'!R4,'17biii'!R4)</f>
        <v>1.0259199293150646E-2</v>
      </c>
      <c r="S39">
        <f>_xlfn.STDEV.P('2biii'!S4, '4biii'!S4,'9biii(1)'!S4,'17biii'!S4)</f>
        <v>18.754070379170358</v>
      </c>
      <c r="T39">
        <f>_xlfn.STDEV.P('2biii'!T4, '4biii'!T4,'9biii(1)'!T4,'17biii'!T4)</f>
        <v>19.888378979318553</v>
      </c>
    </row>
    <row r="40" spans="1:20" x14ac:dyDescent="0.35">
      <c r="A40">
        <f>_xlfn.STDEV.P('2biii'!A5, '4biii'!A5,'9biii(1)'!A5,'17biii'!A5)</f>
        <v>9.1164239762077308E-5</v>
      </c>
      <c r="B40">
        <f>_xlfn.STDEV.P('2biii'!B5, '4biii'!B5,'9biii(1)'!B5,'17biii'!B5)</f>
        <v>1.8608370104577941E-5</v>
      </c>
      <c r="C40">
        <f>_xlfn.STDEV.P('2biii'!C5, '4biii'!C5,'9biii(1)'!C5,'17biii'!C5)</f>
        <v>8.3759070986724776E-2</v>
      </c>
      <c r="D40">
        <f>_xlfn.STDEV.P('2biii'!D5, '4biii'!D5,'9biii(1)'!D5,'17biii'!D5)</f>
        <v>0</v>
      </c>
      <c r="E40">
        <f>_xlfn.STDEV.P('2biii'!E5, '4biii'!E5,'9biii(1)'!E5,'17biii'!E5)</f>
        <v>9.7977191223260819E-5</v>
      </c>
      <c r="F40">
        <f>_xlfn.STDEV.P('2biii'!F5, '4biii'!F5,'9biii(1)'!F5,'17biii'!F5)</f>
        <v>9.851985840428322E-2</v>
      </c>
      <c r="G40">
        <f>_xlfn.STDEV.P('2biii'!G5, '4biii'!G5,'9biii(1)'!G5,'17biii'!G5)</f>
        <v>4.3301270189221005E-3</v>
      </c>
      <c r="H40">
        <f>_xlfn.STDEV.P('2biii'!H5, '4biii'!H5,'9biii(1)'!H5,'17biii'!H5)</f>
        <v>14.947745748632059</v>
      </c>
      <c r="I40">
        <f>_xlfn.STDEV.P('2biii'!I5, '4biii'!I5,'9biii(1)'!I5,'17biii'!I5)</f>
        <v>8.3301884296011275E-5</v>
      </c>
      <c r="J40">
        <f>_xlfn.STDEV.P('2biii'!J5, '4biii'!J5,'9biii(1)'!J5,'17biii'!J5)</f>
        <v>0.16688931126234327</v>
      </c>
      <c r="K40">
        <f>_xlfn.STDEV.P('2biii'!K5, '4biii'!K5,'9biii(1)'!K5,'17biii'!K5)</f>
        <v>7.508257975690834E-9</v>
      </c>
      <c r="L40">
        <f>_xlfn.STDEV.P('2biii'!L5, '4biii'!L5,'9biii(1)'!L5,'17biii'!L5)</f>
        <v>7.5082579756908328E-3</v>
      </c>
      <c r="M40">
        <f>_xlfn.STDEV.P('2biii'!M5, '4biii'!M5,'9biii(1)'!M5,'17biii'!M5)</f>
        <v>6.5438861819162907E-3</v>
      </c>
      <c r="N40">
        <f>_xlfn.STDEV.P('2biii'!N5, '4biii'!N5,'9biii(1)'!N5,'17biii'!N5)</f>
        <v>9.2257920055455238E-5</v>
      </c>
      <c r="O40">
        <f>_xlfn.STDEV.P('2biii'!O5, '4biii'!O5,'9biii(1)'!O5,'17biii'!O5)</f>
        <v>14.683330677862855</v>
      </c>
      <c r="P40">
        <f>_xlfn.STDEV.P('2biii'!P5, '4biii'!P5,'9biii(1)'!P5,'17biii'!P5)</f>
        <v>0</v>
      </c>
      <c r="Q40">
        <f>_xlfn.STDEV.P('2biii'!Q5, '4biii'!Q5,'9biii(1)'!Q5,'17biii'!Q5)</f>
        <v>77.504222041044329</v>
      </c>
      <c r="R40">
        <f>_xlfn.STDEV.P('2biii'!R5, '4biii'!R5,'9biii(1)'!R5,'17biii'!R5)</f>
        <v>1.0485967808395632E-2</v>
      </c>
      <c r="S40">
        <f>_xlfn.STDEV.P('2biii'!S5, '4biii'!S5,'9biii(1)'!S5,'17biii'!S5)</f>
        <v>4.7453689541088568</v>
      </c>
      <c r="T40">
        <f>_xlfn.STDEV.P('2biii'!T5, '4biii'!T5,'9biii(1)'!T5,'17biii'!T5)</f>
        <v>19.886215866775654</v>
      </c>
    </row>
    <row r="41" spans="1:20" x14ac:dyDescent="0.35">
      <c r="A41">
        <f>_xlfn.STDEV.P('2biii'!A6, '4biii'!A6,'9biii(1)'!A6,'17biii'!A6)</f>
        <v>8.0392588972435261E-5</v>
      </c>
      <c r="B41">
        <f>_xlfn.STDEV.P('2biii'!B6, '4biii'!B6,'9biii(1)'!B6,'17biii'!B6)</f>
        <v>4.8165043131849977E-5</v>
      </c>
      <c r="C41">
        <f>_xlfn.STDEV.P('2biii'!C6, '4biii'!C6,'9biii(1)'!C6,'17biii'!C6)</f>
        <v>0.20155247270477106</v>
      </c>
      <c r="D41">
        <f>_xlfn.STDEV.P('2biii'!D6, '4biii'!D6,'9biii(1)'!D6,'17biii'!D6)</f>
        <v>0</v>
      </c>
      <c r="E41">
        <f>_xlfn.STDEV.P('2biii'!E6, '4biii'!E6,'9biii(1)'!E6,'17biii'!E6)</f>
        <v>9.9781395435220117E-5</v>
      </c>
      <c r="F41">
        <f>_xlfn.STDEV.P('2biii'!F6, '4biii'!F6,'9biii(1)'!F6,'17biii'!F6)</f>
        <v>0.13802409889218589</v>
      </c>
      <c r="G41">
        <f>_xlfn.STDEV.P('2biii'!G6, '4biii'!G6,'9biii(1)'!G6,'17biii'!G6)</f>
        <v>4.3301270189221005E-3</v>
      </c>
      <c r="H41">
        <f>_xlfn.STDEV.P('2biii'!H6, '4biii'!H6,'9biii(1)'!H6,'17biii'!H6)</f>
        <v>15.696410606231565</v>
      </c>
      <c r="I41">
        <f>_xlfn.STDEV.P('2biii'!I6, '4biii'!I6,'9biii(1)'!I6,'17biii'!I6)</f>
        <v>8.5630595855740852E-5</v>
      </c>
      <c r="J41">
        <f>_xlfn.STDEV.P('2biii'!J6, '4biii'!J6,'9biii(1)'!J6,'17biii'!J6)</f>
        <v>0.17156166022325245</v>
      </c>
      <c r="K41">
        <f>_xlfn.STDEV.P('2biii'!K6, '4biii'!K6,'9biii(1)'!K6,'17biii'!K6)</f>
        <v>7.7420068513544177E-9</v>
      </c>
      <c r="L41">
        <f>_xlfn.STDEV.P('2biii'!L6, '4biii'!L6,'9biii(1)'!L6,'17biii'!L6)</f>
        <v>7.7420068513544176E-3</v>
      </c>
      <c r="M41">
        <f>_xlfn.STDEV.P('2biii'!M6, '4biii'!M6,'9biii(1)'!M6,'17biii'!M6)</f>
        <v>7.5133651140401143E-3</v>
      </c>
      <c r="N41">
        <f>_xlfn.STDEV.P('2biii'!N6, '4biii'!N6,'9biii(1)'!N6,'17biii'!N6)</f>
        <v>8.8023662880841751E-5</v>
      </c>
      <c r="O41">
        <f>_xlfn.STDEV.P('2biii'!O6, '4biii'!O6,'9biii(1)'!O6,'17biii'!O6)</f>
        <v>14.009412711897262</v>
      </c>
      <c r="P41">
        <f>_xlfn.STDEV.P('2biii'!P6, '4biii'!P6,'9biii(1)'!P6,'17biii'!P6)</f>
        <v>0</v>
      </c>
      <c r="Q41">
        <f>_xlfn.STDEV.P('2biii'!Q6, '4biii'!Q6,'9biii(1)'!Q6,'17biii'!Q6)</f>
        <v>77.494859344023567</v>
      </c>
      <c r="R41">
        <f>_xlfn.STDEV.P('2biii'!R6, '4biii'!R6,'9biii(1)'!R6,'17biii'!R6)</f>
        <v>1.077952754658539E-2</v>
      </c>
      <c r="S41">
        <f>_xlfn.STDEV.P('2biii'!S6, '4biii'!S6,'9biii(1)'!S6,'17biii'!S6)</f>
        <v>10.556185767448154</v>
      </c>
      <c r="T41">
        <f>_xlfn.STDEV.P('2biii'!T6, '4biii'!T6,'9biii(1)'!T6,'17biii'!T6)</f>
        <v>19.895664397724307</v>
      </c>
    </row>
    <row r="42" spans="1:20" x14ac:dyDescent="0.35">
      <c r="A42">
        <f>_xlfn.STDEV.P('2biii'!A7, '4biii'!A7,'9biii(1)'!A7,'17biii'!A7)</f>
        <v>9.4811738841277978E-5</v>
      </c>
      <c r="B42">
        <f>_xlfn.STDEV.P('2biii'!B7, '4biii'!B7,'9biii(1)'!B7,'17biii'!B7)</f>
        <v>1.884996773428737E-5</v>
      </c>
      <c r="C42">
        <f>_xlfn.STDEV.P('2biii'!C7, '4biii'!C7,'9biii(1)'!C7,'17biii'!C7)</f>
        <v>7.3725639259266465E-2</v>
      </c>
      <c r="D42">
        <f>_xlfn.STDEV.P('2biii'!D7, '4biii'!D7,'9biii(1)'!D7,'17biii'!D7)</f>
        <v>0</v>
      </c>
      <c r="E42">
        <f>_xlfn.STDEV.P('2biii'!E7, '4biii'!E7,'9biii(1)'!E7,'17biii'!E7)</f>
        <v>1.4527205243266931E-2</v>
      </c>
      <c r="F42">
        <f>_xlfn.STDEV.P('2biii'!F7, '4biii'!F7,'9biii(1)'!F7,'17biii'!F7)</f>
        <v>2.2694148948572628</v>
      </c>
      <c r="G42">
        <f>_xlfn.STDEV.P('2biii'!G7, '4biii'!G7,'9biii(1)'!G7,'17biii'!G7)</f>
        <v>4.3301270189221005E-3</v>
      </c>
      <c r="H42">
        <f>_xlfn.STDEV.P('2biii'!H7, '4biii'!H7,'9biii(1)'!H7,'17biii'!H7)</f>
        <v>11.358269917248624</v>
      </c>
      <c r="I42">
        <f>_xlfn.STDEV.P('2biii'!I7, '4biii'!I7,'9biii(1)'!I7,'17biii'!I7)</f>
        <v>8.0310998955530839E-5</v>
      </c>
      <c r="J42">
        <f>_xlfn.STDEV.P('2biii'!J7, '4biii'!J7,'9biii(1)'!J7,'17biii'!J7)</f>
        <v>0.16089921032885998</v>
      </c>
      <c r="K42">
        <f>_xlfn.STDEV.P('2biii'!K7, '4biii'!K7,'9biii(1)'!K7,'17biii'!K7)</f>
        <v>6.9436284168847017E-9</v>
      </c>
      <c r="L42">
        <f>_xlfn.STDEV.P('2biii'!L7, '4biii'!L7,'9biii(1)'!L7,'17biii'!L7)</f>
        <v>6.9436284168847033E-3</v>
      </c>
      <c r="M42">
        <f>_xlfn.STDEV.P('2biii'!M7, '4biii'!M7,'9biii(1)'!M7,'17biii'!M7)</f>
        <v>7.8552606619306398E-3</v>
      </c>
      <c r="N42">
        <f>_xlfn.STDEV.P('2biii'!N7, '4biii'!N7,'9biii(1)'!N7,'17biii'!N7)</f>
        <v>9.5872400608004594E-5</v>
      </c>
      <c r="O42">
        <f>_xlfn.STDEV.P('2biii'!O7, '4biii'!O7,'9biii(1)'!O7,'17biii'!O7)</f>
        <v>15.25857358115983</v>
      </c>
      <c r="P42">
        <f>_xlfn.STDEV.P('2biii'!P7, '4biii'!P7,'9biii(1)'!P7,'17biii'!P7)</f>
        <v>0</v>
      </c>
      <c r="Q42">
        <f>_xlfn.STDEV.P('2biii'!Q7, '4biii'!Q7,'9biii(1)'!Q7,'17biii'!Q7)</f>
        <v>77.509931423334379</v>
      </c>
      <c r="R42">
        <f>_xlfn.STDEV.P('2biii'!R7, '4biii'!R7,'9biii(1)'!R7,'17biii'!R7)</f>
        <v>1.0109600128274271E-2</v>
      </c>
      <c r="S42">
        <f>_xlfn.STDEV.P('2biii'!S7, '4biii'!S7,'9biii(1)'!S7,'17biii'!S7)</f>
        <v>4.010170307034195</v>
      </c>
      <c r="T42">
        <f>_xlfn.STDEV.P('2biii'!T7, '4biii'!T7,'9biii(1)'!T7,'17biii'!T7)</f>
        <v>18.834984952741564</v>
      </c>
    </row>
    <row r="43" spans="1:20" x14ac:dyDescent="0.35">
      <c r="A43">
        <f>_xlfn.STDEV.P('2biii'!A8, '4biii'!A8,'9biii(1)'!A8,'17biii'!A8)</f>
        <v>9.4172461989144781E-5</v>
      </c>
      <c r="B43">
        <f>_xlfn.STDEV.P('2biii'!B8, '4biii'!B8,'9biii(1)'!B8,'17biii'!B8)</f>
        <v>1.2430927580119222E-5</v>
      </c>
      <c r="C43">
        <f>_xlfn.STDEV.P('2biii'!C8, '4biii'!C8,'9biii(1)'!C8,'17biii'!C8)</f>
        <v>2.9561907079677745E-2</v>
      </c>
      <c r="D43">
        <f>_xlfn.STDEV.P('2biii'!D8, '4biii'!D8,'9biii(1)'!D8,'17biii'!D8)</f>
        <v>0</v>
      </c>
      <c r="E43">
        <f>_xlfn.STDEV.P('2biii'!E8, '4biii'!E8,'9biii(1)'!E8,'17biii'!E8)</f>
        <v>4.3640322462051948E-2</v>
      </c>
      <c r="F43">
        <f>_xlfn.STDEV.P('2biii'!F8, '4biii'!F8,'9biii(1)'!F8,'17biii'!F8)</f>
        <v>5.7100377157247877</v>
      </c>
      <c r="G43">
        <f>_xlfn.STDEV.P('2biii'!G8, '4biii'!G8,'9biii(1)'!G8,'17biii'!G8)</f>
        <v>4.3301270189221005E-3</v>
      </c>
      <c r="H43">
        <f>_xlfn.STDEV.P('2biii'!H8, '4biii'!H8,'9biii(1)'!H8,'17biii'!H8)</f>
        <v>12.953916445767231</v>
      </c>
      <c r="I43">
        <f>_xlfn.STDEV.P('2biii'!I8, '4biii'!I8,'9biii(1)'!I8,'17biii'!I8)</f>
        <v>8.0469596420534194E-5</v>
      </c>
      <c r="J43">
        <f>_xlfn.STDEV.P('2biii'!J8, '4biii'!J8,'9biii(1)'!J8,'17biii'!J8)</f>
        <v>0.16122070999646204</v>
      </c>
      <c r="K43">
        <f>_xlfn.STDEV.P('2biii'!K8, '4biii'!K8,'9biii(1)'!K8,'17biii'!K8)</f>
        <v>6.1136277518589559E-9</v>
      </c>
      <c r="L43">
        <f>_xlfn.STDEV.P('2biii'!L8, '4biii'!L8,'9biii(1)'!L8,'17biii'!L8)</f>
        <v>6.1136277518589509E-3</v>
      </c>
      <c r="M43">
        <f>_xlfn.STDEV.P('2biii'!M8, '4biii'!M8,'9biii(1)'!M8,'17biii'!M8)</f>
        <v>8.8901598547213995E-3</v>
      </c>
      <c r="N43">
        <f>_xlfn.STDEV.P('2biii'!N8, '4biii'!N8,'9biii(1)'!N8,'17biii'!N8)</f>
        <v>9.4908079741227341E-5</v>
      </c>
      <c r="O43">
        <f>_xlfn.STDEV.P('2biii'!O8, '4biii'!O8,'9biii(1)'!O8,'17biii'!O8)</f>
        <v>15.105114980107523</v>
      </c>
      <c r="P43">
        <f>_xlfn.STDEV.P('2biii'!P8, '4biii'!P8,'9biii(1)'!P8,'17biii'!P8)</f>
        <v>0</v>
      </c>
      <c r="Q43">
        <f>_xlfn.STDEV.P('2biii'!Q8, '4biii'!Q8,'9biii(1)'!Q8,'17biii'!Q8)</f>
        <v>77.514698652900634</v>
      </c>
      <c r="R43">
        <f>_xlfn.STDEV.P('2biii'!R8, '4biii'!R8,'9biii(1)'!R8,'17biii'!R8)</f>
        <v>1.0129800690487235E-2</v>
      </c>
      <c r="S43">
        <f>_xlfn.STDEV.P('2biii'!S8, '4biii'!S8,'9biii(1)'!S8,'17biii'!S8)</f>
        <v>1.6502667163219342</v>
      </c>
      <c r="T43">
        <f>_xlfn.STDEV.P('2biii'!T8, '4biii'!T8,'9biii(1)'!T8,'17biii'!T8)</f>
        <v>16.330507662864491</v>
      </c>
    </row>
    <row r="44" spans="1:20" x14ac:dyDescent="0.35">
      <c r="A44">
        <f>_xlfn.STDEV.P('2biii'!A9, '4biii'!A9,'9biii(1)'!A9,'17biii'!A9)</f>
        <v>9.5686609633273759E-5</v>
      </c>
      <c r="B44">
        <f>_xlfn.STDEV.P('2biii'!B9, '4biii'!B9,'9biii(1)'!B9,'17biii'!B9)</f>
        <v>1.4152171271121925E-5</v>
      </c>
      <c r="C44">
        <f>_xlfn.STDEV.P('2biii'!C9, '4biii'!C9,'9biii(1)'!C9,'17biii'!C9)</f>
        <v>3.6455441914582706E-2</v>
      </c>
      <c r="D44">
        <f>_xlfn.STDEV.P('2biii'!D9, '4biii'!D9,'9biii(1)'!D9,'17biii'!D9)</f>
        <v>0</v>
      </c>
      <c r="E44">
        <f>_xlfn.STDEV.P('2biii'!E9, '4biii'!E9,'9biii(1)'!E9,'17biii'!E9)</f>
        <v>8.4885514297905945E-2</v>
      </c>
      <c r="F44">
        <f>_xlfn.STDEV.P('2biii'!F9, '4biii'!F9,'9biii(1)'!F9,'17biii'!F9)</f>
        <v>8.1203657771678941</v>
      </c>
      <c r="G44">
        <f>_xlfn.STDEV.P('2biii'!G9, '4biii'!G9,'9biii(1)'!G9,'17biii'!G9)</f>
        <v>0</v>
      </c>
      <c r="H44">
        <f>_xlfn.STDEV.P('2biii'!H9, '4biii'!H9,'9biii(1)'!H9,'17biii'!H9)</f>
        <v>12.343436396080104</v>
      </c>
      <c r="I44">
        <f>_xlfn.STDEV.P('2biii'!I9, '4biii'!I9,'9biii(1)'!I9,'17biii'!I9)</f>
        <v>7.9247243968694106E-5</v>
      </c>
      <c r="J44">
        <f>_xlfn.STDEV.P('2biii'!J9, '4biii'!J9,'9biii(1)'!J9,'17biii'!J9)</f>
        <v>0.15878423184373441</v>
      </c>
      <c r="K44">
        <f>_xlfn.STDEV.P('2biii'!K9, '4biii'!K9,'9biii(1)'!K9,'17biii'!K9)</f>
        <v>4.7442701509294344E-9</v>
      </c>
      <c r="L44">
        <f>_xlfn.STDEV.P('2biii'!L9, '4biii'!L9,'9biii(1)'!L9,'17biii'!L9)</f>
        <v>4.74427015092944E-3</v>
      </c>
      <c r="M44">
        <f>_xlfn.STDEV.P('2biii'!M9, '4biii'!M9,'9biii(1)'!M9,'17biii'!M9)</f>
        <v>9.1690589245502982E-3</v>
      </c>
      <c r="N44">
        <f>_xlfn.STDEV.P('2biii'!N9, '4biii'!N9,'9biii(1)'!N9,'17biii'!N9)</f>
        <v>9.6524061297987641E-5</v>
      </c>
      <c r="O44">
        <f>_xlfn.STDEV.P('2biii'!O9, '4biii'!O9,'9biii(1)'!O9,'17biii'!O9)</f>
        <v>15.362263235695453</v>
      </c>
      <c r="P44">
        <f>_xlfn.STDEV.P('2biii'!P9, '4biii'!P9,'9biii(1)'!P9,'17biii'!P9)</f>
        <v>0</v>
      </c>
      <c r="Q44">
        <f>_xlfn.STDEV.P('2biii'!Q9, '4biii'!Q9,'9biii(1)'!Q9,'17biii'!Q9)</f>
        <v>77.499007423885743</v>
      </c>
      <c r="R44">
        <f>_xlfn.STDEV.P('2biii'!R9, '4biii'!R9,'9biii(1)'!R9,'17biii'!R9)</f>
        <v>9.9767182200114404E-3</v>
      </c>
      <c r="S44">
        <f>_xlfn.STDEV.P('2biii'!S9, '4biii'!S9,'9biii(1)'!S9,'17biii'!S9)</f>
        <v>2.0285189106032573</v>
      </c>
      <c r="T44">
        <f>_xlfn.STDEV.P('2biii'!T9, '4biii'!T9,'9biii(1)'!T9,'17biii'!T9)</f>
        <v>13.34403040239337</v>
      </c>
    </row>
    <row r="45" spans="1:20" x14ac:dyDescent="0.35">
      <c r="A45">
        <f>_xlfn.STDEV.P('2biii'!A10, '4biii'!A10,'9biii(1)'!A10,'17biii'!A10)</f>
        <v>9.040854616404401E-5</v>
      </c>
      <c r="B45">
        <f>_xlfn.STDEV.P('2biii'!B10, '4biii'!B10,'9biii(1)'!B10,'17biii'!B10)</f>
        <v>1.9600169819226059E-5</v>
      </c>
      <c r="C45">
        <f>_xlfn.STDEV.P('2biii'!C10, '4biii'!C10,'9biii(1)'!C10,'17biii'!C10)</f>
        <v>1.4507615939567743E-2</v>
      </c>
      <c r="D45">
        <f>_xlfn.STDEV.P('2biii'!D10, '4biii'!D10,'9biii(1)'!D10,'17biii'!D10)</f>
        <v>0</v>
      </c>
      <c r="E45">
        <f>_xlfn.STDEV.P('2biii'!E10, '4biii'!E10,'9biii(1)'!E10,'17biii'!E10)</f>
        <v>0.14867741857857059</v>
      </c>
      <c r="F45">
        <f>_xlfn.STDEV.P('2biii'!F10, '4biii'!F10,'9biii(1)'!F10,'17biii'!F10)</f>
        <v>10.235009823242708</v>
      </c>
      <c r="G45">
        <f>_xlfn.STDEV.P('2biii'!G10, '4biii'!G10,'9biii(1)'!G10,'17biii'!G10)</f>
        <v>0</v>
      </c>
      <c r="H45">
        <f>_xlfn.STDEV.P('2biii'!H10, '4biii'!H10,'9biii(1)'!H10,'17biii'!H10)</f>
        <v>11.995571079777738</v>
      </c>
      <c r="I45">
        <f>_xlfn.STDEV.P('2biii'!I10, '4biii'!I10,'9biii(1)'!I10,'17biii'!I10)</f>
        <v>7.8160256347063948E-5</v>
      </c>
      <c r="J45">
        <f>_xlfn.STDEV.P('2biii'!J10, '4biii'!J10,'9biii(1)'!J10,'17biii'!J10)</f>
        <v>0.15659951705915914</v>
      </c>
      <c r="K45">
        <f>_xlfn.STDEV.P('2biii'!K10, '4biii'!K10,'9biii(1)'!K10,'17biii'!K10)</f>
        <v>7.2244132805024382E-9</v>
      </c>
      <c r="L45">
        <f>_xlfn.STDEV.P('2biii'!L10, '4biii'!L10,'9biii(1)'!L10,'17biii'!L10)</f>
        <v>7.2244132805024345E-3</v>
      </c>
      <c r="M45">
        <f>_xlfn.STDEV.P('2biii'!M10, '4biii'!M10,'9biii(1)'!M10,'17biii'!M10)</f>
        <v>9.5418202063338089E-3</v>
      </c>
      <c r="N45">
        <f>_xlfn.STDEV.P('2biii'!N10, '4biii'!N10,'9biii(1)'!N10,'17biii'!N10)</f>
        <v>9.2476631961458655E-5</v>
      </c>
      <c r="O45">
        <f>_xlfn.STDEV.P('2biii'!O10, '4biii'!O10,'9biii(1)'!O10,'17biii'!O10)</f>
        <v>14.718115073830569</v>
      </c>
      <c r="P45">
        <f>_xlfn.STDEV.P('2biii'!P10, '4biii'!P10,'9biii(1)'!P10,'17biii'!P10)</f>
        <v>0</v>
      </c>
      <c r="Q45">
        <f>_xlfn.STDEV.P('2biii'!Q10, '4biii'!Q10,'9biii(1)'!Q10,'17biii'!Q10)</f>
        <v>77.510602714644762</v>
      </c>
      <c r="R45">
        <f>_xlfn.STDEV.P('2biii'!R10, '4biii'!R10,'9biii(1)'!R10,'17biii'!R10)</f>
        <v>9.8394242506846773E-3</v>
      </c>
      <c r="S45">
        <f>_xlfn.STDEV.P('2biii'!S10, '4biii'!S10,'9biii(1)'!S10,'17biii'!S10)</f>
        <v>0.79900576186908667</v>
      </c>
      <c r="T45">
        <f>_xlfn.STDEV.P('2biii'!T10, '4biii'!T10,'9biii(1)'!T10,'17biii'!T10)</f>
        <v>11.500604579216697</v>
      </c>
    </row>
    <row r="46" spans="1:20" x14ac:dyDescent="0.35">
      <c r="A46">
        <f>_xlfn.STDEV.P('2biii'!A11, '4biii'!A11,'9biii(1)'!A11,'17biii'!A11)</f>
        <v>9.1350565840262704E-5</v>
      </c>
      <c r="B46">
        <f>_xlfn.STDEV.P('2biii'!B11, '4biii'!B11,'9biii(1)'!B11,'17biii'!B11)</f>
        <v>1.6547045147284416E-5</v>
      </c>
      <c r="C46">
        <f>_xlfn.STDEV.P('2biii'!C11, '4biii'!C11,'9biii(1)'!C11,'17biii'!C11)</f>
        <v>1.9797892570927775E-2</v>
      </c>
      <c r="D46">
        <f>_xlfn.STDEV.P('2biii'!D11, '4biii'!D11,'9biii(1)'!D11,'17biii'!D11)</f>
        <v>0</v>
      </c>
      <c r="E46">
        <f>_xlfn.STDEV.P('2biii'!E11, '4biii'!E11,'9biii(1)'!E11,'17biii'!E11)</f>
        <v>0.25787246820197157</v>
      </c>
      <c r="F46">
        <f>_xlfn.STDEV.P('2biii'!F11, '4biii'!F11,'9biii(1)'!F11,'17biii'!F11)</f>
        <v>16.439962720380539</v>
      </c>
      <c r="G46">
        <f>_xlfn.STDEV.P('2biii'!G11, '4biii'!G11,'9biii(1)'!G11,'17biii'!G11)</f>
        <v>4.3301270189221005E-3</v>
      </c>
      <c r="H46">
        <f>_xlfn.STDEV.P('2biii'!H11, '4biii'!H11,'9biii(1)'!H11,'17biii'!H11)</f>
        <v>12.325041629382788</v>
      </c>
      <c r="I46">
        <f>_xlfn.STDEV.P('2biii'!I11, '4biii'!I11,'9biii(1)'!I11,'17biii'!I11)</f>
        <v>7.5545351477353498E-5</v>
      </c>
      <c r="J46">
        <f>_xlfn.STDEV.P('2biii'!J11, '4biii'!J11,'9biii(1)'!J11,'17biii'!J11)</f>
        <v>0.15137239812298176</v>
      </c>
      <c r="K46">
        <f>_xlfn.STDEV.P('2biii'!K11, '4biii'!K11,'9biii(1)'!K11,'17biii'!K11)</f>
        <v>1.5029243246251622E-8</v>
      </c>
      <c r="L46">
        <f>_xlfn.STDEV.P('2biii'!L11, '4biii'!L11,'9biii(1)'!L11,'17biii'!L11)</f>
        <v>1.50292432462516E-2</v>
      </c>
      <c r="M46">
        <f>_xlfn.STDEV.P('2biii'!M11, '4biii'!M11,'9biii(1)'!M11,'17biii'!M11)</f>
        <v>1.047094857555292E-2</v>
      </c>
      <c r="N46">
        <f>_xlfn.STDEV.P('2biii'!N11, '4biii'!N11,'9biii(1)'!N11,'17biii'!N11)</f>
        <v>9.2805506584120318E-5</v>
      </c>
      <c r="O46">
        <f>_xlfn.STDEV.P('2biii'!O11, '4biii'!O11,'9biii(1)'!O11,'17biii'!O11)</f>
        <v>14.770415251328201</v>
      </c>
      <c r="P46">
        <f>_xlfn.STDEV.P('2biii'!P11, '4biii'!P11,'9biii(1)'!P11,'17biii'!P11)</f>
        <v>0</v>
      </c>
      <c r="Q46">
        <f>_xlfn.STDEV.P('2biii'!Q11, '4biii'!Q11,'9biii(1)'!Q11,'17biii'!Q11)</f>
        <v>77.502991427347496</v>
      </c>
      <c r="R46">
        <f>_xlfn.STDEV.P('2biii'!R11, '4biii'!R11,'9biii(1)'!R11,'17biii'!R11)</f>
        <v>9.5110213219164845E-3</v>
      </c>
      <c r="S46">
        <f>_xlfn.STDEV.P('2biii'!S11, '4biii'!S11,'9biii(1)'!S11,'17biii'!S11)</f>
        <v>1.1005712378209489</v>
      </c>
      <c r="T46">
        <f>_xlfn.STDEV.P('2biii'!T11, '4biii'!T11,'9biii(1)'!T11,'17biii'!T11)</f>
        <v>11.846816436811199</v>
      </c>
    </row>
    <row r="47" spans="1:20" x14ac:dyDescent="0.35">
      <c r="A47">
        <f>_xlfn.STDEV.P('2biii'!A12, '4biii'!A12,'9biii(1)'!A12,'17biii'!A12)</f>
        <v>9.1187489966062778E-5</v>
      </c>
      <c r="B47">
        <f>_xlfn.STDEV.P('2biii'!B12, '4biii'!B12,'9biii(1)'!B12,'17biii'!B12)</f>
        <v>1.465803584725521E-5</v>
      </c>
      <c r="C47">
        <f>_xlfn.STDEV.P('2biii'!C12, '4biii'!C12,'9biii(1)'!C12,'17biii'!C12)</f>
        <v>1.286181375234457E-2</v>
      </c>
      <c r="D47">
        <f>_xlfn.STDEV.P('2biii'!D12, '4biii'!D12,'9biii(1)'!D12,'17biii'!D12)</f>
        <v>0</v>
      </c>
      <c r="E47">
        <f>_xlfn.STDEV.P('2biii'!E12, '4biii'!E12,'9biii(1)'!E12,'17biii'!E12)</f>
        <v>0.42605979172296948</v>
      </c>
      <c r="F47">
        <f>_xlfn.STDEV.P('2biii'!F12, '4biii'!F12,'9biii(1)'!F12,'17biii'!F12)</f>
        <v>18.7115226298362</v>
      </c>
      <c r="G47">
        <f>_xlfn.STDEV.P('2biii'!G12, '4biii'!G12,'9biii(1)'!G12,'17biii'!G12)</f>
        <v>0</v>
      </c>
      <c r="H47">
        <f>_xlfn.STDEV.P('2biii'!H12, '4biii'!H12,'9biii(1)'!H12,'17biii'!H12)</f>
        <v>12.076411930670881</v>
      </c>
      <c r="I47">
        <f>_xlfn.STDEV.P('2biii'!I12, '4biii'!I12,'9biii(1)'!I12,'17biii'!I12)</f>
        <v>7.8585631023151274E-5</v>
      </c>
      <c r="J47">
        <f>_xlfn.STDEV.P('2biii'!J12, '4biii'!J12,'9biii(1)'!J12,'17biii'!J12)</f>
        <v>0.15747990761110409</v>
      </c>
      <c r="K47">
        <f>_xlfn.STDEV.P('2biii'!K12, '4biii'!K12,'9biii(1)'!K12,'17biii'!K12)</f>
        <v>2.7878940455297079E-8</v>
      </c>
      <c r="L47">
        <f>_xlfn.STDEV.P('2biii'!L12, '4biii'!L12,'9biii(1)'!L12,'17biii'!L12)</f>
        <v>2.7878940455297083E-2</v>
      </c>
      <c r="M47">
        <f>_xlfn.STDEV.P('2biii'!M12, '4biii'!M12,'9biii(1)'!M12,'17biii'!M12)</f>
        <v>1.0515092768819219E-2</v>
      </c>
      <c r="N47">
        <f>_xlfn.STDEV.P('2biii'!N12, '4biii'!N12,'9biii(1)'!N12,'17biii'!N12)</f>
        <v>9.2351677355104227E-5</v>
      </c>
      <c r="O47">
        <f>_xlfn.STDEV.P('2biii'!O12, '4biii'!O12,'9biii(1)'!O12,'17biii'!O12)</f>
        <v>14.698227018556313</v>
      </c>
      <c r="P47">
        <f>_xlfn.STDEV.P('2biii'!P12, '4biii'!P12,'9biii(1)'!P12,'17biii'!P12)</f>
        <v>0</v>
      </c>
      <c r="Q47">
        <f>_xlfn.STDEV.P('2biii'!Q12, '4biii'!Q12,'9biii(1)'!Q12,'17biii'!Q12)</f>
        <v>77.500356274987524</v>
      </c>
      <c r="R47">
        <f>_xlfn.STDEV.P('2biii'!R12, '4biii'!R12,'9biii(1)'!R12,'17biii'!R12)</f>
        <v>9.8947522143365864E-3</v>
      </c>
      <c r="S47">
        <f>_xlfn.STDEV.P('2biii'!S12, '4biii'!S12,'9biii(1)'!S12,'17biii'!S12)</f>
        <v>0.71647263906237157</v>
      </c>
      <c r="T47">
        <f>_xlfn.STDEV.P('2biii'!T12, '4biii'!T12,'9biii(1)'!T12,'17biii'!T12)</f>
        <v>9.1973875230958946</v>
      </c>
    </row>
    <row r="48" spans="1:20" x14ac:dyDescent="0.35">
      <c r="A48">
        <f>_xlfn.STDEV.P('2biii'!A13, '4biii'!A13,'9biii(1)'!A13,'17biii'!A13)</f>
        <v>8.8959738748369064E-5</v>
      </c>
      <c r="B48">
        <f>_xlfn.STDEV.P('2biii'!B13, '4biii'!B13,'9biii(1)'!B13,'17biii'!B13)</f>
        <v>1.6852991852517426E-5</v>
      </c>
      <c r="C48">
        <f>_xlfn.STDEV.P('2biii'!C13, '4biii'!C13,'9biii(1)'!C13,'17biii'!C13)</f>
        <v>2.1496646882420905E-2</v>
      </c>
      <c r="D48">
        <f>_xlfn.STDEV.P('2biii'!D13, '4biii'!D13,'9biii(1)'!D13,'17biii'!D13)</f>
        <v>0</v>
      </c>
      <c r="E48">
        <f>_xlfn.STDEV.P('2biii'!E13, '4biii'!E13,'9biii(1)'!E13,'17biii'!E13)</f>
        <v>0.68644275557298085</v>
      </c>
      <c r="F48">
        <f>_xlfn.STDEV.P('2biii'!F13, '4biii'!F13,'9biii(1)'!F13,'17biii'!F13)</f>
        <v>22.290079759558985</v>
      </c>
      <c r="G48">
        <f>_xlfn.STDEV.P('2biii'!G13, '4biii'!G13,'9biii(1)'!G13,'17biii'!G13)</f>
        <v>0</v>
      </c>
      <c r="H48">
        <f>_xlfn.STDEV.P('2biii'!H13, '4biii'!H13,'9biii(1)'!H13,'17biii'!H13)</f>
        <v>13.340795506656219</v>
      </c>
      <c r="I48">
        <f>_xlfn.STDEV.P('2biii'!I13, '4biii'!I13,'9biii(1)'!I13,'17biii'!I13)</f>
        <v>7.3090607374357602E-5</v>
      </c>
      <c r="J48">
        <f>_xlfn.STDEV.P('2biii'!J13, '4biii'!J13,'9biii(1)'!J13,'17biii'!J13)</f>
        <v>0.1464485460252572</v>
      </c>
      <c r="K48">
        <f>_xlfn.STDEV.P('2biii'!K13, '4biii'!K13,'9biii(1)'!K13,'17biii'!K13)</f>
        <v>4.8912577792731389E-8</v>
      </c>
      <c r="L48">
        <f>_xlfn.STDEV.P('2biii'!L13, '4biii'!L13,'9biii(1)'!L13,'17biii'!L13)</f>
        <v>4.89125777927314E-2</v>
      </c>
      <c r="M48">
        <f>_xlfn.STDEV.P('2biii'!M13, '4biii'!M13,'9biii(1)'!M13,'17biii'!M13)</f>
        <v>1.0589999309962192E-2</v>
      </c>
      <c r="N48">
        <f>_xlfn.STDEV.P('2biii'!N13, '4biii'!N13,'9biii(1)'!N13,'17biii'!N13)</f>
        <v>9.0500050225091139E-5</v>
      </c>
      <c r="O48">
        <f>_xlfn.STDEV.P('2biii'!O13, '4biii'!O13,'9biii(1)'!O13,'17biii'!O13)</f>
        <v>14.403531688728288</v>
      </c>
      <c r="P48">
        <f>_xlfn.STDEV.P('2biii'!P13, '4biii'!P13,'9biii(1)'!P13,'17biii'!P13)</f>
        <v>0</v>
      </c>
      <c r="Q48">
        <f>_xlfn.STDEV.P('2biii'!Q13, '4biii'!Q13,'9biii(1)'!Q13,'17biii'!Q13)</f>
        <v>77.504433296989532</v>
      </c>
      <c r="R48">
        <f>_xlfn.STDEV.P('2biii'!R13, '4biii'!R13,'9biii(1)'!R13,'17biii'!R13)</f>
        <v>9.2016234853434988E-3</v>
      </c>
      <c r="S48">
        <f>_xlfn.STDEV.P('2biii'!S13, '4biii'!S13,'9biii(1)'!S13,'17biii'!S13)</f>
        <v>1.1952545031367761</v>
      </c>
      <c r="T48">
        <f>_xlfn.STDEV.P('2biii'!T13, '4biii'!T13,'9biii(1)'!T13,'17biii'!T13)</f>
        <v>8.5453751636484636</v>
      </c>
    </row>
    <row r="49" spans="1:20" x14ac:dyDescent="0.35">
      <c r="A49">
        <f>_xlfn.STDEV.P('2biii'!A14, '4biii'!A14,'9biii(1)'!A14,'17biii'!A14)</f>
        <v>8.546082089776121E-5</v>
      </c>
      <c r="B49">
        <f>_xlfn.STDEV.P('2biii'!B14, '4biii'!B14,'9biii(1)'!B14,'17biii'!B14)</f>
        <v>1.6606408343187128E-5</v>
      </c>
      <c r="C49">
        <f>_xlfn.STDEV.P('2biii'!C14, '4biii'!C14,'9biii(1)'!C14,'17biii'!C14)</f>
        <v>1.4068247536562608E-2</v>
      </c>
      <c r="D49">
        <f>_xlfn.STDEV.P('2biii'!D14, '4biii'!D14,'9biii(1)'!D14,'17biii'!D14)</f>
        <v>0</v>
      </c>
      <c r="E49">
        <f>_xlfn.STDEV.P('2biii'!E14, '4biii'!E14,'9biii(1)'!E14,'17biii'!E14)</f>
        <v>1.0697352610614537</v>
      </c>
      <c r="F49">
        <f>_xlfn.STDEV.P('2biii'!F14, '4biii'!F14,'9biii(1)'!F14,'17biii'!F14)</f>
        <v>25.916981145332095</v>
      </c>
      <c r="G49">
        <f>_xlfn.STDEV.P('2biii'!G14, '4biii'!G14,'9biii(1)'!G14,'17biii'!G14)</f>
        <v>0</v>
      </c>
      <c r="H49">
        <f>_xlfn.STDEV.P('2biii'!H14, '4biii'!H14,'9biii(1)'!H14,'17biii'!H14)</f>
        <v>12.729178104067641</v>
      </c>
      <c r="I49">
        <f>_xlfn.STDEV.P('2biii'!I14, '4biii'!I14,'9biii(1)'!I14,'17biii'!I14)</f>
        <v>7.01715289090597E-5</v>
      </c>
      <c r="J49">
        <f>_xlfn.STDEV.P('2biii'!J14, '4biii'!J14,'9biii(1)'!J14,'17biii'!J14)</f>
        <v>0.14052923687528515</v>
      </c>
      <c r="K49">
        <f>_xlfn.STDEV.P('2biii'!K14, '4biii'!K14,'9biii(1)'!K14,'17biii'!K14)</f>
        <v>7.9530804636992708E-8</v>
      </c>
      <c r="L49">
        <f>_xlfn.STDEV.P('2biii'!L14, '4biii'!L14,'9biii(1)'!L14,'17biii'!L14)</f>
        <v>7.9530804636992719E-2</v>
      </c>
      <c r="M49">
        <f>_xlfn.STDEV.P('2biii'!M14, '4biii'!M14,'9biii(1)'!M14,'17biii'!M14)</f>
        <v>1.1100040242494618E-2</v>
      </c>
      <c r="N49">
        <f>_xlfn.STDEV.P('2biii'!N14, '4biii'!N14,'9biii(1)'!N14,'17biii'!N14)</f>
        <v>8.7034587734262402E-5</v>
      </c>
      <c r="O49">
        <f>_xlfn.STDEV.P('2biii'!O14, '4biii'!O14,'9biii(1)'!O14,'17biii'!O14)</f>
        <v>13.851978817384492</v>
      </c>
      <c r="P49">
        <f>_xlfn.STDEV.P('2biii'!P14, '4biii'!P14,'9biii(1)'!P14,'17biii'!P14)</f>
        <v>0</v>
      </c>
      <c r="Q49">
        <f>_xlfn.STDEV.P('2biii'!Q14, '4biii'!Q14,'9biii(1)'!Q14,'17biii'!Q14)</f>
        <v>77.504575987486064</v>
      </c>
      <c r="R49">
        <f>_xlfn.STDEV.P('2biii'!R14, '4biii'!R14,'9biii(1)'!R14,'17biii'!R14)</f>
        <v>8.8297178721077358E-3</v>
      </c>
      <c r="S49">
        <f>_xlfn.STDEV.P('2biii'!S14, '4biii'!S14,'9biii(1)'!S14,'17biii'!S14)</f>
        <v>0.78127538158769627</v>
      </c>
      <c r="T49">
        <f>_xlfn.STDEV.P('2biii'!T14, '4biii'!T14,'9biii(1)'!T14,'17biii'!T14)</f>
        <v>9.6638366701584957</v>
      </c>
    </row>
    <row r="50" spans="1:20" x14ac:dyDescent="0.35">
      <c r="A50">
        <f>_xlfn.STDEV.P('2biii'!A15, '4biii'!A15,'9biii(1)'!A15,'17biii'!A15)</f>
        <v>8.3152228826475054E-5</v>
      </c>
      <c r="B50">
        <f>_xlfn.STDEV.P('2biii'!B15, '4biii'!B15,'9biii(1)'!B15,'17biii'!B15)</f>
        <v>1.5287330451798965E-5</v>
      </c>
      <c r="C50">
        <f>_xlfn.STDEV.P('2biii'!C15, '4biii'!C15,'9biii(1)'!C15,'17biii'!C15)</f>
        <v>1.2371762331515263E-2</v>
      </c>
      <c r="D50">
        <f>_xlfn.STDEV.P('2biii'!D15, '4biii'!D15,'9biii(1)'!D15,'17biii'!D15)</f>
        <v>0</v>
      </c>
      <c r="E50">
        <f>_xlfn.STDEV.P('2biii'!E15, '4biii'!E15,'9biii(1)'!E15,'17biii'!E15)</f>
        <v>1.6618708377891775</v>
      </c>
      <c r="F50">
        <f>_xlfn.STDEV.P('2biii'!F15, '4biii'!F15,'9biii(1)'!F15,'17biii'!F15)</f>
        <v>30.497779581829853</v>
      </c>
      <c r="G50">
        <f>_xlfn.STDEV.P('2biii'!G15, '4biii'!G15,'9biii(1)'!G15,'17biii'!G15)</f>
        <v>4.9999999999998934E-3</v>
      </c>
      <c r="H50">
        <f>_xlfn.STDEV.P('2biii'!H15, '4biii'!H15,'9biii(1)'!H15,'17biii'!H15)</f>
        <v>14.465681961542636</v>
      </c>
      <c r="I50">
        <f>_xlfn.STDEV.P('2biii'!I15, '4biii'!I15,'9biii(1)'!I15,'17biii'!I15)</f>
        <v>5.9684284431807303E-5</v>
      </c>
      <c r="J50">
        <f>_xlfn.STDEV.P('2biii'!J15, '4biii'!J15,'9biii(1)'!J15,'17biii'!J15)</f>
        <v>0.11920398563465691</v>
      </c>
      <c r="K50">
        <f>_xlfn.STDEV.P('2biii'!K15, '4biii'!K15,'9biii(1)'!K15,'17biii'!K15)</f>
        <v>1.2763030652141364E-7</v>
      </c>
      <c r="L50">
        <f>_xlfn.STDEV.P('2biii'!L15, '4biii'!L15,'9biii(1)'!L15,'17biii'!L15)</f>
        <v>0.12763030652141361</v>
      </c>
      <c r="M50">
        <f>_xlfn.STDEV.P('2biii'!M15, '4biii'!M15,'9biii(1)'!M15,'17biii'!M15)</f>
        <v>1.134838308603919E-2</v>
      </c>
      <c r="N50">
        <f>_xlfn.STDEV.P('2biii'!N15, '4biii'!N15,'9biii(1)'!N15,'17biii'!N15)</f>
        <v>8.4540252569426474E-5</v>
      </c>
      <c r="O50">
        <f>_xlfn.STDEV.P('2biii'!O15, '4biii'!O15,'9biii(1)'!O15,'17biii'!O15)</f>
        <v>13.454982894551323</v>
      </c>
      <c r="P50">
        <f>_xlfn.STDEV.P('2biii'!P15, '4biii'!P15,'9biii(1)'!P15,'17biii'!P15)</f>
        <v>0</v>
      </c>
      <c r="Q50">
        <f>_xlfn.STDEV.P('2biii'!Q15, '4biii'!Q15,'9biii(1)'!Q15,'17biii'!Q15)</f>
        <v>77.507416052836504</v>
      </c>
      <c r="R50">
        <f>_xlfn.STDEV.P('2biii'!R15, '4biii'!R15,'9biii(1)'!R15,'17biii'!R15)</f>
        <v>7.4897980934981673E-3</v>
      </c>
      <c r="S50">
        <f>_xlfn.STDEV.P('2biii'!S15, '4biii'!S15,'9biii(1)'!S15,'17biii'!S15)</f>
        <v>0.6842343323151433</v>
      </c>
      <c r="T50">
        <f>_xlfn.STDEV.P('2biii'!T15, '4biii'!T15,'9biii(1)'!T15,'17biii'!T15)</f>
        <v>13.254649851561533</v>
      </c>
    </row>
    <row r="51" spans="1:20" x14ac:dyDescent="0.35">
      <c r="A51">
        <f>_xlfn.STDEV.P('2biii'!A16, '4biii'!A16,'9biii(1)'!A16,'17biii'!A16)</f>
        <v>7.9742446165494073E-5</v>
      </c>
      <c r="B51">
        <f>_xlfn.STDEV.P('2biii'!B16, '4biii'!B16,'9biii(1)'!B16,'17biii'!B16)</f>
        <v>1.4065281997571182E-5</v>
      </c>
      <c r="C51">
        <f>_xlfn.STDEV.P('2biii'!C16, '4biii'!C16,'9biii(1)'!C16,'17biii'!C16)</f>
        <v>6.3846212250610436E-3</v>
      </c>
      <c r="D51">
        <f>_xlfn.STDEV.P('2biii'!D16, '4biii'!D16,'9biii(1)'!D16,'17biii'!D16)</f>
        <v>0</v>
      </c>
      <c r="E51">
        <f>_xlfn.STDEV.P('2biii'!E16, '4biii'!E16,'9biii(1)'!E16,'17biii'!E16)</f>
        <v>2.54308707227004</v>
      </c>
      <c r="F51">
        <f>_xlfn.STDEV.P('2biii'!F16, '4biii'!F16,'9biii(1)'!F16,'17biii'!F16)</f>
        <v>35.001351585572699</v>
      </c>
      <c r="G51">
        <f>_xlfn.STDEV.P('2biii'!G16, '4biii'!G16,'9biii(1)'!G16,'17biii'!G16)</f>
        <v>0</v>
      </c>
      <c r="H51">
        <f>_xlfn.STDEV.P('2biii'!H16, '4biii'!H16,'9biii(1)'!H16,'17biii'!H16)</f>
        <v>12.642705553475293</v>
      </c>
      <c r="I51">
        <f>_xlfn.STDEV.P('2biii'!I16, '4biii'!I16,'9biii(1)'!I16,'17biii'!I16)</f>
        <v>3.8986432725853491E-5</v>
      </c>
      <c r="J51">
        <f>_xlfn.STDEV.P('2biii'!J16, '4biii'!J16,'9biii(1)'!J16,'17biii'!J16)</f>
        <v>7.5926046605808956E-2</v>
      </c>
      <c r="K51">
        <f>_xlfn.STDEV.P('2biii'!K16, '4biii'!K16,'9biii(1)'!K16,'17biii'!K16)</f>
        <v>1.9949147148205829E-7</v>
      </c>
      <c r="L51">
        <f>_xlfn.STDEV.P('2biii'!L16, '4biii'!L16,'9biii(1)'!L16,'17biii'!L16)</f>
        <v>0.19949147148205829</v>
      </c>
      <c r="M51">
        <f>_xlfn.STDEV.P('2biii'!M16, '4biii'!M16,'9biii(1)'!M16,'17biii'!M16)</f>
        <v>1.2326696173625638E-2</v>
      </c>
      <c r="N51">
        <f>_xlfn.STDEV.P('2biii'!N16, '4biii'!N16,'9biii(1)'!N16,'17biii'!N16)</f>
        <v>8.0972452196654006E-5</v>
      </c>
      <c r="O51">
        <f>_xlfn.STDEV.P('2biii'!O16, '4biii'!O16,'9biii(1)'!O16,'17biii'!O16)</f>
        <v>12.887181830031725</v>
      </c>
      <c r="P51">
        <f>_xlfn.STDEV.P('2biii'!P16, '4biii'!P16,'9biii(1)'!P16,'17biii'!P16)</f>
        <v>0</v>
      </c>
      <c r="Q51">
        <f>_xlfn.STDEV.P('2biii'!Q16, '4biii'!Q16,'9biii(1)'!Q16,'17biii'!Q16)</f>
        <v>77.512335680764366</v>
      </c>
      <c r="R51">
        <f>_xlfn.STDEV.P('2biii'!R16, '4biii'!R16,'9biii(1)'!R16,'17biii'!R16)</f>
        <v>4.7705392412703213E-3</v>
      </c>
      <c r="S51">
        <f>_xlfn.STDEV.P('2biii'!S16, '4biii'!S16,'9biii(1)'!S16,'17biii'!S16)</f>
        <v>0.35430828423140176</v>
      </c>
      <c r="T51">
        <f>_xlfn.STDEV.P('2biii'!T16, '4biii'!T16,'9biii(1)'!T16,'17biii'!T16)</f>
        <v>17.290354377513498</v>
      </c>
    </row>
    <row r="52" spans="1:20" x14ac:dyDescent="0.35">
      <c r="A52">
        <f>_xlfn.STDEV.P('2biii'!A17, '4biii'!A17,'9biii(1)'!A17,'17biii'!A17)</f>
        <v>7.4993960270642454E-5</v>
      </c>
      <c r="B52">
        <f>_xlfn.STDEV.P('2biii'!B17, '4biii'!B17,'9biii(1)'!B17,'17biii'!B17)</f>
        <v>1.4308898919381429E-5</v>
      </c>
      <c r="C52">
        <f>_xlfn.STDEV.P('2biii'!C17, '4biii'!C17,'9biii(1)'!C17,'17biii'!C17)</f>
        <v>6.5874249663658326E-3</v>
      </c>
      <c r="D52">
        <f>_xlfn.STDEV.P('2biii'!D17, '4biii'!D17,'9biii(1)'!D17,'17biii'!D17)</f>
        <v>0</v>
      </c>
      <c r="E52">
        <f>_xlfn.STDEV.P('2biii'!E17, '4biii'!E17,'9biii(1)'!E17,'17biii'!E17)</f>
        <v>3.8206898405103153</v>
      </c>
      <c r="F52">
        <f>_xlfn.STDEV.P('2biii'!F17, '4biii'!F17,'9biii(1)'!F17,'17biii'!F17)</f>
        <v>39.527851373050929</v>
      </c>
      <c r="G52">
        <f>_xlfn.STDEV.P('2biii'!G17, '4biii'!G17,'9biii(1)'!G17,'17biii'!G17)</f>
        <v>4.3301270189221013E-3</v>
      </c>
      <c r="H52">
        <f>_xlfn.STDEV.P('2biii'!H17, '4biii'!H17,'9biii(1)'!H17,'17biii'!H17)</f>
        <v>12.477389739544886</v>
      </c>
      <c r="I52">
        <f>_xlfn.STDEV.P('2biii'!I17, '4biii'!I17,'9biii(1)'!I17,'17biii'!I17)</f>
        <v>1.6167574570726436E-5</v>
      </c>
      <c r="J52">
        <f>_xlfn.STDEV.P('2biii'!J17, '4biii'!J17,'9biii(1)'!J17,'17biii'!J17)</f>
        <v>1.0785626369733934E-2</v>
      </c>
      <c r="K52">
        <f>_xlfn.STDEV.P('2biii'!K17, '4biii'!K17,'9biii(1)'!K17,'17biii'!K17)</f>
        <v>3.0399809282011957E-7</v>
      </c>
      <c r="L52">
        <f>_xlfn.STDEV.P('2biii'!L17, '4biii'!L17,'9biii(1)'!L17,'17biii'!L17)</f>
        <v>0.30399809282011958</v>
      </c>
      <c r="M52">
        <f>_xlfn.STDEV.P('2biii'!M17, '4biii'!M17,'9biii(1)'!M17,'17biii'!M17)</f>
        <v>1.2639131697529728E-2</v>
      </c>
      <c r="N52">
        <f>_xlfn.STDEV.P('2biii'!N17, '4biii'!N17,'9biii(1)'!N17,'17biii'!N17)</f>
        <v>7.6341982261714749E-5</v>
      </c>
      <c r="O52">
        <f>_xlfn.STDEV.P('2biii'!O17, '4biii'!O17,'9biii(1)'!O17,'17biii'!O17)</f>
        <v>12.150175820631928</v>
      </c>
      <c r="P52">
        <f>_xlfn.STDEV.P('2biii'!P17, '4biii'!P17,'9biii(1)'!P17,'17biii'!P17)</f>
        <v>0</v>
      </c>
      <c r="Q52">
        <f>_xlfn.STDEV.P('2biii'!Q17, '4biii'!Q17,'9biii(1)'!Q17,'17biii'!Q17)</f>
        <v>77.518680185407547</v>
      </c>
      <c r="R52">
        <f>_xlfn.STDEV.P('2biii'!R17, '4biii'!R17,'9biii(1)'!R17,'17biii'!R17)</f>
        <v>6.7769976021834274E-4</v>
      </c>
      <c r="S52">
        <f>_xlfn.STDEV.P('2biii'!S17, '4biii'!S17,'9biii(1)'!S17,'17biii'!S17)</f>
        <v>0.3651306903271076</v>
      </c>
      <c r="T52">
        <f>_xlfn.STDEV.P('2biii'!T17, '4biii'!T17,'9biii(1)'!T17,'17biii'!T17)</f>
        <v>21.51339905006887</v>
      </c>
    </row>
    <row r="53" spans="1:20" x14ac:dyDescent="0.35">
      <c r="A53">
        <f>_xlfn.STDEV.P('2biii'!A18, '4biii'!A18,'9biii(1)'!A18,'17biii'!A18)</f>
        <v>6.9750017211259654E-5</v>
      </c>
      <c r="B53">
        <f>_xlfn.STDEV.P('2biii'!B18, '4biii'!B18,'9biii(1)'!B18,'17biii'!B18)</f>
        <v>1.3810795522984005E-5</v>
      </c>
      <c r="C53">
        <f>_xlfn.STDEV.P('2biii'!C18, '4biii'!C18,'9biii(1)'!C18,'17biii'!C18)</f>
        <v>1.4232040636799066E-2</v>
      </c>
      <c r="D53">
        <f>_xlfn.STDEV.P('2biii'!D18, '4biii'!D18,'9biii(1)'!D18,'17biii'!D18)</f>
        <v>0</v>
      </c>
      <c r="E53">
        <f>_xlfn.STDEV.P('2biii'!E18, '4biii'!E18,'9biii(1)'!E18,'17biii'!E18)</f>
        <v>5.619078326229312</v>
      </c>
      <c r="F53">
        <f>_xlfn.STDEV.P('2biii'!F18, '4biii'!F18,'9biii(1)'!F18,'17biii'!F18)</f>
        <v>39.640948929003663</v>
      </c>
      <c r="G53">
        <f>_xlfn.STDEV.P('2biii'!G18, '4biii'!G18,'9biii(1)'!G18,'17biii'!G18)</f>
        <v>0</v>
      </c>
      <c r="H53">
        <f>_xlfn.STDEV.P('2biii'!H18, '4biii'!H18,'9biii(1)'!H18,'17biii'!H18)</f>
        <v>15.217175120977613</v>
      </c>
      <c r="I53">
        <f>_xlfn.STDEV.P('2biii'!I18, '4biii'!I18,'9biii(1)'!I18,'17biii'!I18)</f>
        <v>2.4460166526415961E-5</v>
      </c>
      <c r="J53">
        <f>_xlfn.STDEV.P('2biii'!J18, '4biii'!J18,'9biii(1)'!J18,'17biii'!J18)</f>
        <v>2.5508562287984591E-3</v>
      </c>
      <c r="K53">
        <f>_xlfn.STDEV.P('2biii'!K18, '4biii'!K18,'9biii(1)'!K18,'17biii'!K18)</f>
        <v>4.481899821138095E-7</v>
      </c>
      <c r="L53">
        <f>_xlfn.STDEV.P('2biii'!L18, '4biii'!L18,'9biii(1)'!L18,'17biii'!L18)</f>
        <v>0.44818998211380939</v>
      </c>
      <c r="M53">
        <f>_xlfn.STDEV.P('2biii'!M18, '4biii'!M18,'9biii(1)'!M18,'17biii'!M18)</f>
        <v>1.2891014551423023E-2</v>
      </c>
      <c r="N53">
        <f>_xlfn.STDEV.P('2biii'!N18, '4biii'!N18,'9biii(1)'!N18,'17biii'!N18)</f>
        <v>7.1097188682792996E-5</v>
      </c>
      <c r="O53">
        <f>_xlfn.STDEV.P('2biii'!O18, '4biii'!O18,'9biii(1)'!O18,'17biii'!O18)</f>
        <v>11.315461127942106</v>
      </c>
      <c r="P53">
        <f>_xlfn.STDEV.P('2biii'!P18, '4biii'!P18,'9biii(1)'!P18,'17biii'!P18)</f>
        <v>0</v>
      </c>
      <c r="Q53">
        <f>_xlfn.STDEV.P('2biii'!Q18, '4biii'!Q18,'9biii(1)'!Q18,'17biii'!Q18)</f>
        <v>77.505317619180147</v>
      </c>
      <c r="R53">
        <f>_xlfn.STDEV.P('2biii'!R18, '4biii'!R18,'9biii(1)'!R18,'17biii'!R18)</f>
        <v>1.6026379815791244E-4</v>
      </c>
      <c r="S53">
        <f>_xlfn.STDEV.P('2biii'!S18, '4biii'!S18,'9biii(1)'!S18,'17biii'!S18)</f>
        <v>0.78277699410496204</v>
      </c>
      <c r="T53">
        <f>_xlfn.STDEV.P('2biii'!T18, '4biii'!T18,'9biii(1)'!T18,'17biii'!T18)</f>
        <v>21.623559748281501</v>
      </c>
    </row>
    <row r="54" spans="1:20" x14ac:dyDescent="0.35">
      <c r="A54">
        <f>_xlfn.STDEV.P('2biii'!A19, '4biii'!A19,'9biii(1)'!A19,'17biii'!A19)</f>
        <v>6.320956163850267E-5</v>
      </c>
      <c r="B54">
        <f>_xlfn.STDEV.P('2biii'!B19, '4biii'!B19,'9biii(1)'!B19,'17biii'!B19)</f>
        <v>1.3295725562821871E-5</v>
      </c>
      <c r="C54">
        <f>_xlfn.STDEV.P('2biii'!C19, '4biii'!C19,'9biii(1)'!C19,'17biii'!C19)</f>
        <v>1.7927837730398497E-2</v>
      </c>
      <c r="D54">
        <f>_xlfn.STDEV.P('2biii'!D19, '4biii'!D19,'9biii(1)'!D19,'17biii'!D19)</f>
        <v>0</v>
      </c>
      <c r="E54">
        <f>_xlfn.STDEV.P('2biii'!E19, '4biii'!E19,'9biii(1)'!E19,'17biii'!E19)</f>
        <v>8.0755460976430378</v>
      </c>
      <c r="F54">
        <f>_xlfn.STDEV.P('2biii'!F19, '4biii'!F19,'9biii(1)'!F19,'17biii'!F19)</f>
        <v>37.405905378529525</v>
      </c>
      <c r="G54">
        <f>_xlfn.STDEV.P('2biii'!G19, '4biii'!G19,'9biii(1)'!G19,'17biii'!G19)</f>
        <v>0</v>
      </c>
      <c r="H54">
        <f>_xlfn.STDEV.P('2biii'!H19, '4biii'!H19,'9biii(1)'!H19,'17biii'!H19)</f>
        <v>19.663262596591142</v>
      </c>
      <c r="I54">
        <f>_xlfn.STDEV.P('2biii'!I19, '4biii'!I19,'9biii(1)'!I19,'17biii'!I19)</f>
        <v>3.9945638299913289E-5</v>
      </c>
      <c r="J54">
        <f>_xlfn.STDEV.P('2biii'!J19, '4biii'!J19,'9biii(1)'!J19,'17biii'!J19)</f>
        <v>9.290497161078097E-3</v>
      </c>
      <c r="K54">
        <f>_xlfn.STDEV.P('2biii'!K19, '4biii'!K19,'9biii(1)'!K19,'17biii'!K19)</f>
        <v>6.4443938789283156E-7</v>
      </c>
      <c r="L54">
        <f>_xlfn.STDEV.P('2biii'!L19, '4biii'!L19,'9biii(1)'!L19,'17biii'!L19)</f>
        <v>0.64443938789283173</v>
      </c>
      <c r="M54">
        <f>_xlfn.STDEV.P('2biii'!M19, '4biii'!M19,'9biii(1)'!M19,'17biii'!M19)</f>
        <v>1.2654163450891336E-2</v>
      </c>
      <c r="N54">
        <f>_xlfn.STDEV.P('2biii'!N19, '4biii'!N19,'9biii(1)'!N19,'17biii'!N19)</f>
        <v>6.4585592986630535E-5</v>
      </c>
      <c r="O54">
        <f>_xlfn.STDEV.P('2biii'!O19, '4biii'!O19,'9biii(1)'!O19,'17biii'!O19)</f>
        <v>10.279113080429294</v>
      </c>
      <c r="P54">
        <f>_xlfn.STDEV.P('2biii'!P19, '4biii'!P19,'9biii(1)'!P19,'17biii'!P19)</f>
        <v>0</v>
      </c>
      <c r="Q54">
        <f>_xlfn.STDEV.P('2biii'!Q19, '4biii'!Q19,'9biii(1)'!Q19,'17biii'!Q19)</f>
        <v>77.505590122584039</v>
      </c>
      <c r="R54">
        <f>_xlfn.STDEV.P('2biii'!R19, '4biii'!R19,'9biii(1)'!R19,'17biii'!R19)</f>
        <v>5.8377382178374825E-4</v>
      </c>
      <c r="S54">
        <f>_xlfn.STDEV.P('2biii'!S19, '4biii'!S19,'9biii(1)'!S19,'17biii'!S19)</f>
        <v>0.9785659287319376</v>
      </c>
      <c r="T54">
        <f>_xlfn.STDEV.P('2biii'!T19, '4biii'!T19,'9biii(1)'!T19,'17biii'!T19)</f>
        <v>19.480102237603898</v>
      </c>
    </row>
    <row r="55" spans="1:20" x14ac:dyDescent="0.35">
      <c r="A55">
        <f>_xlfn.STDEV.P('2biii'!A20, '4biii'!A20,'9biii(1)'!A20,'17biii'!A20)</f>
        <v>5.5791418207032693E-5</v>
      </c>
      <c r="B55">
        <f>_xlfn.STDEV.P('2biii'!B20, '4biii'!B20,'9biii(1)'!B20,'17biii'!B20)</f>
        <v>1.2587578484037348E-5</v>
      </c>
      <c r="C55">
        <f>_xlfn.STDEV.P('2biii'!C20, '4biii'!C20,'9biii(1)'!C20,'17biii'!C20)</f>
        <v>1.9968425343213733E-2</v>
      </c>
      <c r="D55">
        <f>_xlfn.STDEV.P('2biii'!D20, '4biii'!D20,'9biii(1)'!D20,'17biii'!D20)</f>
        <v>0</v>
      </c>
      <c r="E55">
        <f>_xlfn.STDEV.P('2biii'!E20, '4biii'!E20,'9biii(1)'!E20,'17biii'!E20)</f>
        <v>11.288940473042706</v>
      </c>
      <c r="F55">
        <f>_xlfn.STDEV.P('2biii'!F20, '4biii'!F20,'9biii(1)'!F20,'17biii'!F20)</f>
        <v>35.049703075596966</v>
      </c>
      <c r="G55">
        <f>_xlfn.STDEV.P('2biii'!G20, '4biii'!G20,'9biii(1)'!G20,'17biii'!G20)</f>
        <v>0</v>
      </c>
      <c r="H55">
        <f>_xlfn.STDEV.P('2biii'!H20, '4biii'!H20,'9biii(1)'!H20,'17biii'!H20)</f>
        <v>26.038681844181369</v>
      </c>
      <c r="I55">
        <f>_xlfn.STDEV.P('2biii'!I20, '4biii'!I20,'9biii(1)'!I20,'17biii'!I20)</f>
        <v>6.4911061855819324E-5</v>
      </c>
      <c r="J55">
        <f>_xlfn.STDEV.P('2biii'!J20, '4biii'!J20,'9biii(1)'!J20,'17biii'!J20)</f>
        <v>1.6040405816250387E-2</v>
      </c>
      <c r="K55">
        <f>_xlfn.STDEV.P('2biii'!K20, '4biii'!K20,'9biii(1)'!K20,'17biii'!K20)</f>
        <v>9.0289837343079057E-7</v>
      </c>
      <c r="L55">
        <f>_xlfn.STDEV.P('2biii'!L20, '4biii'!L20,'9biii(1)'!L20,'17biii'!L20)</f>
        <v>0.90289837343079082</v>
      </c>
      <c r="M55">
        <f>_xlfn.STDEV.P('2biii'!M20, '4biii'!M20,'9biii(1)'!M20,'17biii'!M20)</f>
        <v>1.3283261440883995E-2</v>
      </c>
      <c r="N55">
        <f>_xlfn.STDEV.P('2biii'!N20, '4biii'!N20,'9biii(1)'!N20,'17biii'!N20)</f>
        <v>5.7184698089416148E-5</v>
      </c>
      <c r="O55">
        <f>_xlfn.STDEV.P('2biii'!O20, '4biii'!O20,'9biii(1)'!O20,'17biii'!O20)</f>
        <v>9.1012215308550726</v>
      </c>
      <c r="P55">
        <f>_xlfn.STDEV.P('2biii'!P20, '4biii'!P20,'9biii(1)'!P20,'17biii'!P20)</f>
        <v>0</v>
      </c>
      <c r="Q55">
        <f>_xlfn.STDEV.P('2biii'!Q20, '4biii'!Q20,'9biii(1)'!Q20,'17biii'!Q20)</f>
        <v>77.509444012891109</v>
      </c>
      <c r="R55">
        <f>_xlfn.STDEV.P('2biii'!R20, '4biii'!R20,'9biii(1)'!R20,'17biii'!R20)</f>
        <v>1.0076943891254909E-3</v>
      </c>
      <c r="S55">
        <f>_xlfn.STDEV.P('2biii'!S20, '4biii'!S20,'9biii(1)'!S20,'17biii'!S20)</f>
        <v>1.0827940417618671</v>
      </c>
      <c r="T55">
        <f>_xlfn.STDEV.P('2biii'!T20, '4biii'!T20,'9biii(1)'!T20,'17biii'!T20)</f>
        <v>17.28693411763636</v>
      </c>
    </row>
    <row r="56" spans="1:20" x14ac:dyDescent="0.35">
      <c r="A56">
        <f>_xlfn.STDEV.P('2biii'!A21, '4biii'!A21,'9biii(1)'!A21,'17biii'!A21)</f>
        <v>4.7705583142528248E-5</v>
      </c>
      <c r="B56">
        <f>_xlfn.STDEV.P('2biii'!B21, '4biii'!B21,'9biii(1)'!B21,'17biii'!B21)</f>
        <v>1.1325340624255799E-5</v>
      </c>
      <c r="C56">
        <f>_xlfn.STDEV.P('2biii'!C21, '4biii'!C21,'9biii(1)'!C21,'17biii'!C21)</f>
        <v>2.0041973237433494E-2</v>
      </c>
      <c r="D56">
        <f>_xlfn.STDEV.P('2biii'!D21, '4biii'!D21,'9biii(1)'!D21,'17biii'!D21)</f>
        <v>0</v>
      </c>
      <c r="E56">
        <f>_xlfn.STDEV.P('2biii'!E21, '4biii'!E21,'9biii(1)'!E21,'17biii'!E21)</f>
        <v>15.460251709529443</v>
      </c>
      <c r="F56">
        <f>_xlfn.STDEV.P('2biii'!F21, '4biii'!F21,'9biii(1)'!F21,'17biii'!F21)</f>
        <v>34.28197701690349</v>
      </c>
      <c r="G56">
        <f>_xlfn.STDEV.P('2biii'!G21, '4biii'!G21,'9biii(1)'!G21,'17biii'!G21)</f>
        <v>4.3301270189221005E-3</v>
      </c>
      <c r="H56">
        <f>_xlfn.STDEV.P('2biii'!H21, '4biii'!H21,'9biii(1)'!H21,'17biii'!H21)</f>
        <v>34.964094713934749</v>
      </c>
      <c r="I56">
        <f>_xlfn.STDEV.P('2biii'!I21, '4biii'!I21,'9biii(1)'!I21,'17biii'!I21)</f>
        <v>1.0016885456567821E-4</v>
      </c>
      <c r="J56">
        <f>_xlfn.STDEV.P('2biii'!J21, '4biii'!J21,'9biii(1)'!J21,'17biii'!J21)</f>
        <v>7.4959401511751775E-2</v>
      </c>
      <c r="K56">
        <f>_xlfn.STDEV.P('2biii'!K21, '4biii'!K21,'9biii(1)'!K21,'17biii'!K21)</f>
        <v>1.2448062120815231E-6</v>
      </c>
      <c r="L56">
        <f>_xlfn.STDEV.P('2biii'!L21, '4biii'!L21,'9biii(1)'!L21,'17biii'!L21)</f>
        <v>1.2448062120815235</v>
      </c>
      <c r="M56">
        <f>_xlfn.STDEV.P('2biii'!M21, '4biii'!M21,'9biii(1)'!M21,'17biii'!M21)</f>
        <v>1.3228706403948765E-2</v>
      </c>
      <c r="N56">
        <f>_xlfn.STDEV.P('2biii'!N21, '4biii'!N21,'9biii(1)'!N21,'17biii'!N21)</f>
        <v>4.9023207216324599E-5</v>
      </c>
      <c r="O56">
        <f>_xlfn.STDEV.P('2biii'!O21, '4biii'!O21,'9biii(1)'!O21,'17biii'!O21)</f>
        <v>7.8022991795187364</v>
      </c>
      <c r="P56">
        <f>_xlfn.STDEV.P('2biii'!P21, '4biii'!P21,'9biii(1)'!P21,'17biii'!P21)</f>
        <v>0</v>
      </c>
      <c r="Q56">
        <f>_xlfn.STDEV.P('2biii'!Q21, '4biii'!Q21,'9biii(1)'!Q21,'17biii'!Q21)</f>
        <v>77.506966156275254</v>
      </c>
      <c r="R56">
        <f>_xlfn.STDEV.P('2biii'!R21, '4biii'!R21,'9biii(1)'!R21,'17biii'!R21)</f>
        <v>4.7100580344089206E-3</v>
      </c>
      <c r="S56">
        <f>_xlfn.STDEV.P('2biii'!S21, '4biii'!S21,'9biii(1)'!S21,'17biii'!S21)</f>
        <v>1.0804674922805402</v>
      </c>
      <c r="T56">
        <f>_xlfn.STDEV.P('2biii'!T21, '4biii'!T21,'9biii(1)'!T21,'17biii'!T21)</f>
        <v>16.356863398891608</v>
      </c>
    </row>
    <row r="57" spans="1:20" x14ac:dyDescent="0.35">
      <c r="A57">
        <f>_xlfn.STDEV.P('2biii'!A22, '4biii'!A22,'9biii(1)'!A22,'17biii'!A22)</f>
        <v>4.0094577979578097E-5</v>
      </c>
      <c r="B57">
        <f>_xlfn.STDEV.P('2biii'!B22, '4biii'!B22,'9biii(1)'!B22,'17biii'!B22)</f>
        <v>1.029743754823348E-5</v>
      </c>
      <c r="C57">
        <f>_xlfn.STDEV.P('2biii'!C22, '4biii'!C22,'9biii(1)'!C22,'17biii'!C22)</f>
        <v>9.5823220665713429E-3</v>
      </c>
      <c r="D57">
        <f>_xlfn.STDEV.P('2biii'!D22, '4biii'!D22,'9biii(1)'!D22,'17biii'!D22)</f>
        <v>0</v>
      </c>
      <c r="E57">
        <f>_xlfn.STDEV.P('2biii'!E22, '4biii'!E22,'9biii(1)'!E22,'17biii'!E22)</f>
        <v>20.339484801298013</v>
      </c>
      <c r="F57">
        <f>_xlfn.STDEV.P('2biii'!F22, '4biii'!F22,'9biii(1)'!F22,'17biii'!F22)</f>
        <v>35.964245803123646</v>
      </c>
      <c r="G57">
        <f>_xlfn.STDEV.P('2biii'!G22, '4biii'!G22,'9biii(1)'!G22,'17biii'!G22)</f>
        <v>0</v>
      </c>
      <c r="H57">
        <f>_xlfn.STDEV.P('2biii'!H22, '4biii'!H22,'9biii(1)'!H22,'17biii'!H22)</f>
        <v>47.396158555467345</v>
      </c>
      <c r="I57">
        <f>_xlfn.STDEV.P('2biii'!I22, '4biii'!I22,'9biii(1)'!I22,'17biii'!I22)</f>
        <v>1.5910296964544688E-4</v>
      </c>
      <c r="J57">
        <f>_xlfn.STDEV.P('2biii'!J22, '4biii'!J22,'9biii(1)'!J22,'17biii'!J22)</f>
        <v>3.1263215605564228E-2</v>
      </c>
      <c r="K57">
        <f>_xlfn.STDEV.P('2biii'!K22, '4biii'!K22,'9biii(1)'!K22,'17biii'!K22)</f>
        <v>1.6488390153719334E-6</v>
      </c>
      <c r="L57">
        <f>_xlfn.STDEV.P('2biii'!L22, '4biii'!L22,'9biii(1)'!L22,'17biii'!L22)</f>
        <v>1.6488390153719341</v>
      </c>
      <c r="M57">
        <f>_xlfn.STDEV.P('2biii'!M22, '4biii'!M22,'9biii(1)'!M22,'17biii'!M22)</f>
        <v>1.4019889246597996E-2</v>
      </c>
      <c r="N57">
        <f>_xlfn.STDEV.P('2biii'!N22, '4biii'!N22,'9biii(1)'!N22,'17biii'!N22)</f>
        <v>4.1390628026338279E-5</v>
      </c>
      <c r="O57">
        <f>_xlfn.STDEV.P('2biii'!O22, '4biii'!O22,'9biii(1)'!O22,'17biii'!O22)</f>
        <v>6.5875248799689752</v>
      </c>
      <c r="P57">
        <f>_xlfn.STDEV.P('2biii'!P22, '4biii'!P22,'9biii(1)'!P22,'17biii'!P22)</f>
        <v>0</v>
      </c>
      <c r="Q57">
        <f>_xlfn.STDEV.P('2biii'!Q22, '4biii'!Q22,'9biii(1)'!Q22,'17biii'!Q22)</f>
        <v>77.500594573122441</v>
      </c>
      <c r="R57">
        <f>_xlfn.STDEV.P('2biii'!R22, '4biii'!R22,'9biii(1)'!R22,'17biii'!R22)</f>
        <v>1.9644123007912526E-3</v>
      </c>
      <c r="S57">
        <f>_xlfn.STDEV.P('2biii'!S22, '4biii'!S22,'9biii(1)'!S22,'17biii'!S22)</f>
        <v>0.51657768716331498</v>
      </c>
      <c r="T57">
        <f>_xlfn.STDEV.P('2biii'!T22, '4biii'!T22,'9biii(1)'!T22,'17biii'!T22)</f>
        <v>18.615896130726547</v>
      </c>
    </row>
    <row r="58" spans="1:20" x14ac:dyDescent="0.35">
      <c r="A58">
        <f>_xlfn.STDEV.P('2biii'!A23, '4biii'!A23,'9biii(1)'!A23,'17biii'!A23)</f>
        <v>3.2034443147682075E-5</v>
      </c>
      <c r="B58">
        <f>_xlfn.STDEV.P('2biii'!B23, '4biii'!B23,'9biii(1)'!B23,'17biii'!B23)</f>
        <v>8.9050216800605927E-6</v>
      </c>
      <c r="C58">
        <f>_xlfn.STDEV.P('2biii'!C23, '4biii'!C23,'9biii(1)'!C23,'17biii'!C23)</f>
        <v>7.7899466301124187E-3</v>
      </c>
      <c r="D58">
        <f>_xlfn.STDEV.P('2biii'!D23, '4biii'!D23,'9biii(1)'!D23,'17biii'!D23)</f>
        <v>0</v>
      </c>
      <c r="E58">
        <f>_xlfn.STDEV.P('2biii'!E23, '4biii'!E23,'9biii(1)'!E23,'17biii'!E23)</f>
        <v>25.21499850455417</v>
      </c>
      <c r="F58">
        <f>_xlfn.STDEV.P('2biii'!F23, '4biii'!F23,'9biii(1)'!F23,'17biii'!F23)</f>
        <v>34.401838630914888</v>
      </c>
      <c r="G58">
        <f>_xlfn.STDEV.P('2biii'!G23, '4biii'!G23,'9biii(1)'!G23,'17biii'!G23)</f>
        <v>0</v>
      </c>
      <c r="H58">
        <f>_xlfn.STDEV.P('2biii'!H23, '4biii'!H23,'9biii(1)'!H23,'17biii'!H23)</f>
        <v>57.864655506384025</v>
      </c>
      <c r="I58">
        <f>_xlfn.STDEV.P('2biii'!I23, '4biii'!I23,'9biii(1)'!I23,'17biii'!I23)</f>
        <v>2.7495204009063108E-4</v>
      </c>
      <c r="J58">
        <f>_xlfn.STDEV.P('2biii'!J23, '4biii'!J23,'9biii(1)'!J23,'17biii'!J23)</f>
        <v>0.19906468936001698</v>
      </c>
      <c r="K58">
        <f>_xlfn.STDEV.P('2biii'!K23, '4biii'!K23,'9biii(1)'!K23,'17biii'!K23)</f>
        <v>2.091020045690664E-6</v>
      </c>
      <c r="L58">
        <f>_xlfn.STDEV.P('2biii'!L23, '4biii'!L23,'9biii(1)'!L23,'17biii'!L23)</f>
        <v>2.0910200456906636</v>
      </c>
      <c r="M58">
        <f>_xlfn.STDEV.P('2biii'!M23, '4biii'!M23,'9biii(1)'!M23,'17biii'!M23)</f>
        <v>1.4267689405961974E-2</v>
      </c>
      <c r="N58">
        <f>_xlfn.STDEV.P('2biii'!N23, '4biii'!N23,'9biii(1)'!N23,'17biii'!N23)</f>
        <v>3.3245920666792713E-5</v>
      </c>
      <c r="O58">
        <f>_xlfn.STDEV.P('2biii'!O23, '4biii'!O23,'9biii(1)'!O23,'17biii'!O23)</f>
        <v>5.2912509603034019</v>
      </c>
      <c r="P58">
        <f>_xlfn.STDEV.P('2biii'!P23, '4biii'!P23,'9biii(1)'!P23,'17biii'!P23)</f>
        <v>0</v>
      </c>
      <c r="Q58">
        <f>_xlfn.STDEV.P('2biii'!Q23, '4biii'!Q23,'9biii(1)'!Q23,'17biii'!Q23)</f>
        <v>77.513901780583836</v>
      </c>
      <c r="R58">
        <f>_xlfn.STDEV.P('2biii'!R23, '4biii'!R23,'9biii(1)'!R23,'17biii'!R23)</f>
        <v>1.2507916223336316E-2</v>
      </c>
      <c r="S58">
        <f>_xlfn.STDEV.P('2biii'!S23, '4biii'!S23,'9biii(1)'!S23,'17biii'!S23)</f>
        <v>0.41575063665014367</v>
      </c>
      <c r="T58">
        <f>_xlfn.STDEV.P('2biii'!T23, '4biii'!T23,'9biii(1)'!T23,'17biii'!T23)</f>
        <v>17.534106070384663</v>
      </c>
    </row>
    <row r="59" spans="1:20" x14ac:dyDescent="0.35">
      <c r="A59">
        <f>_xlfn.STDEV.P('2biii'!A24, '4biii'!A24,'9biii(1)'!A24,'17biii'!A24)</f>
        <v>2.5134179880785221E-5</v>
      </c>
      <c r="B59">
        <f>_xlfn.STDEV.P('2biii'!B24, '4biii'!B24,'9biii(1)'!B24,'17biii'!B24)</f>
        <v>7.3319176266434683E-6</v>
      </c>
      <c r="C59">
        <f>_xlfn.STDEV.P('2biii'!C24, '4biii'!C24,'9biii(1)'!C24,'17biii'!C24)</f>
        <v>2.69935831078425E-2</v>
      </c>
      <c r="D59">
        <f>_xlfn.STDEV.P('2biii'!D24, '4biii'!D24,'9biii(1)'!D24,'17biii'!D24)</f>
        <v>0</v>
      </c>
      <c r="E59">
        <f>_xlfn.STDEV.P('2biii'!E24, '4biii'!E24,'9biii(1)'!E24,'17biii'!E24)</f>
        <v>30.908582880840207</v>
      </c>
      <c r="F59">
        <f>_xlfn.STDEV.P('2biii'!F24, '4biii'!F24,'9biii(1)'!F24,'17biii'!F24)</f>
        <v>34.410580584864881</v>
      </c>
      <c r="G59">
        <f>_xlfn.STDEV.P('2biii'!G24, '4biii'!G24,'9biii(1)'!G24,'17biii'!G24)</f>
        <v>0</v>
      </c>
      <c r="H59">
        <f>_xlfn.STDEV.P('2biii'!H24, '4biii'!H24,'9biii(1)'!H24,'17biii'!H24)</f>
        <v>61.322618526991114</v>
      </c>
      <c r="I59">
        <f>_xlfn.STDEV.P('2biii'!I24, '4biii'!I24,'9biii(1)'!I24,'17biii'!I24)</f>
        <v>3.8130120069310039E-4</v>
      </c>
      <c r="J59">
        <f>_xlfn.STDEV.P('2biii'!J24, '4biii'!J24,'9biii(1)'!J24,'17biii'!J24)</f>
        <v>0.23579906530773156</v>
      </c>
      <c r="K59">
        <f>_xlfn.STDEV.P('2biii'!K24, '4biii'!K24,'9biii(1)'!K24,'17biii'!K24)</f>
        <v>2.6497069716881315E-6</v>
      </c>
      <c r="L59">
        <f>_xlfn.STDEV.P('2biii'!L24, '4biii'!L24,'9biii(1)'!L24,'17biii'!L24)</f>
        <v>2.6497069716881305</v>
      </c>
      <c r="M59">
        <f>_xlfn.STDEV.P('2biii'!M24, '4biii'!M24,'9biii(1)'!M24,'17biii'!M24)</f>
        <v>1.4652249354706581E-2</v>
      </c>
      <c r="N59">
        <f>_xlfn.STDEV.P('2biii'!N24, '4biii'!N24,'9biii(1)'!N24,'17biii'!N24)</f>
        <v>2.6178294005333407E-5</v>
      </c>
      <c r="O59">
        <f>_xlfn.STDEV.P('2biii'!O24, '4biii'!O24,'9biii(1)'!O24,'17biii'!O24)</f>
        <v>4.1663995090037877</v>
      </c>
      <c r="P59">
        <f>_xlfn.STDEV.P('2biii'!P24, '4biii'!P24,'9biii(1)'!P24,'17biii'!P24)</f>
        <v>0</v>
      </c>
      <c r="Q59">
        <f>_xlfn.STDEV.P('2biii'!Q24, '4biii'!Q24,'9biii(1)'!Q24,'17biii'!Q24)</f>
        <v>77.495441649815746</v>
      </c>
      <c r="R59">
        <f>_xlfn.STDEV.P('2biii'!R24, '4biii'!R24,'9biii(1)'!R24,'17biii'!R24)</f>
        <v>1.4816486180940463E-2</v>
      </c>
      <c r="S59">
        <f>_xlfn.STDEV.P('2biii'!S24, '4biii'!S24,'9biii(1)'!S24,'17biii'!S24)</f>
        <v>1.3974420620816446</v>
      </c>
      <c r="T59">
        <f>_xlfn.STDEV.P('2biii'!T24, '4biii'!T24,'9biii(1)'!T24,'17biii'!T24)</f>
        <v>17.547428593671494</v>
      </c>
    </row>
    <row r="60" spans="1:20" x14ac:dyDescent="0.35">
      <c r="A60">
        <f>_xlfn.STDEV.P('2biii'!A25, '4biii'!A25,'9biii(1)'!A25,'17biii'!A25)</f>
        <v>1.8078846011669966E-5</v>
      </c>
      <c r="B60">
        <f>_xlfn.STDEV.P('2biii'!B25, '4biii'!B25,'9biii(1)'!B25,'17biii'!B25)</f>
        <v>6.0758963458507916E-6</v>
      </c>
      <c r="C60">
        <f>_xlfn.STDEV.P('2biii'!C25, '4biii'!C25,'9biii(1)'!C25,'17biii'!C25)</f>
        <v>5.0238747663033996E-2</v>
      </c>
      <c r="D60">
        <f>_xlfn.STDEV.P('2biii'!D25, '4biii'!D25,'9biii(1)'!D25,'17biii'!D25)</f>
        <v>0</v>
      </c>
      <c r="E60">
        <f>_xlfn.STDEV.P('2biii'!E25, '4biii'!E25,'9biii(1)'!E25,'17biii'!E25)</f>
        <v>33.504616003122898</v>
      </c>
      <c r="F60">
        <f>_xlfn.STDEV.P('2biii'!F25, '4biii'!F25,'9biii(1)'!F25,'17biii'!F25)</f>
        <v>34.369477180887003</v>
      </c>
      <c r="G60">
        <f>_xlfn.STDEV.P('2biii'!G25, '4biii'!G25,'9biii(1)'!G25,'17biii'!G25)</f>
        <v>4.3301270189221005E-3</v>
      </c>
      <c r="H60">
        <f>_xlfn.STDEV.P('2biii'!H25, '4biii'!H25,'9biii(1)'!H25,'17biii'!H25)</f>
        <v>62.147708420142081</v>
      </c>
      <c r="I60">
        <f>_xlfn.STDEV.P('2biii'!I25, '4biii'!I25,'9biii(1)'!I25,'17biii'!I25)</f>
        <v>6.0479520924441822E-4</v>
      </c>
      <c r="J60">
        <f>_xlfn.STDEV.P('2biii'!J25, '4biii'!J25,'9biii(1)'!J25,'17biii'!J25)</f>
        <v>0.296485879722796</v>
      </c>
      <c r="K60">
        <f>_xlfn.STDEV.P('2biii'!K25, '4biii'!K25,'9biii(1)'!K25,'17biii'!K25)</f>
        <v>3.0490669247632441E-6</v>
      </c>
      <c r="L60">
        <f>_xlfn.STDEV.P('2biii'!L25, '4biii'!L25,'9biii(1)'!L25,'17biii'!L25)</f>
        <v>3.049066924763244</v>
      </c>
      <c r="M60">
        <f>_xlfn.STDEV.P('2biii'!M25, '4biii'!M25,'9biii(1)'!M25,'17biii'!M25)</f>
        <v>1.5944611184405676E-2</v>
      </c>
      <c r="N60">
        <f>_xlfn.STDEV.P('2biii'!N25, '4biii'!N25,'9biii(1)'!N25,'17biii'!N25)</f>
        <v>1.9062987440960529E-5</v>
      </c>
      <c r="O60">
        <f>_xlfn.STDEV.P('2biii'!O25, '4biii'!O25,'9biii(1)'!O25,'17biii'!O25)</f>
        <v>3.0339695059141887</v>
      </c>
      <c r="P60">
        <f>_xlfn.STDEV.P('2biii'!P25, '4biii'!P25,'9biii(1)'!P25,'17biii'!P25)</f>
        <v>0</v>
      </c>
      <c r="Q60">
        <f>_xlfn.STDEV.P('2biii'!Q25, '4biii'!Q25,'9biii(1)'!Q25,'17biii'!Q25)</f>
        <v>77.515547848076892</v>
      </c>
      <c r="R60">
        <f>_xlfn.STDEV.P('2biii'!R25, '4biii'!R25,'9biii(1)'!R25,'17biii'!R25)</f>
        <v>1.863030386225626E-2</v>
      </c>
      <c r="S60">
        <f>_xlfn.STDEV.P('2biii'!S25, '4biii'!S25,'9biii(1)'!S25,'17biii'!S25)</f>
        <v>2.4735965297264966</v>
      </c>
      <c r="T60">
        <f>_xlfn.STDEV.P('2biii'!T25, '4biii'!T25,'9biii(1)'!T25,'17biii'!T25)</f>
        <v>17.50470087397953</v>
      </c>
    </row>
    <row r="61" spans="1:20" x14ac:dyDescent="0.35">
      <c r="A61">
        <f>_xlfn.STDEV.P('2biii'!A26, '4biii'!A26,'9biii(1)'!A26,'17biii'!A26)</f>
        <v>1.2092737320037128E-5</v>
      </c>
      <c r="B61">
        <f>_xlfn.STDEV.P('2biii'!B26, '4biii'!B26,'9biii(1)'!B26,'17biii'!B26)</f>
        <v>5.3090005629748244E-6</v>
      </c>
      <c r="C61">
        <f>_xlfn.STDEV.P('2biii'!C26, '4biii'!C26,'9biii(1)'!C26,'17biii'!C26)</f>
        <v>5.1828475187391351E-2</v>
      </c>
      <c r="D61">
        <f>_xlfn.STDEV.P('2biii'!D26, '4biii'!D26,'9biii(1)'!D26,'17biii'!D26)</f>
        <v>0</v>
      </c>
      <c r="E61">
        <f>_xlfn.STDEV.P('2biii'!E26, '4biii'!E26,'9biii(1)'!E26,'17biii'!E26)</f>
        <v>33.883756428781645</v>
      </c>
      <c r="F61">
        <f>_xlfn.STDEV.P('2biii'!F26, '4biii'!F26,'9biii(1)'!F26,'17biii'!F26)</f>
        <v>34.368658188638577</v>
      </c>
      <c r="G61">
        <f>_xlfn.STDEV.P('2biii'!G26, '4biii'!G26,'9biii(1)'!G26,'17biii'!G26)</f>
        <v>0</v>
      </c>
      <c r="H61">
        <f>_xlfn.STDEV.P('2biii'!H26, '4biii'!H26,'9biii(1)'!H26,'17biii'!H26)</f>
        <v>60.21506006790888</v>
      </c>
      <c r="I61">
        <f>_xlfn.STDEV.P('2biii'!I26, '4biii'!I26,'9biii(1)'!I26,'17biii'!I26)</f>
        <v>9.778170492863174E-4</v>
      </c>
      <c r="J61">
        <f>_xlfn.STDEV.P('2biii'!J26, '4biii'!J26,'9biii(1)'!J26,'17biii'!J26)</f>
        <v>0.31054468680046704</v>
      </c>
      <c r="K61">
        <f>_xlfn.STDEV.P('2biii'!K26, '4biii'!K26,'9biii(1)'!K26,'17biii'!K26)</f>
        <v>3.3796197929030417E-6</v>
      </c>
      <c r="L61">
        <f>_xlfn.STDEV.P('2biii'!L26, '4biii'!L26,'9biii(1)'!L26,'17biii'!L26)</f>
        <v>3.3796197929030409</v>
      </c>
      <c r="M61">
        <f>_xlfn.STDEV.P('2biii'!M26, '4biii'!M26,'9biii(1)'!M26,'17biii'!M26)</f>
        <v>1.6965599157854741E-2</v>
      </c>
      <c r="N61">
        <f>_xlfn.STDEV.P('2biii'!N26, '4biii'!N26,'9biii(1)'!N26,'17biii'!N26)</f>
        <v>1.3170497305774705E-5</v>
      </c>
      <c r="O61">
        <f>_xlfn.STDEV.P('2biii'!O26, '4biii'!O26,'9biii(1)'!O26,'17biii'!O26)</f>
        <v>2.0961524273553409</v>
      </c>
      <c r="P61">
        <f>_xlfn.STDEV.P('2biii'!P26, '4biii'!P26,'9biii(1)'!P26,'17biii'!P26)</f>
        <v>0</v>
      </c>
      <c r="Q61">
        <f>_xlfn.STDEV.P('2biii'!Q26, '4biii'!Q26,'9biii(1)'!Q26,'17biii'!Q26)</f>
        <v>77.4980072695421</v>
      </c>
      <c r="R61">
        <f>_xlfn.STDEV.P('2biii'!R26, '4biii'!R26,'9biii(1)'!R26,'17biii'!R26)</f>
        <v>1.9509616859385053E-2</v>
      </c>
      <c r="S61">
        <f>_xlfn.STDEV.P('2biii'!S26, '4biii'!S26,'9biii(1)'!S26,'17biii'!S26)</f>
        <v>2.4060111320399171</v>
      </c>
      <c r="T61">
        <f>_xlfn.STDEV.P('2biii'!T26, '4biii'!T26,'9biii(1)'!T26,'17biii'!T26)</f>
        <v>17.466958986898668</v>
      </c>
    </row>
    <row r="62" spans="1:20" x14ac:dyDescent="0.35">
      <c r="A62">
        <f>_xlfn.STDEV.P('2biii'!A27, '4biii'!A27,'9biii(1)'!A27,'17biii'!A27)</f>
        <v>7.4940015781808282E-6</v>
      </c>
      <c r="B62">
        <f>_xlfn.STDEV.P('2biii'!B27, '4biii'!B27,'9biii(1)'!B27,'17biii'!B27)</f>
        <v>4.7971136133794821E-6</v>
      </c>
      <c r="C62">
        <f>_xlfn.STDEV.P('2biii'!C27, '4biii'!C27,'9biii(1)'!C27,'17biii'!C27)</f>
        <v>5.5480138889966751E-2</v>
      </c>
      <c r="D62">
        <f>_xlfn.STDEV.P('2biii'!D27, '4biii'!D27,'9biii(1)'!D27,'17biii'!D27)</f>
        <v>0</v>
      </c>
      <c r="E62">
        <f>_xlfn.STDEV.P('2biii'!E27, '4biii'!E27,'9biii(1)'!E27,'17biii'!E27)</f>
        <v>30.887038098478683</v>
      </c>
      <c r="F62">
        <f>_xlfn.STDEV.P('2biii'!F27, '4biii'!F27,'9biii(1)'!F27,'17biii'!F27)</f>
        <v>34.393764300378358</v>
      </c>
      <c r="G62">
        <f>_xlfn.STDEV.P('2biii'!G27, '4biii'!G27,'9biii(1)'!G27,'17biii'!G27)</f>
        <v>0</v>
      </c>
      <c r="H62">
        <f>_xlfn.STDEV.P('2biii'!H27, '4biii'!H27,'9biii(1)'!H27,'17biii'!H27)</f>
        <v>56.018372749527437</v>
      </c>
      <c r="I62">
        <f>_xlfn.STDEV.P('2biii'!I27, '4biii'!I27,'9biii(1)'!I27,'17biii'!I27)</f>
        <v>1.459000543822723E-3</v>
      </c>
      <c r="J62">
        <f>_xlfn.STDEV.P('2biii'!J27, '4biii'!J27,'9biii(1)'!J27,'17biii'!J27)</f>
        <v>0.63809834861093317</v>
      </c>
      <c r="K62">
        <f>_xlfn.STDEV.P('2biii'!K27, '4biii'!K27,'9biii(1)'!K27,'17biii'!K27)</f>
        <v>3.6203221166067789E-6</v>
      </c>
      <c r="L62">
        <f>_xlfn.STDEV.P('2biii'!L27, '4biii'!L27,'9biii(1)'!L27,'17biii'!L27)</f>
        <v>3.6203221166067774</v>
      </c>
      <c r="M62">
        <f>_xlfn.STDEV.P('2biii'!M27, '4biii'!M27,'9biii(1)'!M27,'17biii'!M27)</f>
        <v>1.6639566612651795E-2</v>
      </c>
      <c r="N62">
        <f>_xlfn.STDEV.P('2biii'!N27, '4biii'!N27,'9biii(1)'!N27,'17biii'!N27)</f>
        <v>8.8755210011863534E-6</v>
      </c>
      <c r="O62">
        <f>_xlfn.STDEV.P('2biii'!O27, '4biii'!O27,'9biii(1)'!O27,'17biii'!O27)</f>
        <v>1.4125850701366629</v>
      </c>
      <c r="P62">
        <f>_xlfn.STDEV.P('2biii'!P27, '4biii'!P27,'9biii(1)'!P27,'17biii'!P27)</f>
        <v>0</v>
      </c>
      <c r="Q62">
        <f>_xlfn.STDEV.P('2biii'!Q27, '4biii'!Q27,'9biii(1)'!Q27,'17biii'!Q27)</f>
        <v>77.497546336561498</v>
      </c>
      <c r="R62">
        <f>_xlfn.STDEV.P('2biii'!R27, '4biii'!R27,'9biii(1)'!R27,'17biii'!R27)</f>
        <v>4.0095239742393422E-2</v>
      </c>
      <c r="S62">
        <f>_xlfn.STDEV.P('2biii'!S27, '4biii'!S27,'9biii(1)'!S27,'17biii'!S27)</f>
        <v>2.1839111604813501</v>
      </c>
      <c r="T62">
        <f>_xlfn.STDEV.P('2biii'!T27, '4biii'!T27,'9biii(1)'!T27,'17biii'!T27)</f>
        <v>17.491318403711034</v>
      </c>
    </row>
    <row r="63" spans="1:20" x14ac:dyDescent="0.35">
      <c r="A63">
        <f>_xlfn.STDEV.P('2biii'!A28, '4biii'!A28,'9biii(1)'!A28,'17biii'!A28)</f>
        <v>4.4701236505019354E-6</v>
      </c>
      <c r="B63">
        <f>_xlfn.STDEV.P('2biii'!B28, '4biii'!B28,'9biii(1)'!B28,'17biii'!B28)</f>
        <v>3.9212323669562338E-6</v>
      </c>
      <c r="C63">
        <f>_xlfn.STDEV.P('2biii'!C28, '4biii'!C28,'9biii(1)'!C28,'17biii'!C28)</f>
        <v>8.4151531933471094E-2</v>
      </c>
      <c r="D63">
        <f>_xlfn.STDEV.P('2biii'!D28, '4biii'!D28,'9biii(1)'!D28,'17biii'!D28)</f>
        <v>0</v>
      </c>
      <c r="E63">
        <f>_xlfn.STDEV.P('2biii'!E28, '4biii'!E28,'9biii(1)'!E28,'17biii'!E28)</f>
        <v>26.656883774833844</v>
      </c>
      <c r="F63">
        <f>_xlfn.STDEV.P('2biii'!F28, '4biii'!F28,'9biii(1)'!F28,'17biii'!F28)</f>
        <v>36.619171443213709</v>
      </c>
      <c r="G63">
        <f>_xlfn.STDEV.P('2biii'!G28, '4biii'!G28,'9biii(1)'!G28,'17biii'!G28)</f>
        <v>0</v>
      </c>
      <c r="H63">
        <f>_xlfn.STDEV.P('2biii'!H28, '4biii'!H28,'9biii(1)'!H28,'17biii'!H28)</f>
        <v>48.786218367613841</v>
      </c>
      <c r="I63">
        <f>_xlfn.STDEV.P('2biii'!I28, '4biii'!I28,'9biii(1)'!I28,'17biii'!I28)</f>
        <v>2.1373697819984275E-3</v>
      </c>
      <c r="J63">
        <f>_xlfn.STDEV.P('2biii'!J28, '4biii'!J28,'9biii(1)'!J28,'17biii'!J28)</f>
        <v>2.2120439059555292</v>
      </c>
      <c r="K63">
        <f>_xlfn.STDEV.P('2biii'!K28, '4biii'!K28,'9biii(1)'!K28,'17biii'!K28)</f>
        <v>3.8996301005277644E-6</v>
      </c>
      <c r="L63">
        <f>_xlfn.STDEV.P('2biii'!L28, '4biii'!L28,'9biii(1)'!L28,'17biii'!L28)</f>
        <v>3.8996301005277645</v>
      </c>
      <c r="M63">
        <f>_xlfn.STDEV.P('2biii'!M28, '4biii'!M28,'9biii(1)'!M28,'17biii'!M28)</f>
        <v>1.6331540579274863E-2</v>
      </c>
      <c r="N63">
        <f>_xlfn.STDEV.P('2biii'!N28, '4biii'!N28,'9biii(1)'!N28,'17biii'!N28)</f>
        <v>5.9285872140084685E-6</v>
      </c>
      <c r="O63">
        <f>_xlfn.STDEV.P('2biii'!O28, '4biii'!O28,'9biii(1)'!O28,'17biii'!O28)</f>
        <v>0.94356750693418867</v>
      </c>
      <c r="P63">
        <f>_xlfn.STDEV.P('2biii'!P28, '4biii'!P28,'9biii(1)'!P28,'17biii'!P28)</f>
        <v>0</v>
      </c>
      <c r="Q63">
        <f>_xlfn.STDEV.P('2biii'!Q28, '4biii'!Q28,'9biii(1)'!Q28,'17biii'!Q28)</f>
        <v>77.500065761262405</v>
      </c>
      <c r="R63">
        <f>_xlfn.STDEV.P('2biii'!R28, '4biii'!R28,'9biii(1)'!R28,'17biii'!R28)</f>
        <v>0.13898634202233681</v>
      </c>
      <c r="S63">
        <f>_xlfn.STDEV.P('2biii'!S28, '4biii'!S28,'9biii(1)'!S28,'17biii'!S28)</f>
        <v>2.4758119702180554</v>
      </c>
      <c r="T63">
        <f>_xlfn.STDEV.P('2biii'!T28, '4biii'!T28,'9biii(1)'!T28,'17biii'!T28)</f>
        <v>19.435450822852037</v>
      </c>
    </row>
    <row r="64" spans="1:20" x14ac:dyDescent="0.35">
      <c r="A64">
        <f>_xlfn.STDEV.P('2biii'!A29, '4biii'!A29,'9biii(1)'!A29,'17biii'!A29)</f>
        <v>2.25526744179421E-6</v>
      </c>
      <c r="B64">
        <f>_xlfn.STDEV.P('2biii'!B29, '4biii'!B29,'9biii(1)'!B29,'17biii'!B29)</f>
        <v>2.93604874021093E-6</v>
      </c>
      <c r="C64">
        <f>_xlfn.STDEV.P('2biii'!C29, '4biii'!C29,'9biii(1)'!C29,'17biii'!C29)</f>
        <v>0.11278912877024093</v>
      </c>
      <c r="D64">
        <f>_xlfn.STDEV.P('2biii'!D29, '4biii'!D29,'9biii(1)'!D29,'17biii'!D29)</f>
        <v>0</v>
      </c>
      <c r="E64">
        <f>_xlfn.STDEV.P('2biii'!E29, '4biii'!E29,'9biii(1)'!E29,'17biii'!E29)</f>
        <v>25.535603410728303</v>
      </c>
      <c r="F64">
        <f>_xlfn.STDEV.P('2biii'!F29, '4biii'!F29,'9biii(1)'!F29,'17biii'!F29)</f>
        <v>38.821221609449523</v>
      </c>
      <c r="G64">
        <f>_xlfn.STDEV.P('2biii'!G29, '4biii'!G29,'9biii(1)'!G29,'17biii'!G29)</f>
        <v>0</v>
      </c>
      <c r="H64">
        <f>_xlfn.STDEV.P('2biii'!H29, '4biii'!H29,'9biii(1)'!H29,'17biii'!H29)</f>
        <v>37.981855386840621</v>
      </c>
      <c r="I64">
        <f>_xlfn.STDEV.P('2biii'!I29, '4biii'!I29,'9biii(1)'!I29,'17biii'!I29)</f>
        <v>6.9928269856957695E-3</v>
      </c>
      <c r="J64">
        <f>_xlfn.STDEV.P('2biii'!J29, '4biii'!J29,'9biii(1)'!J29,'17biii'!J29)</f>
        <v>11.218859434340954</v>
      </c>
      <c r="K64">
        <f>_xlfn.STDEV.P('2biii'!K29, '4biii'!K29,'9biii(1)'!K29,'17biii'!K29)</f>
        <v>4.4457471624024222E-6</v>
      </c>
      <c r="L64">
        <f>_xlfn.STDEV.P('2biii'!L29, '4biii'!L29,'9biii(1)'!L29,'17biii'!L29)</f>
        <v>4.4457471624024212</v>
      </c>
      <c r="M64">
        <f>_xlfn.STDEV.P('2biii'!M29, '4biii'!M29,'9biii(1)'!M29,'17biii'!M29)</f>
        <v>1.8408239159188312E-2</v>
      </c>
      <c r="N64">
        <f>_xlfn.STDEV.P('2biii'!N29, '4biii'!N29,'9biii(1)'!N29,'17biii'!N29)</f>
        <v>3.6988128382121473E-6</v>
      </c>
      <c r="O64">
        <f>_xlfn.STDEV.P('2biii'!O29, '4biii'!O29,'9biii(1)'!O29,'17biii'!O29)</f>
        <v>0.58868317512668045</v>
      </c>
      <c r="P64">
        <f>_xlfn.STDEV.P('2biii'!P29, '4biii'!P29,'9biii(1)'!P29,'17biii'!P29)</f>
        <v>0</v>
      </c>
      <c r="Q64">
        <f>_xlfn.STDEV.P('2biii'!Q29, '4biii'!Q29,'9biii(1)'!Q29,'17biii'!Q29)</f>
        <v>77.509456366223432</v>
      </c>
      <c r="R64">
        <f>_xlfn.STDEV.P('2biii'!R29, '4biii'!R29,'9biii(1)'!R29,'17biii'!R29)</f>
        <v>0.70491103837203517</v>
      </c>
      <c r="S64">
        <f>_xlfn.STDEV.P('2biii'!S29, '4biii'!S29,'9biii(1)'!S29,'17biii'!S29)</f>
        <v>2.4467711451778658</v>
      </c>
      <c r="T64">
        <f>_xlfn.STDEV.P('2biii'!T29, '4biii'!T29,'9biii(1)'!T29,'17biii'!T29)</f>
        <v>21.437784995190146</v>
      </c>
    </row>
    <row r="65" spans="1:20" x14ac:dyDescent="0.35">
      <c r="A65">
        <f>_xlfn.STDEV.P('2biii'!A30, '4biii'!A30,'9biii(1)'!A30,'17biii'!A30)</f>
        <v>1.3934466013016744E-6</v>
      </c>
      <c r="B65">
        <f>_xlfn.STDEV.P('2biii'!B30, '4biii'!B30,'9biii(1)'!B30,'17biii'!B30)</f>
        <v>2.257092086227487E-6</v>
      </c>
      <c r="C65">
        <f>_xlfn.STDEV.P('2biii'!C30, '4biii'!C30,'9biii(1)'!C30,'17biii'!C30)</f>
        <v>0.23424494576991564</v>
      </c>
      <c r="D65">
        <f>_xlfn.STDEV.P('2biii'!D30, '4biii'!D30,'9biii(1)'!D30,'17biii'!D30)</f>
        <v>0</v>
      </c>
      <c r="E65">
        <f>_xlfn.STDEV.P('2biii'!E30, '4biii'!E30,'9biii(1)'!E30,'17biii'!E30)</f>
        <v>14.878376215501433</v>
      </c>
      <c r="F65">
        <f>_xlfn.STDEV.P('2biii'!F30, '4biii'!F30,'9biii(1)'!F30,'17biii'!F30)</f>
        <v>39.478487891350397</v>
      </c>
      <c r="G65">
        <f>_xlfn.STDEV.P('2biii'!G30, '4biii'!G30,'9biii(1)'!G30,'17biii'!G30)</f>
        <v>0</v>
      </c>
      <c r="H65">
        <f>_xlfn.STDEV.P('2biii'!H30, '4biii'!H30,'9biii(1)'!H30,'17biii'!H30)</f>
        <v>29.619978151367697</v>
      </c>
      <c r="I65">
        <f>_xlfn.STDEV.P('2biii'!I30, '4biii'!I30,'9biii(1)'!I30,'17biii'!I30)</f>
        <v>5.616893876679083E-3</v>
      </c>
      <c r="J65">
        <f>_xlfn.STDEV.P('2biii'!J30, '4biii'!J30,'9biii(1)'!J30,'17biii'!J30)</f>
        <v>3.4070072644477918</v>
      </c>
      <c r="K65">
        <f>_xlfn.STDEV.P('2biii'!K30, '4biii'!K30,'9biii(1)'!K30,'17biii'!K30)</f>
        <v>4.2571713750346239E-6</v>
      </c>
      <c r="L65">
        <f>_xlfn.STDEV.P('2biii'!L30, '4biii'!L30,'9biii(1)'!L30,'17biii'!L30)</f>
        <v>4.2571713750346225</v>
      </c>
      <c r="M65">
        <f>_xlfn.STDEV.P('2biii'!M30, '4biii'!M30,'9biii(1)'!M30,'17biii'!M30)</f>
        <v>1.7264897423004723E-2</v>
      </c>
      <c r="N65">
        <f>_xlfn.STDEV.P('2biii'!N30, '4biii'!N30,'9biii(1)'!N30,'17biii'!N30)</f>
        <v>2.6470834235317844E-6</v>
      </c>
      <c r="O65">
        <f>_xlfn.STDEV.P('2biii'!O30, '4biii'!O30,'9biii(1)'!O30,'17biii'!O30)</f>
        <v>0.42129732065336906</v>
      </c>
      <c r="P65">
        <f>_xlfn.STDEV.P('2biii'!P30, '4biii'!P30,'9biii(1)'!P30,'17biii'!P30)</f>
        <v>0</v>
      </c>
      <c r="Q65">
        <f>_xlfn.STDEV.P('2biii'!Q30, '4biii'!Q30,'9biii(1)'!Q30,'17biii'!Q30)</f>
        <v>77.505550360522548</v>
      </c>
      <c r="R65">
        <f>_xlfn.STDEV.P('2biii'!R30, '4biii'!R30,'9biii(1)'!R30,'17biii'!R30)</f>
        <v>0.214057844679306</v>
      </c>
      <c r="S65">
        <f>_xlfn.STDEV.P('2biii'!S30, '4biii'!S30,'9biii(1)'!S30,'17biii'!S30)</f>
        <v>4.0628257047127923</v>
      </c>
      <c r="T65">
        <f>_xlfn.STDEV.P('2biii'!T30, '4biii'!T30,'9biii(1)'!T30,'17biii'!T30)</f>
        <v>21.409751882903741</v>
      </c>
    </row>
    <row r="66" spans="1:20" x14ac:dyDescent="0.35">
      <c r="A66">
        <f>_xlfn.STDEV.P('2biii'!A31, '4biii'!A31,'9biii(1)'!A31,'17biii'!A31)</f>
        <v>6.6321416266693223E-7</v>
      </c>
      <c r="B66">
        <f>_xlfn.STDEV.P('2biii'!B31, '4biii'!B31,'9biii(1)'!B31,'17biii'!B31)</f>
        <v>1.4435713692176773E-6</v>
      </c>
      <c r="C66">
        <f>_xlfn.STDEV.P('2biii'!C31, '4biii'!C31,'9biii(1)'!C31,'17biii'!C31)</f>
        <v>0.43671368546794997</v>
      </c>
      <c r="D66">
        <f>_xlfn.STDEV.P('2biii'!D31, '4biii'!D31,'9biii(1)'!D31,'17biii'!D31)</f>
        <v>0</v>
      </c>
      <c r="E66">
        <f>_xlfn.STDEV.P('2biii'!E31, '4biii'!E31,'9biii(1)'!E31,'17biii'!E31)</f>
        <v>14.789177045647259</v>
      </c>
      <c r="F66">
        <f>_xlfn.STDEV.P('2biii'!F31, '4biii'!F31,'9biii(1)'!F31,'17biii'!F31)</f>
        <v>43.367400102928684</v>
      </c>
      <c r="G66">
        <f>_xlfn.STDEV.P('2biii'!G31, '4biii'!G31,'9biii(1)'!G31,'17biii'!G31)</f>
        <v>0</v>
      </c>
      <c r="H66">
        <f>_xlfn.STDEV.P('2biii'!H31, '4biii'!H31,'9biii(1)'!H31,'17biii'!H31)</f>
        <v>18.435367652965507</v>
      </c>
      <c r="I66">
        <f>_xlfn.STDEV.P('2biii'!I31, '4biii'!I31,'9biii(1)'!I31,'17biii'!I31)</f>
        <v>1.026339064344722E-2</v>
      </c>
      <c r="J66">
        <f>_xlfn.STDEV.P('2biii'!J31, '4biii'!J31,'9biii(1)'!J31,'17biii'!J31)</f>
        <v>2.2117213177749258</v>
      </c>
      <c r="K66">
        <f>_xlfn.STDEV.P('2biii'!K31, '4biii'!K31,'9biii(1)'!K31,'17biii'!K31)</f>
        <v>4.0502322363561759E-6</v>
      </c>
      <c r="L66">
        <f>_xlfn.STDEV.P('2biii'!L31, '4biii'!L31,'9biii(1)'!L31,'17biii'!L31)</f>
        <v>4.0502322363561749</v>
      </c>
      <c r="M66">
        <f>_xlfn.STDEV.P('2biii'!M31, '4biii'!M31,'9biii(1)'!M31,'17biii'!M31)</f>
        <v>1.8845873801246239E-2</v>
      </c>
      <c r="N66">
        <f>_xlfn.STDEV.P('2biii'!N31, '4biii'!N31,'9biii(1)'!N31,'17biii'!N31)</f>
        <v>1.5840758654296674E-6</v>
      </c>
      <c r="O66">
        <f>_xlfn.STDEV.P('2biii'!O31, '4biii'!O31,'9biii(1)'!O31,'17biii'!O31)</f>
        <v>0.25211309112857966</v>
      </c>
      <c r="P66">
        <f>_xlfn.STDEV.P('2biii'!P31, '4biii'!P31,'9biii(1)'!P31,'17biii'!P31)</f>
        <v>0</v>
      </c>
      <c r="Q66">
        <f>_xlfn.STDEV.P('2biii'!Q31, '4biii'!Q31,'9biii(1)'!Q31,'17biii'!Q31)</f>
        <v>77.502580242128033</v>
      </c>
      <c r="R66">
        <f>_xlfn.STDEV.P('2biii'!R31, '4biii'!R31,'9biii(1)'!R31,'17biii'!R31)</f>
        <v>0.13896634484651271</v>
      </c>
      <c r="S66">
        <f>_xlfn.STDEV.P('2biii'!S31, '4biii'!S31,'9biii(1)'!S31,'17biii'!S31)</f>
        <v>6.1369024659737752</v>
      </c>
      <c r="T66">
        <f>_xlfn.STDEV.P('2biii'!T31, '4biii'!T31,'9biii(1)'!T31,'17biii'!T31)</f>
        <v>24.856407393265826</v>
      </c>
    </row>
    <row r="67" spans="1:20" x14ac:dyDescent="0.35">
      <c r="A67">
        <f>_xlfn.STDEV.P('2biii'!A32, '4biii'!A32,'9biii(1)'!A32,'17biii'!A32)</f>
        <v>3.6786752024370131E-7</v>
      </c>
      <c r="B67">
        <f>_xlfn.STDEV.P('2biii'!B32, '4biii'!B32,'9biii(1)'!B32,'17biii'!B32)</f>
        <v>9.2767649275201945E-7</v>
      </c>
      <c r="C67">
        <f>_xlfn.STDEV.P('2biii'!C32, '4biii'!C32,'9biii(1)'!C32,'17biii'!C32)</f>
        <v>0.66491224016312811</v>
      </c>
      <c r="D67">
        <f>_xlfn.STDEV.P('2biii'!D32, '4biii'!D32,'9biii(1)'!D32,'17biii'!D32)</f>
        <v>0</v>
      </c>
      <c r="E67">
        <f>_xlfn.STDEV.P('2biii'!E32, '4biii'!E32,'9biii(1)'!E32,'17biii'!E32)</f>
        <v>18.732263758019208</v>
      </c>
      <c r="F67">
        <f>_xlfn.STDEV.P('2biii'!F32, '4biii'!F32,'9biii(1)'!F32,'17biii'!F32)</f>
        <v>45.132979131118809</v>
      </c>
      <c r="G67">
        <f>_xlfn.STDEV.P('2biii'!G32, '4biii'!G32,'9biii(1)'!G32,'17biii'!G32)</f>
        <v>0</v>
      </c>
      <c r="H67">
        <f>_xlfn.STDEV.P('2biii'!H32, '4biii'!H32,'9biii(1)'!H32,'17biii'!H32)</f>
        <v>11.750074084872827</v>
      </c>
      <c r="I67">
        <f>_xlfn.STDEV.P('2biii'!I32, '4biii'!I32,'9biii(1)'!I32,'17biii'!I32)</f>
        <v>1.7185974985071403E-2</v>
      </c>
      <c r="J67">
        <f>_xlfn.STDEV.P('2biii'!J32, '4biii'!J32,'9biii(1)'!J32,'17biii'!J32)</f>
        <v>3.4856765752863428</v>
      </c>
      <c r="K67">
        <f>_xlfn.STDEV.P('2biii'!K32, '4biii'!K32,'9biii(1)'!K32,'17biii'!K32)</f>
        <v>3.9828553181566549E-6</v>
      </c>
      <c r="L67">
        <f>_xlfn.STDEV.P('2biii'!L32, '4biii'!L32,'9biii(1)'!L32,'17biii'!L32)</f>
        <v>3.9828553181566568</v>
      </c>
      <c r="M67">
        <f>_xlfn.STDEV.P('2biii'!M32, '4biii'!M32,'9biii(1)'!M32,'17biii'!M32)</f>
        <v>2.0551627990426348E-2</v>
      </c>
      <c r="N67">
        <f>_xlfn.STDEV.P('2biii'!N32, '4biii'!N32,'9biii(1)'!N32,'17biii'!N32)</f>
        <v>9.9226909088925448E-7</v>
      </c>
      <c r="O67">
        <f>_xlfn.STDEV.P('2biii'!O32, '4biii'!O32,'9biii(1)'!O32,'17biii'!O32)</f>
        <v>0.15792434722122486</v>
      </c>
      <c r="P67">
        <f>_xlfn.STDEV.P('2biii'!P32, '4biii'!P32,'9biii(1)'!P32,'17biii'!P32)</f>
        <v>0</v>
      </c>
      <c r="Q67">
        <f>_xlfn.STDEV.P('2biii'!Q32, '4biii'!Q32,'9biii(1)'!Q32,'17biii'!Q32)</f>
        <v>77.526135059007657</v>
      </c>
      <c r="R67">
        <f>_xlfn.STDEV.P('2biii'!R32, '4biii'!R32,'9biii(1)'!R32,'17biii'!R32)</f>
        <v>0.21903815877604552</v>
      </c>
      <c r="S67">
        <f>_xlfn.STDEV.P('2biii'!S32, '4biii'!S32,'9biii(1)'!S32,'17biii'!S32)</f>
        <v>9.2572101127986191</v>
      </c>
      <c r="T67">
        <f>_xlfn.STDEV.P('2biii'!T32, '4biii'!T32,'9biii(1)'!T32,'17biii'!T32)</f>
        <v>27.153901837489222</v>
      </c>
    </row>
    <row r="68" spans="1:20" x14ac:dyDescent="0.35">
      <c r="A68">
        <f>_xlfn.STDEV.P('2biii'!A33, '4biii'!A33,'9biii(1)'!A33,'17biii'!A33)</f>
        <v>1.6823465226484071E-7</v>
      </c>
      <c r="B68">
        <f>_xlfn.STDEV.P('2biii'!B33, '4biii'!B33,'9biii(1)'!B33,'17biii'!B33)</f>
        <v>4.8151251288745085E-7</v>
      </c>
      <c r="C68">
        <f>_xlfn.STDEV.P('2biii'!C33, '4biii'!C33,'9biii(1)'!C33,'17biii'!C33)</f>
        <v>1.0182577129219303</v>
      </c>
      <c r="D68">
        <f>_xlfn.STDEV.P('2biii'!D33, '4biii'!D33,'9biii(1)'!D33,'17biii'!D33)</f>
        <v>0</v>
      </c>
      <c r="E68">
        <f>_xlfn.STDEV.P('2biii'!E33, '4biii'!E33,'9biii(1)'!E33,'17biii'!E33)</f>
        <v>24.04742712199166</v>
      </c>
      <c r="F68">
        <f>_xlfn.STDEV.P('2biii'!F33, '4biii'!F33,'9biii(1)'!F33,'17biii'!F33)</f>
        <v>48.735403012081306</v>
      </c>
      <c r="G68">
        <f>_xlfn.STDEV.P('2biii'!G33, '4biii'!G33,'9biii(1)'!G33,'17biii'!G33)</f>
        <v>4.3301270189221005E-3</v>
      </c>
      <c r="H68">
        <f>_xlfn.STDEV.P('2biii'!H33, '4biii'!H33,'9biii(1)'!H33,'17biii'!H33)</f>
        <v>5.5002099278118441</v>
      </c>
      <c r="I68">
        <f>_xlfn.STDEV.P('2biii'!I33, '4biii'!I33,'9biii(1)'!I33,'17biii'!I33)</f>
        <v>2.4406575203979351E-2</v>
      </c>
      <c r="J68">
        <f>_xlfn.STDEV.P('2biii'!J33, '4biii'!J33,'9biii(1)'!J33,'17biii'!J33)</f>
        <v>1.9002994500867643</v>
      </c>
      <c r="K68">
        <f>_xlfn.STDEV.P('2biii'!K33, '4biii'!K33,'9biii(1)'!K33,'17biii'!K33)</f>
        <v>3.1954394252310195E-6</v>
      </c>
      <c r="L68">
        <f>_xlfn.STDEV.P('2biii'!L33, '4biii'!L33,'9biii(1)'!L33,'17biii'!L33)</f>
        <v>3.1954394252310192</v>
      </c>
      <c r="M68">
        <f>_xlfn.STDEV.P('2biii'!M33, '4biii'!M33,'9biii(1)'!M33,'17biii'!M33)</f>
        <v>2.1757855830538547E-2</v>
      </c>
      <c r="N68">
        <f>_xlfn.STDEV.P('2biii'!N33, '4biii'!N33,'9biii(1)'!N33,'17biii'!N33)</f>
        <v>5.0557507020520703E-7</v>
      </c>
      <c r="O68">
        <f>_xlfn.STDEV.P('2biii'!O33, '4biii'!O33,'9biii(1)'!O33,'17biii'!O33)</f>
        <v>8.0464791419896819E-2</v>
      </c>
      <c r="P68">
        <f>_xlfn.STDEV.P('2biii'!P33, '4biii'!P33,'9biii(1)'!P33,'17biii'!P33)</f>
        <v>0</v>
      </c>
      <c r="Q68">
        <f>_xlfn.STDEV.P('2biii'!Q33, '4biii'!Q33,'9biii(1)'!Q33,'17biii'!Q33)</f>
        <v>77.509170988019193</v>
      </c>
      <c r="R68">
        <f>_xlfn.STDEV.P('2biii'!R33, '4biii'!R33,'9biii(1)'!R33,'17biii'!R33)</f>
        <v>0.11936440005294695</v>
      </c>
      <c r="S68">
        <f>_xlfn.STDEV.P('2biii'!S33, '4biii'!S33,'9biii(1)'!S33,'17biii'!S33)</f>
        <v>10.565739646227961</v>
      </c>
      <c r="T68">
        <f>_xlfn.STDEV.P('2biii'!T33, '4biii'!T33,'9biii(1)'!T33,'17biii'!T33)</f>
        <v>30.325762208063299</v>
      </c>
    </row>
    <row r="69" spans="1:20" x14ac:dyDescent="0.35">
      <c r="A69">
        <f>_xlfn.STDEV.P('2biii'!A34, '4biii'!A34,'9biii(1)'!A34,'17biii'!A34)</f>
        <v>6.1527017378790594E-8</v>
      </c>
      <c r="B69">
        <f>_xlfn.STDEV.P('2biii'!B34, '4biii'!B34,'9biii(1)'!B34,'17biii'!B34)</f>
        <v>2.2779596328195081E-7</v>
      </c>
      <c r="C69">
        <f>_xlfn.STDEV.P('2biii'!C34, '4biii'!C34,'9biii(1)'!C34,'17biii'!C34)</f>
        <v>1.2618266407843044</v>
      </c>
      <c r="D69">
        <f>_xlfn.STDEV.P('2biii'!D34, '4biii'!D34,'9biii(1)'!D34,'17biii'!D34)</f>
        <v>0</v>
      </c>
      <c r="E69">
        <f>_xlfn.STDEV.P('2biii'!E34, '4biii'!E34,'9biii(1)'!E34,'17biii'!E34)</f>
        <v>42.343354327302656</v>
      </c>
      <c r="F69">
        <f>_xlfn.STDEV.P('2biii'!F34, '4biii'!F34,'9biii(1)'!F34,'17biii'!F34)</f>
        <v>50.347920329443696</v>
      </c>
      <c r="G69">
        <f>_xlfn.STDEV.P('2biii'!G34, '4biii'!G34,'9biii(1)'!G34,'17biii'!G34)</f>
        <v>0</v>
      </c>
      <c r="H69">
        <f>_xlfn.STDEV.P('2biii'!H34, '4biii'!H34,'9biii(1)'!H34,'17biii'!H34)</f>
        <v>2.6262282364638434</v>
      </c>
      <c r="I69">
        <f>_xlfn.STDEV.P('2biii'!I34, '4biii'!I34,'9biii(1)'!I34,'17biii'!I34)</f>
        <v>3.8439197549506691E-2</v>
      </c>
      <c r="J69">
        <f>_xlfn.STDEV.P('2biii'!J34, '4biii'!J34,'9biii(1)'!J34,'17biii'!J34)</f>
        <v>0.61077430365070173</v>
      </c>
      <c r="K69">
        <f>_xlfn.STDEV.P('2biii'!K34, '4biii'!K34,'9biii(1)'!K34,'17biii'!K34)</f>
        <v>2.281533556655301E-6</v>
      </c>
      <c r="L69">
        <f>_xlfn.STDEV.P('2biii'!L34, '4biii'!L34,'9biii(1)'!L34,'17biii'!L34)</f>
        <v>2.2815335566553019</v>
      </c>
      <c r="M69">
        <f>_xlfn.STDEV.P('2biii'!M34, '4biii'!M34,'9biii(1)'!M34,'17biii'!M34)</f>
        <v>2.2185014588047381E-2</v>
      </c>
      <c r="N69">
        <f>_xlfn.STDEV.P('2biii'!N34, '4biii'!N34,'9biii(1)'!N34,'17biii'!N34)</f>
        <v>2.2923148360881846E-7</v>
      </c>
      <c r="O69">
        <f>_xlfn.STDEV.P('2biii'!O34, '4biii'!O34,'9biii(1)'!O34,'17biii'!O34)</f>
        <v>3.6483287185324662E-2</v>
      </c>
      <c r="P69">
        <f>_xlfn.STDEV.P('2biii'!P34, '4biii'!P34,'9biii(1)'!P34,'17biii'!P34)</f>
        <v>0</v>
      </c>
      <c r="Q69">
        <f>_xlfn.STDEV.P('2biii'!Q34, '4biii'!Q34,'9biii(1)'!Q34,'17biii'!Q34)</f>
        <v>77.534888928710643</v>
      </c>
      <c r="R69">
        <f>_xlfn.STDEV.P('2biii'!R34, '4biii'!R34,'9biii(1)'!R34,'17biii'!R34)</f>
        <v>3.8358082590242842E-2</v>
      </c>
      <c r="S69">
        <f>_xlfn.STDEV.P('2biii'!S34, '4biii'!S34,'9biii(1)'!S34,'17biii'!S34)</f>
        <v>13.724456950527257</v>
      </c>
      <c r="T69">
        <f>_xlfn.STDEV.P('2biii'!T34, '4biii'!T34,'9biii(1)'!T34,'17biii'!T34)</f>
        <v>31.773660990669626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2C43-4984-4D92-B202-6806D6EEDC2B}">
  <dimension ref="A1:X34"/>
  <sheetViews>
    <sheetView workbookViewId="0">
      <selection activeCell="O34" sqref="O34"/>
    </sheetView>
  </sheetViews>
  <sheetFormatPr defaultRowHeight="14.5" x14ac:dyDescent="0.35"/>
  <sheetData>
    <row r="1" spans="1:20" x14ac:dyDescent="0.35">
      <c r="A1" t="s">
        <v>41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40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-1.7869399999999999E-5</v>
      </c>
      <c r="B4">
        <v>2.0398E-5</v>
      </c>
      <c r="C4">
        <v>-1.14151</v>
      </c>
      <c r="D4">
        <v>6.2831900000000003</v>
      </c>
      <c r="E4">
        <v>0.100038</v>
      </c>
      <c r="F4">
        <v>5.5509399999999998</v>
      </c>
      <c r="G4">
        <v>9.99</v>
      </c>
      <c r="H4">
        <v>140.96799999999999</v>
      </c>
      <c r="I4">
        <v>1.8442699999999999E-5</v>
      </c>
      <c r="J4">
        <v>2.4577399999999999E-2</v>
      </c>
      <c r="K4">
        <v>6.6649199999999998E-9</v>
      </c>
      <c r="L4">
        <f>K4*1000000</f>
        <v>6.6649199999999995E-3</v>
      </c>
      <c r="M4">
        <v>0.11290600000000001</v>
      </c>
      <c r="N4">
        <v>2.71181E-5</v>
      </c>
      <c r="O4">
        <v>4.3159900000000002</v>
      </c>
      <c r="P4">
        <v>1</v>
      </c>
      <c r="Q4">
        <v>1500.79</v>
      </c>
      <c r="R4">
        <v>1.5442399999999999E-3</v>
      </c>
      <c r="S4">
        <v>131.21899999999999</v>
      </c>
      <c r="T4">
        <v>12.751899999999999</v>
      </c>
    </row>
    <row r="5" spans="1:20" x14ac:dyDescent="0.35">
      <c r="A5">
        <v>1.02447E-5</v>
      </c>
      <c r="B5">
        <v>6.9829599999999996E-6</v>
      </c>
      <c r="C5">
        <v>0.68161499999999997</v>
      </c>
      <c r="D5">
        <v>6.2831900000000003</v>
      </c>
      <c r="E5">
        <v>9.9926899999999999E-2</v>
      </c>
      <c r="F5">
        <v>11.372299999999999</v>
      </c>
      <c r="G5">
        <v>10</v>
      </c>
      <c r="H5">
        <v>67.076599999999999</v>
      </c>
      <c r="I5">
        <v>7.8703500000000003E-5</v>
      </c>
      <c r="J5">
        <v>0.104883</v>
      </c>
      <c r="K5">
        <v>1.30037E-8</v>
      </c>
      <c r="L5">
        <f t="shared" ref="L5:L34" si="0">K5*1000000</f>
        <v>1.30037E-2</v>
      </c>
      <c r="M5">
        <v>0.11081199999999999</v>
      </c>
      <c r="N5">
        <v>1.2398199999999999E-5</v>
      </c>
      <c r="O5">
        <v>1.9732400000000001</v>
      </c>
      <c r="P5">
        <v>1</v>
      </c>
      <c r="Q5">
        <v>1500.78</v>
      </c>
      <c r="R5">
        <v>6.5900100000000003E-3</v>
      </c>
      <c r="S5">
        <v>34.2789</v>
      </c>
      <c r="T5">
        <v>18.5732</v>
      </c>
    </row>
    <row r="6" spans="1:20" x14ac:dyDescent="0.35">
      <c r="A6">
        <v>9.1978399999999997E-6</v>
      </c>
      <c r="B6">
        <v>2.4907999999999999E-5</v>
      </c>
      <c r="C6">
        <v>2.7080299999999999</v>
      </c>
      <c r="D6">
        <v>6.2831900000000003</v>
      </c>
      <c r="E6">
        <v>0.10001599999999999</v>
      </c>
      <c r="F6">
        <v>17.040600000000001</v>
      </c>
      <c r="G6">
        <v>10.01</v>
      </c>
      <c r="H6">
        <v>85.6233</v>
      </c>
      <c r="I6">
        <v>2.3907500000000001E-5</v>
      </c>
      <c r="J6">
        <v>3.18605E-2</v>
      </c>
      <c r="K6">
        <v>8.4596100000000007E-9</v>
      </c>
      <c r="L6">
        <f t="shared" si="0"/>
        <v>8.4596100000000011E-3</v>
      </c>
      <c r="M6">
        <v>0.108367</v>
      </c>
      <c r="N6">
        <v>2.6551999999999999E-5</v>
      </c>
      <c r="O6">
        <v>4.2258899999999997</v>
      </c>
      <c r="P6">
        <v>1</v>
      </c>
      <c r="Q6">
        <v>1500.76</v>
      </c>
      <c r="R6">
        <v>2.0018499999999999E-3</v>
      </c>
      <c r="S6">
        <v>69.732200000000006</v>
      </c>
      <c r="T6">
        <v>24.241499999999998</v>
      </c>
    </row>
    <row r="7" spans="1:20" x14ac:dyDescent="0.35">
      <c r="A7">
        <v>1.0160199999999999E-4</v>
      </c>
      <c r="B7">
        <v>-3.0946499999999999E-5</v>
      </c>
      <c r="C7">
        <v>-0.304587</v>
      </c>
      <c r="D7">
        <v>6.2831900000000003</v>
      </c>
      <c r="E7">
        <v>0.100063</v>
      </c>
      <c r="F7">
        <v>22.614000000000001</v>
      </c>
      <c r="G7">
        <v>10.01</v>
      </c>
      <c r="H7">
        <v>-18.1663</v>
      </c>
      <c r="I7">
        <v>6.0200300000000004E-6</v>
      </c>
      <c r="J7">
        <v>8.0223499999999993E-3</v>
      </c>
      <c r="K7">
        <v>8.5205299999999997E-9</v>
      </c>
      <c r="L7">
        <f t="shared" si="0"/>
        <v>8.5205300000000001E-3</v>
      </c>
      <c r="M7">
        <v>0.107395</v>
      </c>
      <c r="N7">
        <v>1.0621E-4</v>
      </c>
      <c r="O7">
        <v>16.9038</v>
      </c>
      <c r="P7">
        <v>1</v>
      </c>
      <c r="Q7">
        <v>1500.79</v>
      </c>
      <c r="R7">
        <v>5.0405899999999995E-4</v>
      </c>
      <c r="S7">
        <v>-16.940100000000001</v>
      </c>
      <c r="T7">
        <v>29.814900000000002</v>
      </c>
    </row>
    <row r="8" spans="1:20" x14ac:dyDescent="0.35">
      <c r="A8">
        <v>1.63559E-4</v>
      </c>
      <c r="B8">
        <v>1.5382900000000001E-5</v>
      </c>
      <c r="C8">
        <v>9.4051200000000001E-2</v>
      </c>
      <c r="D8">
        <v>6.2831900000000003</v>
      </c>
      <c r="E8">
        <v>0.12565799999999999</v>
      </c>
      <c r="F8">
        <v>43.929699999999997</v>
      </c>
      <c r="G8">
        <v>10</v>
      </c>
      <c r="H8">
        <v>5.6219099999999997</v>
      </c>
      <c r="I8">
        <v>4.7786899999999998E-6</v>
      </c>
      <c r="J8">
        <v>6.36822E-3</v>
      </c>
      <c r="K8">
        <v>1.04618E-8</v>
      </c>
      <c r="L8">
        <f t="shared" si="0"/>
        <v>1.04618E-2</v>
      </c>
      <c r="M8">
        <v>0.106641</v>
      </c>
      <c r="N8">
        <v>1.6428100000000001E-4</v>
      </c>
      <c r="O8">
        <v>26.146100000000001</v>
      </c>
      <c r="P8">
        <v>1</v>
      </c>
      <c r="Q8">
        <v>1500.75</v>
      </c>
      <c r="R8">
        <v>4.0012700000000001E-4</v>
      </c>
      <c r="S8">
        <v>5.3729300000000002</v>
      </c>
      <c r="T8">
        <v>51.130600000000001</v>
      </c>
    </row>
    <row r="9" spans="1:20" x14ac:dyDescent="0.35">
      <c r="A9">
        <v>1.7583599999999999E-4</v>
      </c>
      <c r="B9">
        <v>2.7484800000000002E-5</v>
      </c>
      <c r="C9">
        <v>0.156309</v>
      </c>
      <c r="D9">
        <v>6.2831900000000003</v>
      </c>
      <c r="E9">
        <v>0.21217800000000001</v>
      </c>
      <c r="F9">
        <v>54.9178</v>
      </c>
      <c r="G9">
        <v>10</v>
      </c>
      <c r="H9">
        <v>9.2615200000000009</v>
      </c>
      <c r="I9">
        <v>7.4196099999999999E-6</v>
      </c>
      <c r="J9">
        <v>9.8873099999999998E-3</v>
      </c>
      <c r="K9">
        <v>1.7596500000000001E-8</v>
      </c>
      <c r="L9">
        <f t="shared" si="0"/>
        <v>1.7596500000000001E-2</v>
      </c>
      <c r="M9">
        <v>0.106235</v>
      </c>
      <c r="N9">
        <v>1.7797099999999999E-4</v>
      </c>
      <c r="O9">
        <v>28.324999999999999</v>
      </c>
      <c r="P9">
        <v>1</v>
      </c>
      <c r="Q9">
        <v>1500.79</v>
      </c>
      <c r="R9">
        <v>6.2123799999999998E-4</v>
      </c>
      <c r="S9">
        <v>8.8839699999999997</v>
      </c>
      <c r="T9">
        <v>62.118699999999997</v>
      </c>
    </row>
    <row r="10" spans="1:20" x14ac:dyDescent="0.35">
      <c r="A10">
        <v>1.69061E-4</v>
      </c>
      <c r="B10">
        <v>3.2910600000000003E-5</v>
      </c>
      <c r="C10">
        <v>0.19466700000000001</v>
      </c>
      <c r="D10">
        <v>6.2831900000000003</v>
      </c>
      <c r="E10">
        <v>0.28971400000000003</v>
      </c>
      <c r="F10">
        <v>75.953699999999998</v>
      </c>
      <c r="G10">
        <v>10</v>
      </c>
      <c r="H10">
        <v>11.4991</v>
      </c>
      <c r="I10">
        <v>1.048E-5</v>
      </c>
      <c r="J10">
        <v>1.39655E-2</v>
      </c>
      <c r="K10">
        <v>2.4053500000000001E-8</v>
      </c>
      <c r="L10">
        <f t="shared" si="0"/>
        <v>2.4053500000000002E-2</v>
      </c>
      <c r="M10">
        <v>0.10628899999999999</v>
      </c>
      <c r="N10">
        <v>1.7223499999999999E-4</v>
      </c>
      <c r="O10">
        <v>27.411999999999999</v>
      </c>
      <c r="P10">
        <v>1</v>
      </c>
      <c r="Q10">
        <v>1500.79</v>
      </c>
      <c r="R10">
        <v>8.7747900000000002E-4</v>
      </c>
      <c r="S10">
        <v>11.0158</v>
      </c>
      <c r="T10">
        <v>83.154600000000002</v>
      </c>
    </row>
    <row r="11" spans="1:20" x14ac:dyDescent="0.35">
      <c r="A11">
        <v>1.7277899999999999E-4</v>
      </c>
      <c r="B11">
        <v>2.8076500000000001E-5</v>
      </c>
      <c r="C11">
        <v>0.16250000000000001</v>
      </c>
      <c r="D11">
        <v>6.2831900000000003</v>
      </c>
      <c r="E11">
        <v>0.51149299999999998</v>
      </c>
      <c r="F11">
        <v>97.141999999999996</v>
      </c>
      <c r="G11">
        <v>10.01</v>
      </c>
      <c r="H11">
        <v>9.6288099999999996</v>
      </c>
      <c r="I11">
        <v>1.8197199999999999E-5</v>
      </c>
      <c r="J11">
        <v>2.42495E-2</v>
      </c>
      <c r="K11">
        <v>4.2447700000000001E-8</v>
      </c>
      <c r="L11">
        <f t="shared" si="0"/>
        <v>4.2447699999999998E-2</v>
      </c>
      <c r="M11">
        <v>0.10412200000000001</v>
      </c>
      <c r="N11">
        <v>1.75045E-4</v>
      </c>
      <c r="O11">
        <v>27.859300000000001</v>
      </c>
      <c r="P11">
        <v>1</v>
      </c>
      <c r="Q11">
        <v>1500.78</v>
      </c>
      <c r="R11">
        <v>1.5236399999999999E-3</v>
      </c>
      <c r="S11">
        <v>9.2298600000000004</v>
      </c>
      <c r="T11">
        <v>104.343</v>
      </c>
    </row>
    <row r="12" spans="1:20" x14ac:dyDescent="0.35">
      <c r="A12">
        <v>1.70729E-4</v>
      </c>
      <c r="B12">
        <v>2.6838900000000001E-5</v>
      </c>
      <c r="C12">
        <v>0.15720200000000001</v>
      </c>
      <c r="D12">
        <v>6.2831900000000003</v>
      </c>
      <c r="E12">
        <v>0.83579099999999995</v>
      </c>
      <c r="F12">
        <v>107.93300000000001</v>
      </c>
      <c r="G12">
        <v>10</v>
      </c>
      <c r="H12">
        <v>9.3253400000000006</v>
      </c>
      <c r="I12">
        <v>3.01339E-5</v>
      </c>
      <c r="J12">
        <v>4.0156799999999999E-2</v>
      </c>
      <c r="K12">
        <v>6.9401199999999998E-8</v>
      </c>
      <c r="L12">
        <f t="shared" si="0"/>
        <v>6.9401199999999996E-2</v>
      </c>
      <c r="M12">
        <v>0.103906</v>
      </c>
      <c r="N12">
        <v>1.72826E-4</v>
      </c>
      <c r="O12">
        <v>27.506</v>
      </c>
      <c r="P12">
        <v>1</v>
      </c>
      <c r="Q12">
        <v>1500.77</v>
      </c>
      <c r="R12">
        <v>2.5231300000000002E-3</v>
      </c>
      <c r="S12">
        <v>8.9338800000000003</v>
      </c>
      <c r="T12">
        <v>115.133</v>
      </c>
    </row>
    <row r="13" spans="1:20" x14ac:dyDescent="0.35">
      <c r="A13">
        <v>1.7065200000000001E-4</v>
      </c>
      <c r="B13">
        <v>2.94187E-5</v>
      </c>
      <c r="C13">
        <v>0.17238899999999999</v>
      </c>
      <c r="D13">
        <v>6.2831900000000003</v>
      </c>
      <c r="E13">
        <v>1.30199</v>
      </c>
      <c r="F13">
        <v>118.87</v>
      </c>
      <c r="G13">
        <v>10</v>
      </c>
      <c r="H13">
        <v>10.208299999999999</v>
      </c>
      <c r="I13">
        <v>4.6839699999999998E-5</v>
      </c>
      <c r="J13">
        <v>6.24194E-2</v>
      </c>
      <c r="K13">
        <v>1.08092E-7</v>
      </c>
      <c r="L13">
        <f t="shared" si="0"/>
        <v>0.10809199999999999</v>
      </c>
      <c r="M13">
        <v>0.104099</v>
      </c>
      <c r="N13">
        <v>1.7317E-4</v>
      </c>
      <c r="O13">
        <v>27.5608</v>
      </c>
      <c r="P13">
        <v>1</v>
      </c>
      <c r="Q13">
        <v>1500.76</v>
      </c>
      <c r="R13">
        <v>3.9219299999999997E-3</v>
      </c>
      <c r="S13">
        <v>9.7810500000000005</v>
      </c>
      <c r="T13">
        <v>126.071</v>
      </c>
    </row>
    <row r="14" spans="1:20" x14ac:dyDescent="0.35">
      <c r="A14">
        <v>1.6706199999999999E-4</v>
      </c>
      <c r="B14">
        <v>2.9876400000000001E-5</v>
      </c>
      <c r="C14">
        <v>0.17883499999999999</v>
      </c>
      <c r="D14">
        <v>6.2831900000000003</v>
      </c>
      <c r="E14">
        <v>2.03538</v>
      </c>
      <c r="F14">
        <v>135.06100000000001</v>
      </c>
      <c r="G14">
        <v>10</v>
      </c>
      <c r="H14">
        <v>10.5915</v>
      </c>
      <c r="I14">
        <v>7.4778599999999996E-5</v>
      </c>
      <c r="J14">
        <v>9.9650100000000005E-2</v>
      </c>
      <c r="K14">
        <v>1.6911799999999999E-7</v>
      </c>
      <c r="L14">
        <f t="shared" si="0"/>
        <v>0.16911799999999999</v>
      </c>
      <c r="M14">
        <v>0.103618</v>
      </c>
      <c r="N14">
        <v>1.69712E-4</v>
      </c>
      <c r="O14">
        <v>27.0105</v>
      </c>
      <c r="P14">
        <v>1</v>
      </c>
      <c r="Q14">
        <v>1500.78</v>
      </c>
      <c r="R14">
        <v>6.2611999999999998E-3</v>
      </c>
      <c r="S14">
        <v>10.1393</v>
      </c>
      <c r="T14">
        <v>142.262</v>
      </c>
    </row>
    <row r="15" spans="1:20" x14ac:dyDescent="0.35">
      <c r="A15">
        <v>1.62227E-4</v>
      </c>
      <c r="B15">
        <v>2.9580000000000001E-5</v>
      </c>
      <c r="C15">
        <v>0.182337</v>
      </c>
      <c r="D15">
        <v>6.2831900000000003</v>
      </c>
      <c r="E15">
        <v>3.1240899999999998</v>
      </c>
      <c r="F15">
        <v>151.24600000000001</v>
      </c>
      <c r="G15">
        <v>10</v>
      </c>
      <c r="H15">
        <v>10.808400000000001</v>
      </c>
      <c r="I15">
        <v>1.18272E-4</v>
      </c>
      <c r="J15">
        <v>0.157612</v>
      </c>
      <c r="K15">
        <v>2.5990500000000002E-7</v>
      </c>
      <c r="L15">
        <f t="shared" si="0"/>
        <v>0.259905</v>
      </c>
      <c r="M15">
        <v>0.10286099999999999</v>
      </c>
      <c r="N15">
        <v>1.64902E-4</v>
      </c>
      <c r="O15">
        <v>26.244900000000001</v>
      </c>
      <c r="P15">
        <v>1</v>
      </c>
      <c r="Q15">
        <v>1500.76</v>
      </c>
      <c r="R15">
        <v>9.90305E-3</v>
      </c>
      <c r="S15">
        <v>10.333600000000001</v>
      </c>
      <c r="T15">
        <v>158.447</v>
      </c>
    </row>
    <row r="16" spans="1:20" x14ac:dyDescent="0.35">
      <c r="A16">
        <v>1.5344499999999999E-4</v>
      </c>
      <c r="B16">
        <v>2.8500599999999999E-5</v>
      </c>
      <c r="C16">
        <v>0.18573899999999999</v>
      </c>
      <c r="D16">
        <v>6.2831900000000003</v>
      </c>
      <c r="E16">
        <v>4.7108600000000003</v>
      </c>
      <c r="F16">
        <v>167.22200000000001</v>
      </c>
      <c r="G16">
        <v>10</v>
      </c>
      <c r="H16">
        <v>11.0342</v>
      </c>
      <c r="I16">
        <v>1.8891900000000001E-4</v>
      </c>
      <c r="J16">
        <v>0.25175500000000001</v>
      </c>
      <c r="K16">
        <v>3.9291199999999999E-7</v>
      </c>
      <c r="L16">
        <f t="shared" si="0"/>
        <v>0.39291199999999998</v>
      </c>
      <c r="M16">
        <v>0.103741</v>
      </c>
      <c r="N16">
        <v>1.56069E-4</v>
      </c>
      <c r="O16">
        <v>24.839099999999998</v>
      </c>
      <c r="P16">
        <v>1</v>
      </c>
      <c r="Q16">
        <v>1500.77</v>
      </c>
      <c r="R16">
        <v>1.58183E-2</v>
      </c>
      <c r="S16">
        <v>10.5221</v>
      </c>
      <c r="T16">
        <v>174.423</v>
      </c>
    </row>
    <row r="17" spans="1:24" x14ac:dyDescent="0.35">
      <c r="A17">
        <v>1.4332400000000001E-4</v>
      </c>
      <c r="B17">
        <v>2.7781999999999999E-5</v>
      </c>
      <c r="C17">
        <v>0.19384000000000001</v>
      </c>
      <c r="D17">
        <v>6.2831900000000003</v>
      </c>
      <c r="E17">
        <v>6.9513999999999996</v>
      </c>
      <c r="F17">
        <v>183.273</v>
      </c>
      <c r="G17">
        <v>10</v>
      </c>
      <c r="H17">
        <v>11.5425</v>
      </c>
      <c r="I17">
        <v>2.9898099999999998E-4</v>
      </c>
      <c r="J17">
        <v>0.39842499999999997</v>
      </c>
      <c r="K17">
        <v>5.8166899999999997E-7</v>
      </c>
      <c r="L17">
        <f t="shared" si="0"/>
        <v>0.58166899999999999</v>
      </c>
      <c r="M17">
        <v>0.10220600000000001</v>
      </c>
      <c r="N17">
        <v>1.4599200000000001E-4</v>
      </c>
      <c r="O17">
        <v>23.235399999999998</v>
      </c>
      <c r="P17">
        <v>1</v>
      </c>
      <c r="Q17">
        <v>1500.78</v>
      </c>
      <c r="R17">
        <v>2.5033799999999998E-2</v>
      </c>
      <c r="S17">
        <v>10.9702</v>
      </c>
      <c r="T17">
        <v>190.47399999999999</v>
      </c>
    </row>
    <row r="18" spans="1:24" x14ac:dyDescent="0.35">
      <c r="A18">
        <v>1.3619700000000001E-4</v>
      </c>
      <c r="B18">
        <v>2.6823899999999999E-5</v>
      </c>
      <c r="C18">
        <v>0.19694900000000001</v>
      </c>
      <c r="D18">
        <v>6.2831900000000003</v>
      </c>
      <c r="E18">
        <v>10.328099999999999</v>
      </c>
      <c r="F18">
        <v>199.19300000000001</v>
      </c>
      <c r="G18">
        <v>10</v>
      </c>
      <c r="H18">
        <v>11.7546</v>
      </c>
      <c r="I18">
        <v>4.6841599999999998E-4</v>
      </c>
      <c r="J18">
        <v>0.62421599999999999</v>
      </c>
      <c r="K18">
        <v>8.6649599999999998E-7</v>
      </c>
      <c r="L18">
        <f t="shared" si="0"/>
        <v>0.86649599999999993</v>
      </c>
      <c r="M18">
        <v>0.10270799999999999</v>
      </c>
      <c r="N18">
        <v>1.3881399999999999E-4</v>
      </c>
      <c r="O18">
        <v>22.0929</v>
      </c>
      <c r="P18">
        <v>1</v>
      </c>
      <c r="Q18">
        <v>1500.78</v>
      </c>
      <c r="R18">
        <v>3.9220600000000001E-2</v>
      </c>
      <c r="S18">
        <v>11.1417</v>
      </c>
      <c r="T18">
        <v>206.39400000000001</v>
      </c>
      <c r="V18" t="s">
        <v>34</v>
      </c>
      <c r="X18">
        <f>L26</f>
        <v>7.1256500000000003</v>
      </c>
    </row>
    <row r="19" spans="1:24" x14ac:dyDescent="0.35">
      <c r="A19">
        <v>1.2637E-4</v>
      </c>
      <c r="B19">
        <v>2.62015E-5</v>
      </c>
      <c r="C19">
        <v>0.207341</v>
      </c>
      <c r="D19">
        <v>6.2831900000000003</v>
      </c>
      <c r="E19">
        <v>15.3331</v>
      </c>
      <c r="F19">
        <v>220.46600000000001</v>
      </c>
      <c r="G19">
        <v>10</v>
      </c>
      <c r="H19">
        <v>12.4092</v>
      </c>
      <c r="I19">
        <v>7.5096400000000002E-4</v>
      </c>
      <c r="J19">
        <v>1.00074</v>
      </c>
      <c r="K19">
        <v>1.29153E-6</v>
      </c>
      <c r="L19">
        <f t="shared" si="0"/>
        <v>1.2915300000000001</v>
      </c>
      <c r="M19">
        <v>0.102947</v>
      </c>
      <c r="N19">
        <v>1.2905699999999999E-4</v>
      </c>
      <c r="O19">
        <v>20.540099999999999</v>
      </c>
      <c r="P19">
        <v>1</v>
      </c>
      <c r="Q19">
        <v>1500.78</v>
      </c>
      <c r="R19">
        <v>6.2878600000000007E-2</v>
      </c>
      <c r="S19">
        <v>11.713800000000001</v>
      </c>
      <c r="T19">
        <v>227.667</v>
      </c>
    </row>
    <row r="20" spans="1:24" x14ac:dyDescent="0.35">
      <c r="A20">
        <v>1.1134899999999999E-4</v>
      </c>
      <c r="B20">
        <v>2.5072E-5</v>
      </c>
      <c r="C20">
        <v>0.225165</v>
      </c>
      <c r="D20">
        <v>6.2831900000000003</v>
      </c>
      <c r="E20">
        <v>21.319099999999999</v>
      </c>
      <c r="F20">
        <v>236.422</v>
      </c>
      <c r="G20">
        <v>9.99</v>
      </c>
      <c r="H20">
        <v>13.5466</v>
      </c>
      <c r="I20">
        <v>1.1894E-3</v>
      </c>
      <c r="J20">
        <v>1.58501</v>
      </c>
      <c r="K20">
        <v>1.8090800000000001E-6</v>
      </c>
      <c r="L20">
        <f t="shared" si="0"/>
        <v>1.80908</v>
      </c>
      <c r="M20">
        <v>0.101933</v>
      </c>
      <c r="N20">
        <v>1.1413699999999999E-4</v>
      </c>
      <c r="O20">
        <v>18.165500000000002</v>
      </c>
      <c r="P20">
        <v>1</v>
      </c>
      <c r="Q20">
        <v>1500.78</v>
      </c>
      <c r="R20">
        <v>9.9589200000000003E-2</v>
      </c>
      <c r="S20">
        <v>12.689399999999999</v>
      </c>
      <c r="T20">
        <v>243.62299999999999</v>
      </c>
    </row>
    <row r="21" spans="1:24" x14ac:dyDescent="0.35">
      <c r="A21">
        <v>9.6136200000000003E-5</v>
      </c>
      <c r="B21">
        <v>2.5229199999999999E-5</v>
      </c>
      <c r="C21">
        <v>0.26243100000000003</v>
      </c>
      <c r="D21">
        <v>6.2831900000000003</v>
      </c>
      <c r="E21">
        <v>29.3659</v>
      </c>
      <c r="F21">
        <v>252.53899999999999</v>
      </c>
      <c r="G21">
        <v>10</v>
      </c>
      <c r="H21">
        <v>15.8527</v>
      </c>
      <c r="I21">
        <v>1.8986999999999999E-3</v>
      </c>
      <c r="J21">
        <v>2.5302500000000001</v>
      </c>
      <c r="K21">
        <v>2.5148500000000002E-6</v>
      </c>
      <c r="L21">
        <f t="shared" si="0"/>
        <v>2.51485</v>
      </c>
      <c r="M21">
        <v>0.10276299999999999</v>
      </c>
      <c r="N21">
        <v>9.9391599999999999E-5</v>
      </c>
      <c r="O21">
        <v>15.8187</v>
      </c>
      <c r="P21">
        <v>1</v>
      </c>
      <c r="Q21">
        <v>1500.78</v>
      </c>
      <c r="R21">
        <v>0.15898000000000001</v>
      </c>
      <c r="S21">
        <v>14.704599999999999</v>
      </c>
      <c r="T21">
        <v>259.74</v>
      </c>
    </row>
    <row r="22" spans="1:24" x14ac:dyDescent="0.35">
      <c r="A22">
        <v>8.3901199999999996E-5</v>
      </c>
      <c r="B22">
        <v>2.1928300000000001E-5</v>
      </c>
      <c r="C22">
        <v>0.26135900000000001</v>
      </c>
      <c r="D22">
        <v>6.2831900000000003</v>
      </c>
      <c r="E22">
        <v>40.332000000000001</v>
      </c>
      <c r="F22">
        <v>268.44400000000002</v>
      </c>
      <c r="G22">
        <v>10</v>
      </c>
      <c r="H22">
        <v>15.972799999999999</v>
      </c>
      <c r="I22">
        <v>3.0224200000000001E-3</v>
      </c>
      <c r="J22">
        <v>4.0277099999999999</v>
      </c>
      <c r="K22">
        <v>3.4928100000000001E-6</v>
      </c>
      <c r="L22">
        <f t="shared" si="0"/>
        <v>3.49281</v>
      </c>
      <c r="M22">
        <v>0.102386</v>
      </c>
      <c r="N22">
        <v>8.6719399999999995E-5</v>
      </c>
      <c r="O22">
        <v>13.8018</v>
      </c>
      <c r="P22">
        <v>1</v>
      </c>
      <c r="Q22">
        <v>1500.79</v>
      </c>
      <c r="R22">
        <v>0.25306899999999999</v>
      </c>
      <c r="S22">
        <v>14.6471</v>
      </c>
      <c r="T22">
        <v>275.64499999999998</v>
      </c>
    </row>
    <row r="23" spans="1:24" x14ac:dyDescent="0.35">
      <c r="A23">
        <v>6.2774599999999994E-5</v>
      </c>
      <c r="B23">
        <v>1.8531600000000001E-5</v>
      </c>
      <c r="C23">
        <v>0.29520800000000003</v>
      </c>
      <c r="D23">
        <v>6.2831900000000003</v>
      </c>
      <c r="E23">
        <v>46.615699999999997</v>
      </c>
      <c r="F23">
        <v>289.66500000000002</v>
      </c>
      <c r="G23">
        <v>10.01</v>
      </c>
      <c r="H23">
        <v>18.4694</v>
      </c>
      <c r="I23">
        <v>4.7587100000000002E-3</v>
      </c>
      <c r="J23">
        <v>6.3415800000000004</v>
      </c>
      <c r="K23">
        <v>4.1507400000000002E-6</v>
      </c>
      <c r="L23">
        <f t="shared" si="0"/>
        <v>4.1507399999999999</v>
      </c>
      <c r="M23">
        <v>0.100901</v>
      </c>
      <c r="N23">
        <v>6.5452799999999998E-5</v>
      </c>
      <c r="O23">
        <v>10.4171</v>
      </c>
      <c r="P23">
        <v>1</v>
      </c>
      <c r="Q23">
        <v>1500.78</v>
      </c>
      <c r="R23">
        <v>0.398453</v>
      </c>
      <c r="S23">
        <v>16.446999999999999</v>
      </c>
      <c r="T23">
        <v>296.86599999999999</v>
      </c>
    </row>
    <row r="24" spans="1:24" x14ac:dyDescent="0.35">
      <c r="A24">
        <v>4.6450399999999998E-5</v>
      </c>
      <c r="B24">
        <v>1.76058E-5</v>
      </c>
      <c r="C24">
        <v>0.37902400000000003</v>
      </c>
      <c r="D24">
        <v>6.2831900000000003</v>
      </c>
      <c r="E24">
        <v>54.5852</v>
      </c>
      <c r="F24">
        <v>311.11399999999998</v>
      </c>
      <c r="G24">
        <v>10</v>
      </c>
      <c r="H24">
        <v>24.208500000000001</v>
      </c>
      <c r="I24">
        <v>7.5918299999999999E-3</v>
      </c>
      <c r="J24">
        <v>10.1172</v>
      </c>
      <c r="K24">
        <v>5.0257E-6</v>
      </c>
      <c r="L24">
        <f t="shared" si="0"/>
        <v>5.0256999999999996</v>
      </c>
      <c r="M24">
        <v>0.10070900000000001</v>
      </c>
      <c r="N24">
        <v>4.9674900000000001E-5</v>
      </c>
      <c r="O24">
        <v>7.9060100000000002</v>
      </c>
      <c r="P24">
        <v>1</v>
      </c>
      <c r="Q24">
        <v>1500.77</v>
      </c>
      <c r="R24">
        <v>0.63568100000000005</v>
      </c>
      <c r="S24">
        <v>20.757899999999999</v>
      </c>
      <c r="T24">
        <v>318.315</v>
      </c>
    </row>
    <row r="25" spans="1:24" x14ac:dyDescent="0.35">
      <c r="A25">
        <v>3.2579900000000003E-5</v>
      </c>
      <c r="B25">
        <v>1.6448199999999999E-5</v>
      </c>
      <c r="C25">
        <v>0.50485800000000003</v>
      </c>
      <c r="D25">
        <v>6.2831900000000003</v>
      </c>
      <c r="E25">
        <v>59.937600000000003</v>
      </c>
      <c r="F25">
        <v>327.46499999999997</v>
      </c>
      <c r="G25">
        <v>10</v>
      </c>
      <c r="H25">
        <v>33.041200000000003</v>
      </c>
      <c r="I25">
        <v>1.18648E-2</v>
      </c>
      <c r="J25">
        <v>15.8111</v>
      </c>
      <c r="K25">
        <v>5.7704900000000002E-6</v>
      </c>
      <c r="L25">
        <f t="shared" si="0"/>
        <v>5.7704900000000006</v>
      </c>
      <c r="M25">
        <v>0.100829</v>
      </c>
      <c r="N25">
        <v>3.6496499999999999E-5</v>
      </c>
      <c r="O25">
        <v>5.8086000000000002</v>
      </c>
      <c r="P25">
        <v>1</v>
      </c>
      <c r="Q25">
        <v>1500.81</v>
      </c>
      <c r="R25">
        <v>0.99343999999999999</v>
      </c>
      <c r="S25">
        <v>26.787299999999998</v>
      </c>
      <c r="T25">
        <v>334.666</v>
      </c>
    </row>
    <row r="26" spans="1:24" x14ac:dyDescent="0.35">
      <c r="A26">
        <v>1.6655199999999999E-5</v>
      </c>
      <c r="B26">
        <v>1.33764E-5</v>
      </c>
      <c r="C26">
        <v>0.80313800000000002</v>
      </c>
      <c r="D26">
        <v>6.2831900000000003</v>
      </c>
      <c r="E26">
        <v>68.443399999999997</v>
      </c>
      <c r="F26">
        <v>349.10700000000003</v>
      </c>
      <c r="G26">
        <v>10</v>
      </c>
      <c r="H26">
        <v>55.0075</v>
      </c>
      <c r="I26">
        <v>2.5030699999999999E-2</v>
      </c>
      <c r="J26">
        <v>33.356999999999999</v>
      </c>
      <c r="K26">
        <v>7.1256500000000001E-6</v>
      </c>
      <c r="L26">
        <f t="shared" si="0"/>
        <v>7.1256500000000003</v>
      </c>
      <c r="M26">
        <v>9.8173999999999997E-2</v>
      </c>
      <c r="N26">
        <v>2.1361799999999999E-5</v>
      </c>
      <c r="O26">
        <v>3.3998300000000001</v>
      </c>
      <c r="P26">
        <v>1</v>
      </c>
      <c r="Q26">
        <v>1500.77</v>
      </c>
      <c r="R26">
        <v>2.0958800000000002</v>
      </c>
      <c r="S26">
        <v>38.769300000000001</v>
      </c>
      <c r="T26">
        <v>356.30799999999999</v>
      </c>
    </row>
    <row r="27" spans="1:24" x14ac:dyDescent="0.35">
      <c r="A27">
        <v>4.7199899999999998E-6</v>
      </c>
      <c r="B27">
        <v>7.59231E-6</v>
      </c>
      <c r="C27">
        <v>1.6085400000000001</v>
      </c>
      <c r="D27">
        <v>6.2831900000000003</v>
      </c>
      <c r="E27">
        <v>89.947100000000006</v>
      </c>
      <c r="F27">
        <v>370.65100000000001</v>
      </c>
      <c r="G27">
        <v>10</v>
      </c>
      <c r="H27">
        <v>108.712</v>
      </c>
      <c r="I27">
        <v>6.7004800000000003E-2</v>
      </c>
      <c r="J27">
        <v>89.293300000000002</v>
      </c>
      <c r="K27">
        <v>7.9827200000000004E-6</v>
      </c>
      <c r="L27">
        <f t="shared" si="0"/>
        <v>7.9827200000000005</v>
      </c>
      <c r="M27">
        <v>9.9641499999999994E-2</v>
      </c>
      <c r="N27">
        <v>8.9398799999999992E-6</v>
      </c>
      <c r="O27">
        <v>1.42283</v>
      </c>
      <c r="P27">
        <v>1</v>
      </c>
      <c r="Q27">
        <v>1500.78</v>
      </c>
      <c r="R27">
        <v>5.6104599999999998</v>
      </c>
      <c r="S27">
        <v>58.131599999999999</v>
      </c>
      <c r="T27">
        <v>377.85199999999998</v>
      </c>
    </row>
    <row r="28" spans="1:24" x14ac:dyDescent="0.35">
      <c r="A28">
        <v>5.1337200000000002E-6</v>
      </c>
      <c r="B28">
        <v>7.5786599999999997E-6</v>
      </c>
      <c r="C28">
        <v>1.4762500000000001</v>
      </c>
      <c r="D28">
        <v>6.2831900000000003</v>
      </c>
      <c r="E28">
        <v>71.156999999999996</v>
      </c>
      <c r="F28">
        <v>392.00599999999997</v>
      </c>
      <c r="G28">
        <v>10</v>
      </c>
      <c r="H28">
        <v>105.893</v>
      </c>
      <c r="I28">
        <v>5.3922600000000001E-2</v>
      </c>
      <c r="J28">
        <v>71.860299999999995</v>
      </c>
      <c r="K28">
        <v>6.5779199999999999E-6</v>
      </c>
      <c r="L28">
        <f t="shared" si="0"/>
        <v>6.5779199999999998</v>
      </c>
      <c r="M28">
        <v>9.5870499999999997E-2</v>
      </c>
      <c r="N28">
        <v>9.1537500000000002E-6</v>
      </c>
      <c r="O28">
        <v>1.4568700000000001</v>
      </c>
      <c r="P28">
        <v>1</v>
      </c>
      <c r="Q28">
        <v>1500.76</v>
      </c>
      <c r="R28">
        <v>4.5151199999999996</v>
      </c>
      <c r="S28">
        <v>55.886600000000001</v>
      </c>
      <c r="T28">
        <v>399.20699999999999</v>
      </c>
    </row>
    <row r="29" spans="1:24" x14ac:dyDescent="0.35">
      <c r="A29">
        <v>3.26957E-6</v>
      </c>
      <c r="B29">
        <v>6.0875800000000003E-6</v>
      </c>
      <c r="C29">
        <v>1.86189</v>
      </c>
      <c r="D29">
        <v>6.2831900000000003</v>
      </c>
      <c r="E29">
        <v>90.480500000000006</v>
      </c>
      <c r="F29">
        <v>408.06</v>
      </c>
      <c r="G29">
        <v>10</v>
      </c>
      <c r="H29">
        <v>123.453</v>
      </c>
      <c r="I29">
        <v>7.40513E-2</v>
      </c>
      <c r="J29">
        <v>98.683000000000007</v>
      </c>
      <c r="K29">
        <v>6.8190399999999997E-6</v>
      </c>
      <c r="L29">
        <f t="shared" si="0"/>
        <v>6.8190399999999993</v>
      </c>
      <c r="M29">
        <v>9.6771099999999999E-2</v>
      </c>
      <c r="N29">
        <v>6.91005E-6</v>
      </c>
      <c r="O29">
        <v>1.0997699999999999</v>
      </c>
      <c r="P29">
        <v>1</v>
      </c>
      <c r="Q29">
        <v>1500.79</v>
      </c>
      <c r="R29">
        <v>6.2004299999999999</v>
      </c>
      <c r="S29">
        <v>61.760199999999998</v>
      </c>
      <c r="T29">
        <v>415.26100000000002</v>
      </c>
    </row>
    <row r="30" spans="1:24" x14ac:dyDescent="0.35">
      <c r="A30">
        <v>1.70043E-6</v>
      </c>
      <c r="B30">
        <v>4.0810999999999998E-6</v>
      </c>
      <c r="C30">
        <v>2.4000300000000001</v>
      </c>
      <c r="D30">
        <v>6.2831900000000003</v>
      </c>
      <c r="E30">
        <v>139.227</v>
      </c>
      <c r="F30">
        <v>424.31299999999999</v>
      </c>
      <c r="G30">
        <v>10</v>
      </c>
      <c r="H30">
        <v>143.874</v>
      </c>
      <c r="I30">
        <v>0.120104</v>
      </c>
      <c r="J30">
        <v>160.054</v>
      </c>
      <c r="K30">
        <v>7.0762699999999999E-6</v>
      </c>
      <c r="L30">
        <f t="shared" si="0"/>
        <v>7.0762700000000001</v>
      </c>
      <c r="M30">
        <v>9.6983799999999995E-2</v>
      </c>
      <c r="N30">
        <v>4.4211800000000004E-6</v>
      </c>
      <c r="O30">
        <v>0.70365299999999997</v>
      </c>
      <c r="P30">
        <v>1</v>
      </c>
      <c r="Q30">
        <v>1500.79</v>
      </c>
      <c r="R30">
        <v>10.0565</v>
      </c>
      <c r="S30">
        <v>67.380399999999995</v>
      </c>
      <c r="T30">
        <v>431.51400000000001</v>
      </c>
    </row>
    <row r="31" spans="1:24" x14ac:dyDescent="0.35">
      <c r="A31">
        <v>9.4573600000000005E-7</v>
      </c>
      <c r="B31">
        <v>2.7466800000000002E-6</v>
      </c>
      <c r="C31">
        <v>2.90428</v>
      </c>
      <c r="D31">
        <v>6.2831900000000003</v>
      </c>
      <c r="E31">
        <v>216.816</v>
      </c>
      <c r="F31">
        <v>435.34100000000001</v>
      </c>
      <c r="G31">
        <v>10</v>
      </c>
      <c r="H31">
        <v>156.596</v>
      </c>
      <c r="I31">
        <v>0.18723500000000001</v>
      </c>
      <c r="J31">
        <v>249.512</v>
      </c>
      <c r="K31">
        <v>7.2481799999999998E-6</v>
      </c>
      <c r="L31">
        <f t="shared" si="0"/>
        <v>7.2481799999999996</v>
      </c>
      <c r="M31">
        <v>9.5561699999999999E-2</v>
      </c>
      <c r="N31">
        <v>2.9049400000000002E-6</v>
      </c>
      <c r="O31">
        <v>0.46233600000000002</v>
      </c>
      <c r="P31">
        <v>1</v>
      </c>
      <c r="Q31">
        <v>1500.81</v>
      </c>
      <c r="R31">
        <v>15.677300000000001</v>
      </c>
      <c r="S31">
        <v>71.000399999999999</v>
      </c>
      <c r="T31">
        <v>442.54199999999997</v>
      </c>
    </row>
    <row r="32" spans="1:24" x14ac:dyDescent="0.35">
      <c r="A32">
        <v>5.6482500000000003E-7</v>
      </c>
      <c r="B32">
        <v>1.7498899999999999E-6</v>
      </c>
      <c r="C32">
        <v>3.0981200000000002</v>
      </c>
      <c r="D32">
        <v>6.2831900000000003</v>
      </c>
      <c r="E32">
        <v>348.42899999999997</v>
      </c>
      <c r="F32">
        <v>451.291</v>
      </c>
      <c r="G32">
        <v>10</v>
      </c>
      <c r="H32">
        <v>165.41800000000001</v>
      </c>
      <c r="I32">
        <v>0.29933900000000002</v>
      </c>
      <c r="J32">
        <v>398.911</v>
      </c>
      <c r="K32">
        <v>7.3351299999999999E-6</v>
      </c>
      <c r="L32">
        <f t="shared" si="0"/>
        <v>7.3351299999999995</v>
      </c>
      <c r="M32">
        <v>9.5004199999999997E-2</v>
      </c>
      <c r="N32">
        <v>1.83879E-6</v>
      </c>
      <c r="O32">
        <v>0.292653</v>
      </c>
      <c r="P32">
        <v>1</v>
      </c>
      <c r="Q32">
        <v>1500.78</v>
      </c>
      <c r="R32">
        <v>25.064299999999999</v>
      </c>
      <c r="S32">
        <v>72.111099999999993</v>
      </c>
      <c r="T32">
        <v>458.49200000000002</v>
      </c>
    </row>
    <row r="33" spans="1:20" x14ac:dyDescent="0.35">
      <c r="A33">
        <v>2.1832399999999999E-7</v>
      </c>
      <c r="B33">
        <v>9.06545E-7</v>
      </c>
      <c r="C33">
        <v>4.1522899999999998</v>
      </c>
      <c r="D33">
        <v>6.2831900000000003</v>
      </c>
      <c r="E33">
        <v>563.48800000000006</v>
      </c>
      <c r="F33">
        <v>467.42099999999999</v>
      </c>
      <c r="G33">
        <v>10</v>
      </c>
      <c r="H33">
        <v>172.696</v>
      </c>
      <c r="I33">
        <v>0.47184599999999999</v>
      </c>
      <c r="J33">
        <v>628.81799999999998</v>
      </c>
      <c r="K33">
        <v>5.8635099999999997E-6</v>
      </c>
      <c r="L33">
        <f t="shared" si="0"/>
        <v>5.8635099999999998</v>
      </c>
      <c r="M33">
        <v>9.4711400000000001E-2</v>
      </c>
      <c r="N33">
        <v>9.3246400000000003E-7</v>
      </c>
      <c r="O33">
        <v>0.14840600000000001</v>
      </c>
      <c r="P33">
        <v>1</v>
      </c>
      <c r="Q33">
        <v>1500.74</v>
      </c>
      <c r="R33">
        <v>39.509799999999998</v>
      </c>
      <c r="S33">
        <v>76.459299999999999</v>
      </c>
      <c r="T33">
        <v>474.62200000000001</v>
      </c>
    </row>
    <row r="34" spans="1:20" x14ac:dyDescent="0.35">
      <c r="A34">
        <v>1.45569E-7</v>
      </c>
      <c r="B34">
        <v>5.2968300000000005E-7</v>
      </c>
      <c r="C34">
        <v>3.6387100000000001</v>
      </c>
      <c r="D34">
        <v>6.2831900000000003</v>
      </c>
      <c r="E34">
        <v>897.18100000000004</v>
      </c>
      <c r="F34">
        <v>478.23700000000002</v>
      </c>
      <c r="G34">
        <v>10</v>
      </c>
      <c r="H34">
        <v>175.761</v>
      </c>
      <c r="I34">
        <v>0.74765199999999998</v>
      </c>
      <c r="J34">
        <v>996.36500000000001</v>
      </c>
      <c r="K34">
        <v>5.4732499999999996E-6</v>
      </c>
      <c r="L34">
        <f t="shared" si="0"/>
        <v>5.4732499999999993</v>
      </c>
      <c r="M34">
        <v>9.3036999999999995E-2</v>
      </c>
      <c r="N34">
        <v>5.4932199999999995E-7</v>
      </c>
      <c r="O34">
        <v>8.7427299999999999E-2</v>
      </c>
      <c r="P34">
        <v>1</v>
      </c>
      <c r="Q34">
        <v>1500.76</v>
      </c>
      <c r="R34">
        <v>62.603499999999997</v>
      </c>
      <c r="S34">
        <v>74.633200000000002</v>
      </c>
      <c r="T34">
        <v>485.43799999999999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CF01-C45D-46B6-931D-EE770D382D0F}">
  <dimension ref="A1:X34"/>
  <sheetViews>
    <sheetView workbookViewId="0">
      <selection activeCell="L21" sqref="L21"/>
    </sheetView>
  </sheetViews>
  <sheetFormatPr defaultRowHeight="14.5" x14ac:dyDescent="0.35"/>
  <sheetData>
    <row r="1" spans="1:20" x14ac:dyDescent="0.35">
      <c r="A1" t="s">
        <v>42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36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20</v>
      </c>
      <c r="O3" t="s">
        <v>30</v>
      </c>
      <c r="P3" t="s">
        <v>31</v>
      </c>
      <c r="Q3" t="s">
        <v>32</v>
      </c>
      <c r="R3" t="s">
        <v>33</v>
      </c>
      <c r="S3" t="s">
        <v>25</v>
      </c>
      <c r="T3" t="s">
        <v>23</v>
      </c>
    </row>
    <row r="4" spans="1:20" x14ac:dyDescent="0.35">
      <c r="A4">
        <v>4.4013899999999998E-4</v>
      </c>
      <c r="B4">
        <v>2.5783E-5</v>
      </c>
      <c r="C4">
        <v>5.8579300000000001E-2</v>
      </c>
      <c r="D4">
        <v>6.2831900000000003</v>
      </c>
      <c r="E4">
        <v>0.100059</v>
      </c>
      <c r="F4">
        <v>5.4202899999999996</v>
      </c>
      <c r="G4">
        <v>10</v>
      </c>
      <c r="H4">
        <v>3.3774899999999999</v>
      </c>
      <c r="I4">
        <v>6.2588299999999997E-7</v>
      </c>
      <c r="J4">
        <v>1.8197199999999999E-3</v>
      </c>
      <c r="K4">
        <v>8.0230199999999999E-9</v>
      </c>
      <c r="L4">
        <f>K4*1000000</f>
        <v>8.0230200000000005E-3</v>
      </c>
      <c r="M4">
        <v>8.9439500000000005E-2</v>
      </c>
      <c r="N4">
        <v>4.4089299999999998E-4</v>
      </c>
      <c r="O4">
        <v>70.170400000000001</v>
      </c>
      <c r="P4">
        <v>1</v>
      </c>
      <c r="Q4">
        <v>687.77599999999995</v>
      </c>
      <c r="R4">
        <v>1.14336E-4</v>
      </c>
      <c r="S4">
        <v>3.3525100000000001</v>
      </c>
      <c r="T4">
        <v>71.518199999999993</v>
      </c>
    </row>
    <row r="5" spans="1:20" x14ac:dyDescent="0.35">
      <c r="A5">
        <v>3.8376799999999999E-4</v>
      </c>
      <c r="B5">
        <v>-7.4741299999999997E-6</v>
      </c>
      <c r="C5">
        <v>-1.9475599999999999E-2</v>
      </c>
      <c r="D5">
        <v>6.2831900000000003</v>
      </c>
      <c r="E5">
        <v>0.100059</v>
      </c>
      <c r="F5">
        <v>11.0557</v>
      </c>
      <c r="G5">
        <v>10</v>
      </c>
      <c r="H5">
        <v>-1.1253500000000001</v>
      </c>
      <c r="I5">
        <v>7.1973000000000005E-7</v>
      </c>
      <c r="J5">
        <v>2.0925900000000001E-3</v>
      </c>
      <c r="K5">
        <v>8.0322099999999995E-9</v>
      </c>
      <c r="L5">
        <f t="shared" ref="L5:L34" si="0">K5*1000000</f>
        <v>8.0322099999999997E-3</v>
      </c>
      <c r="M5">
        <v>8.74833E-2</v>
      </c>
      <c r="N5">
        <v>3.83841E-4</v>
      </c>
      <c r="O5">
        <v>61.0901</v>
      </c>
      <c r="P5">
        <v>1</v>
      </c>
      <c r="Q5">
        <v>687.78499999999997</v>
      </c>
      <c r="R5">
        <v>1.31481E-4</v>
      </c>
      <c r="S5">
        <v>-1.1157300000000001</v>
      </c>
      <c r="T5">
        <v>77.153599999999997</v>
      </c>
    </row>
    <row r="6" spans="1:20" x14ac:dyDescent="0.35">
      <c r="A6">
        <v>3.7811099999999999E-4</v>
      </c>
      <c r="B6">
        <v>1.9952E-7</v>
      </c>
      <c r="C6">
        <v>5.2767700000000005E-4</v>
      </c>
      <c r="D6">
        <v>6.2831900000000003</v>
      </c>
      <c r="E6">
        <v>0.123074</v>
      </c>
      <c r="F6">
        <v>21.814499999999999</v>
      </c>
      <c r="G6">
        <v>10</v>
      </c>
      <c r="H6">
        <v>3.0498299999999999E-2</v>
      </c>
      <c r="I6">
        <v>8.9881300000000002E-7</v>
      </c>
      <c r="J6">
        <v>2.61327E-3</v>
      </c>
      <c r="K6">
        <v>9.8810600000000002E-9</v>
      </c>
      <c r="L6">
        <f t="shared" si="0"/>
        <v>9.8810600000000005E-3</v>
      </c>
      <c r="M6">
        <v>8.7181300000000003E-2</v>
      </c>
      <c r="N6">
        <v>3.7811099999999999E-4</v>
      </c>
      <c r="O6">
        <v>60.1783</v>
      </c>
      <c r="P6">
        <v>1</v>
      </c>
      <c r="Q6">
        <v>687.78599999999994</v>
      </c>
      <c r="R6">
        <v>1.6419699999999999E-4</v>
      </c>
      <c r="S6">
        <v>3.0233699999999999E-2</v>
      </c>
      <c r="T6">
        <v>87.912400000000005</v>
      </c>
    </row>
    <row r="7" spans="1:20" x14ac:dyDescent="0.35">
      <c r="A7">
        <v>3.6632899999999998E-4</v>
      </c>
      <c r="B7">
        <v>7.6952299999999998E-5</v>
      </c>
      <c r="C7">
        <v>0.210063</v>
      </c>
      <c r="D7">
        <v>6.2831900000000003</v>
      </c>
      <c r="E7">
        <v>0.20885699999999999</v>
      </c>
      <c r="F7">
        <v>43.134500000000003</v>
      </c>
      <c r="G7">
        <v>10</v>
      </c>
      <c r="H7">
        <v>11.9674</v>
      </c>
      <c r="I7">
        <v>1.5405999999999999E-6</v>
      </c>
      <c r="J7">
        <v>4.4791299999999996E-3</v>
      </c>
      <c r="K7">
        <v>1.67665E-8</v>
      </c>
      <c r="L7">
        <f t="shared" si="0"/>
        <v>1.67665E-2</v>
      </c>
      <c r="M7">
        <v>8.5742100000000002E-2</v>
      </c>
      <c r="N7">
        <v>3.7432399999999999E-4</v>
      </c>
      <c r="O7">
        <v>59.575600000000001</v>
      </c>
      <c r="P7">
        <v>1</v>
      </c>
      <c r="Q7">
        <v>687.80899999999997</v>
      </c>
      <c r="R7">
        <v>2.8143200000000003E-4</v>
      </c>
      <c r="S7">
        <v>11.863200000000001</v>
      </c>
      <c r="T7">
        <v>109.232</v>
      </c>
    </row>
    <row r="8" spans="1:20" x14ac:dyDescent="0.35">
      <c r="A8">
        <v>4.2072399999999998E-4</v>
      </c>
      <c r="B8">
        <v>6.6025400000000007E-5</v>
      </c>
      <c r="C8">
        <v>0.15693299999999999</v>
      </c>
      <c r="D8">
        <v>6.2831900000000003</v>
      </c>
      <c r="E8">
        <v>0.34202399999999999</v>
      </c>
      <c r="F8">
        <v>59.231400000000001</v>
      </c>
      <c r="G8">
        <v>10</v>
      </c>
      <c r="H8">
        <v>8.9875100000000003</v>
      </c>
      <c r="I8">
        <v>2.2152099999999998E-6</v>
      </c>
      <c r="J8">
        <v>6.4407800000000001E-3</v>
      </c>
      <c r="K8">
        <v>2.74296E-8</v>
      </c>
      <c r="L8">
        <f t="shared" si="0"/>
        <v>2.7429599999999998E-2</v>
      </c>
      <c r="M8">
        <v>8.4140000000000006E-2</v>
      </c>
      <c r="N8">
        <v>4.2587300000000001E-4</v>
      </c>
      <c r="O8">
        <v>67.779799999999994</v>
      </c>
      <c r="P8">
        <v>1</v>
      </c>
      <c r="Q8">
        <v>687.76</v>
      </c>
      <c r="R8">
        <v>4.0468600000000002E-4</v>
      </c>
      <c r="S8">
        <v>8.9188500000000008</v>
      </c>
      <c r="T8">
        <v>125.32899999999999</v>
      </c>
    </row>
    <row r="9" spans="1:20" x14ac:dyDescent="0.35">
      <c r="A9">
        <v>4.08403E-4</v>
      </c>
      <c r="B9">
        <v>9.3476599999999999E-5</v>
      </c>
      <c r="C9">
        <v>0.228883</v>
      </c>
      <c r="D9">
        <v>6.2831900000000003</v>
      </c>
      <c r="E9">
        <v>0.51592800000000005</v>
      </c>
      <c r="F9">
        <v>75.328800000000001</v>
      </c>
      <c r="G9">
        <v>10</v>
      </c>
      <c r="H9">
        <v>12.9925</v>
      </c>
      <c r="I9">
        <v>3.3968600000000002E-6</v>
      </c>
      <c r="J9">
        <v>9.8760800000000006E-3</v>
      </c>
      <c r="K9">
        <v>4.1377199999999998E-8</v>
      </c>
      <c r="L9">
        <f t="shared" si="0"/>
        <v>4.1377199999999996E-2</v>
      </c>
      <c r="M9">
        <v>8.4106899999999998E-2</v>
      </c>
      <c r="N9">
        <v>4.1896400000000002E-4</v>
      </c>
      <c r="O9">
        <v>66.680199999999999</v>
      </c>
      <c r="P9">
        <v>1</v>
      </c>
      <c r="Q9">
        <v>687.79100000000005</v>
      </c>
      <c r="R9">
        <v>6.2053200000000003E-4</v>
      </c>
      <c r="S9">
        <v>12.891999999999999</v>
      </c>
      <c r="T9">
        <v>141.42699999999999</v>
      </c>
    </row>
    <row r="10" spans="1:20" x14ac:dyDescent="0.35">
      <c r="A10">
        <v>4.0943499999999999E-4</v>
      </c>
      <c r="B10">
        <v>9.0651999999999999E-5</v>
      </c>
      <c r="C10">
        <v>0.22140799999999999</v>
      </c>
      <c r="D10">
        <v>6.2831900000000003</v>
      </c>
      <c r="E10">
        <v>0.84010600000000002</v>
      </c>
      <c r="F10">
        <v>91.568100000000001</v>
      </c>
      <c r="G10">
        <v>10</v>
      </c>
      <c r="H10">
        <v>12.5816</v>
      </c>
      <c r="I10">
        <v>5.5263300000000003E-6</v>
      </c>
      <c r="J10">
        <v>1.6066899999999999E-2</v>
      </c>
      <c r="K10">
        <v>6.73766E-8</v>
      </c>
      <c r="L10">
        <f t="shared" si="0"/>
        <v>6.7376599999999995E-2</v>
      </c>
      <c r="M10">
        <v>8.4706100000000006E-2</v>
      </c>
      <c r="N10">
        <v>4.1935099999999999E-4</v>
      </c>
      <c r="O10">
        <v>66.741699999999994</v>
      </c>
      <c r="P10">
        <v>1</v>
      </c>
      <c r="Q10">
        <v>687.80899999999997</v>
      </c>
      <c r="R10">
        <v>1.0095099999999999E-3</v>
      </c>
      <c r="S10">
        <v>12.484299999999999</v>
      </c>
      <c r="T10">
        <v>157.666</v>
      </c>
    </row>
    <row r="11" spans="1:20" x14ac:dyDescent="0.35">
      <c r="A11">
        <v>4.2159100000000002E-4</v>
      </c>
      <c r="B11">
        <v>5.5208399999999998E-5</v>
      </c>
      <c r="C11">
        <v>0.13095200000000001</v>
      </c>
      <c r="D11">
        <v>6.2831900000000003</v>
      </c>
      <c r="E11">
        <v>1.3228</v>
      </c>
      <c r="F11">
        <v>107.663</v>
      </c>
      <c r="G11">
        <v>10</v>
      </c>
      <c r="H11">
        <v>7.5181699999999996</v>
      </c>
      <c r="I11">
        <v>8.5821200000000001E-6</v>
      </c>
      <c r="J11">
        <v>2.49512E-2</v>
      </c>
      <c r="K11">
        <v>1.0609000000000001E-7</v>
      </c>
      <c r="L11">
        <f t="shared" si="0"/>
        <v>0.10609</v>
      </c>
      <c r="M11">
        <v>8.3587800000000004E-2</v>
      </c>
      <c r="N11">
        <v>4.25191E-4</v>
      </c>
      <c r="O11">
        <v>67.671199999999999</v>
      </c>
      <c r="P11">
        <v>1</v>
      </c>
      <c r="Q11">
        <v>687.80399999999997</v>
      </c>
      <c r="R11">
        <v>1.56773E-3</v>
      </c>
      <c r="S11">
        <v>7.4605699999999997</v>
      </c>
      <c r="T11">
        <v>173.761</v>
      </c>
    </row>
    <row r="12" spans="1:20" x14ac:dyDescent="0.35">
      <c r="A12">
        <v>4.1926300000000001E-4</v>
      </c>
      <c r="B12">
        <v>5.6105700000000001E-5</v>
      </c>
      <c r="C12">
        <v>0.13381999999999999</v>
      </c>
      <c r="D12">
        <v>6.2831900000000003</v>
      </c>
      <c r="E12">
        <v>2.069</v>
      </c>
      <c r="F12">
        <v>123.86</v>
      </c>
      <c r="G12">
        <v>10</v>
      </c>
      <c r="H12">
        <v>7.68119</v>
      </c>
      <c r="I12">
        <v>1.34935E-5</v>
      </c>
      <c r="J12">
        <v>3.9229899999999998E-2</v>
      </c>
      <c r="K12">
        <v>1.6594199999999999E-7</v>
      </c>
      <c r="L12">
        <f t="shared" si="0"/>
        <v>0.16594199999999998</v>
      </c>
      <c r="M12">
        <v>8.4010699999999994E-2</v>
      </c>
      <c r="N12">
        <v>4.2299999999999998E-4</v>
      </c>
      <c r="O12">
        <v>67.322599999999994</v>
      </c>
      <c r="P12">
        <v>1</v>
      </c>
      <c r="Q12">
        <v>687.81</v>
      </c>
      <c r="R12">
        <v>2.46488E-3</v>
      </c>
      <c r="S12">
        <v>7.62202</v>
      </c>
      <c r="T12">
        <v>189.958</v>
      </c>
    </row>
    <row r="13" spans="1:20" x14ac:dyDescent="0.35">
      <c r="A13">
        <v>4.1083299999999999E-4</v>
      </c>
      <c r="B13">
        <v>6.0096699999999997E-5</v>
      </c>
      <c r="C13">
        <v>0.14627999999999999</v>
      </c>
      <c r="D13">
        <v>6.2831900000000003</v>
      </c>
      <c r="E13">
        <v>3.2770999999999999</v>
      </c>
      <c r="F13">
        <v>134.58099999999999</v>
      </c>
      <c r="G13">
        <v>10</v>
      </c>
      <c r="H13">
        <v>8.3880499999999998</v>
      </c>
      <c r="I13">
        <v>2.17761E-5</v>
      </c>
      <c r="J13">
        <v>6.3311500000000007E-2</v>
      </c>
      <c r="K13">
        <v>2.6287200000000003E-7</v>
      </c>
      <c r="L13">
        <f t="shared" si="0"/>
        <v>0.26287200000000005</v>
      </c>
      <c r="M13">
        <v>8.3519599999999999E-2</v>
      </c>
      <c r="N13">
        <v>4.1520499999999998E-4</v>
      </c>
      <c r="O13">
        <v>66.081900000000005</v>
      </c>
      <c r="P13">
        <v>1</v>
      </c>
      <c r="Q13">
        <v>687.79899999999998</v>
      </c>
      <c r="R13">
        <v>3.9779799999999999E-3</v>
      </c>
      <c r="S13">
        <v>8.3222100000000001</v>
      </c>
      <c r="T13">
        <v>200.679</v>
      </c>
    </row>
    <row r="14" spans="1:20" x14ac:dyDescent="0.35">
      <c r="A14">
        <v>4.02378E-4</v>
      </c>
      <c r="B14">
        <v>6.4972499999999995E-5</v>
      </c>
      <c r="C14">
        <v>0.161471</v>
      </c>
      <c r="D14">
        <v>6.2831900000000003</v>
      </c>
      <c r="E14">
        <v>5.0892499999999998</v>
      </c>
      <c r="F14">
        <v>150.74100000000001</v>
      </c>
      <c r="G14">
        <v>10</v>
      </c>
      <c r="H14">
        <v>9.2463700000000006</v>
      </c>
      <c r="I14">
        <v>3.4453699999999998E-5</v>
      </c>
      <c r="J14">
        <v>0.100171</v>
      </c>
      <c r="K14">
        <v>4.0828699999999998E-7</v>
      </c>
      <c r="L14">
        <f t="shared" si="0"/>
        <v>0.40828699999999996</v>
      </c>
      <c r="M14">
        <v>8.3536600000000003E-2</v>
      </c>
      <c r="N14">
        <v>4.0758999999999999E-4</v>
      </c>
      <c r="O14">
        <v>64.87</v>
      </c>
      <c r="P14">
        <v>1</v>
      </c>
      <c r="Q14">
        <v>687.79300000000001</v>
      </c>
      <c r="R14">
        <v>6.2939299999999997E-3</v>
      </c>
      <c r="S14">
        <v>9.1724499999999995</v>
      </c>
      <c r="T14">
        <v>216.839</v>
      </c>
    </row>
    <row r="15" spans="1:20" x14ac:dyDescent="0.35">
      <c r="A15">
        <v>3.8508299999999999E-4</v>
      </c>
      <c r="B15">
        <v>4.9987100000000001E-5</v>
      </c>
      <c r="C15">
        <v>0.12980900000000001</v>
      </c>
      <c r="D15">
        <v>6.2831900000000003</v>
      </c>
      <c r="E15">
        <v>7.6239699999999999</v>
      </c>
      <c r="F15">
        <v>172.14400000000001</v>
      </c>
      <c r="G15">
        <v>10</v>
      </c>
      <c r="H15">
        <v>7.4589299999999996</v>
      </c>
      <c r="I15">
        <v>5.4200799999999998E-5</v>
      </c>
      <c r="J15">
        <v>0.157581</v>
      </c>
      <c r="K15">
        <v>6.11907E-7</v>
      </c>
      <c r="L15">
        <f t="shared" si="0"/>
        <v>0.61190699999999998</v>
      </c>
      <c r="M15">
        <v>8.3125599999999994E-2</v>
      </c>
      <c r="N15">
        <v>3.8831299999999999E-4</v>
      </c>
      <c r="O15">
        <v>61.802</v>
      </c>
      <c r="P15">
        <v>1</v>
      </c>
      <c r="Q15">
        <v>687.81200000000001</v>
      </c>
      <c r="R15">
        <v>9.9010899999999995E-3</v>
      </c>
      <c r="S15">
        <v>7.3961300000000003</v>
      </c>
      <c r="T15">
        <v>238.24199999999999</v>
      </c>
    </row>
    <row r="16" spans="1:20" x14ac:dyDescent="0.35">
      <c r="A16">
        <v>3.6151800000000002E-4</v>
      </c>
      <c r="B16">
        <v>6.4903899999999994E-5</v>
      </c>
      <c r="C16">
        <v>0.179532</v>
      </c>
      <c r="D16">
        <v>6.2831900000000003</v>
      </c>
      <c r="E16">
        <v>11.5031</v>
      </c>
      <c r="F16">
        <v>188.31800000000001</v>
      </c>
      <c r="G16">
        <v>10</v>
      </c>
      <c r="H16">
        <v>10.269299999999999</v>
      </c>
      <c r="I16">
        <v>8.6490399999999994E-5</v>
      </c>
      <c r="J16">
        <v>0.251469</v>
      </c>
      <c r="K16">
        <v>9.2363999999999998E-7</v>
      </c>
      <c r="L16">
        <f t="shared" si="0"/>
        <v>0.92364000000000002</v>
      </c>
      <c r="M16">
        <v>8.3695900000000004E-2</v>
      </c>
      <c r="N16">
        <v>3.6729800000000001E-4</v>
      </c>
      <c r="O16">
        <v>58.457299999999996</v>
      </c>
      <c r="P16">
        <v>1</v>
      </c>
      <c r="Q16">
        <v>687.78800000000001</v>
      </c>
      <c r="R16">
        <v>1.58003E-2</v>
      </c>
      <c r="S16">
        <v>10.178000000000001</v>
      </c>
      <c r="T16">
        <v>254.416</v>
      </c>
    </row>
    <row r="17" spans="1:24" x14ac:dyDescent="0.35">
      <c r="A17">
        <v>3.3691800000000002E-4</v>
      </c>
      <c r="B17">
        <v>6.18721E-5</v>
      </c>
      <c r="C17">
        <v>0.183641</v>
      </c>
      <c r="D17">
        <v>6.2831900000000003</v>
      </c>
      <c r="E17">
        <v>16.986899999999999</v>
      </c>
      <c r="F17">
        <v>204.40600000000001</v>
      </c>
      <c r="G17">
        <v>10</v>
      </c>
      <c r="H17">
        <v>10.5063</v>
      </c>
      <c r="I17">
        <v>1.37038E-4</v>
      </c>
      <c r="J17">
        <v>0.39843299999999998</v>
      </c>
      <c r="K17">
        <v>1.3648400000000001E-6</v>
      </c>
      <c r="L17">
        <f t="shared" si="0"/>
        <v>1.3648400000000001</v>
      </c>
      <c r="M17">
        <v>8.3106600000000003E-2</v>
      </c>
      <c r="N17">
        <v>3.4255199999999998E-4</v>
      </c>
      <c r="O17">
        <v>54.518900000000002</v>
      </c>
      <c r="P17">
        <v>1</v>
      </c>
      <c r="Q17">
        <v>687.8</v>
      </c>
      <c r="R17">
        <v>2.5034299999999999E-2</v>
      </c>
      <c r="S17">
        <v>10.405900000000001</v>
      </c>
      <c r="T17">
        <v>270.50400000000002</v>
      </c>
    </row>
    <row r="18" spans="1:24" x14ac:dyDescent="0.35">
      <c r="A18">
        <v>3.06058E-4</v>
      </c>
      <c r="B18">
        <v>5.4478399999999997E-5</v>
      </c>
      <c r="C18">
        <v>0.17799999999999999</v>
      </c>
      <c r="D18">
        <v>6.2831900000000003</v>
      </c>
      <c r="E18">
        <v>24.352599999999999</v>
      </c>
      <c r="F18">
        <v>220.43</v>
      </c>
      <c r="G18">
        <v>10</v>
      </c>
      <c r="H18">
        <v>10.2006</v>
      </c>
      <c r="I18">
        <v>2.1669300000000001E-4</v>
      </c>
      <c r="J18">
        <v>0.63004099999999996</v>
      </c>
      <c r="K18">
        <v>1.9586000000000002E-6</v>
      </c>
      <c r="L18">
        <f t="shared" si="0"/>
        <v>1.9586000000000001</v>
      </c>
      <c r="M18">
        <v>8.1682900000000003E-2</v>
      </c>
      <c r="N18">
        <v>3.1086900000000002E-4</v>
      </c>
      <c r="O18">
        <v>49.476300000000002</v>
      </c>
      <c r="P18">
        <v>1</v>
      </c>
      <c r="Q18">
        <v>687.79100000000005</v>
      </c>
      <c r="R18">
        <v>3.95866E-2</v>
      </c>
      <c r="S18">
        <v>10.093</v>
      </c>
      <c r="T18">
        <v>286.52800000000002</v>
      </c>
      <c r="V18" t="s">
        <v>34</v>
      </c>
      <c r="X18">
        <f>L28</f>
        <v>8.008560000000001</v>
      </c>
    </row>
    <row r="19" spans="1:24" x14ac:dyDescent="0.35">
      <c r="A19">
        <v>2.67366E-4</v>
      </c>
      <c r="B19">
        <v>5.2235299999999998E-5</v>
      </c>
      <c r="C19">
        <v>0.19536999999999999</v>
      </c>
      <c r="D19">
        <v>6.2831900000000003</v>
      </c>
      <c r="E19">
        <v>33.4726</v>
      </c>
      <c r="F19">
        <v>236.614</v>
      </c>
      <c r="G19">
        <v>10</v>
      </c>
      <c r="H19">
        <v>11.1896</v>
      </c>
      <c r="I19">
        <v>3.4037299999999999E-4</v>
      </c>
      <c r="J19">
        <v>0.98966399999999999</v>
      </c>
      <c r="K19">
        <v>2.6960499999999998E-6</v>
      </c>
      <c r="L19">
        <f t="shared" si="0"/>
        <v>2.6960499999999996</v>
      </c>
      <c r="M19">
        <v>8.1959599999999994E-2</v>
      </c>
      <c r="N19">
        <v>2.7242E-4</v>
      </c>
      <c r="O19">
        <v>43.356999999999999</v>
      </c>
      <c r="P19">
        <v>1</v>
      </c>
      <c r="Q19">
        <v>687.78700000000003</v>
      </c>
      <c r="R19">
        <v>6.2182399999999999E-2</v>
      </c>
      <c r="S19">
        <v>11.054600000000001</v>
      </c>
      <c r="T19">
        <v>302.71199999999999</v>
      </c>
    </row>
    <row r="20" spans="1:24" x14ac:dyDescent="0.35">
      <c r="A20">
        <v>2.2505E-4</v>
      </c>
      <c r="B20">
        <v>4.8465799999999999E-5</v>
      </c>
      <c r="C20">
        <v>0.21535599999999999</v>
      </c>
      <c r="D20">
        <v>6.2831900000000003</v>
      </c>
      <c r="E20">
        <v>44.930799999999998</v>
      </c>
      <c r="F20">
        <v>252.66300000000001</v>
      </c>
      <c r="G20">
        <v>10</v>
      </c>
      <c r="H20">
        <v>12.329499999999999</v>
      </c>
      <c r="I20">
        <v>5.4183900000000001E-4</v>
      </c>
      <c r="J20">
        <v>1.57544</v>
      </c>
      <c r="K20">
        <v>3.6268199999999999E-6</v>
      </c>
      <c r="L20">
        <f t="shared" si="0"/>
        <v>3.6268199999999999</v>
      </c>
      <c r="M20">
        <v>8.1418000000000004E-2</v>
      </c>
      <c r="N20">
        <v>2.3021000000000001E-4</v>
      </c>
      <c r="O20">
        <v>36.639000000000003</v>
      </c>
      <c r="P20">
        <v>1</v>
      </c>
      <c r="Q20">
        <v>687.79899999999998</v>
      </c>
      <c r="R20">
        <v>9.8987900000000004E-2</v>
      </c>
      <c r="S20">
        <v>12.1533</v>
      </c>
      <c r="T20">
        <v>318.76100000000002</v>
      </c>
    </row>
    <row r="21" spans="1:24" x14ac:dyDescent="0.35">
      <c r="A21">
        <v>1.8273200000000001E-4</v>
      </c>
      <c r="B21">
        <v>4.2956600000000001E-5</v>
      </c>
      <c r="C21">
        <v>0.23508000000000001</v>
      </c>
      <c r="D21">
        <v>6.2831900000000003</v>
      </c>
      <c r="E21">
        <v>58.6434</v>
      </c>
      <c r="F21">
        <v>268.84899999999999</v>
      </c>
      <c r="G21">
        <v>10</v>
      </c>
      <c r="H21">
        <v>13.465</v>
      </c>
      <c r="I21">
        <v>8.7002900000000003E-4</v>
      </c>
      <c r="J21">
        <v>2.5298099999999999</v>
      </c>
      <c r="K21">
        <v>4.7487699999999998E-6</v>
      </c>
      <c r="L21">
        <f t="shared" si="0"/>
        <v>4.7487699999999995</v>
      </c>
      <c r="M21">
        <v>8.2076700000000002E-2</v>
      </c>
      <c r="N21">
        <v>1.87713E-4</v>
      </c>
      <c r="O21">
        <v>29.875399999999999</v>
      </c>
      <c r="P21">
        <v>1</v>
      </c>
      <c r="Q21">
        <v>687.77499999999998</v>
      </c>
      <c r="R21">
        <v>0.15895200000000001</v>
      </c>
      <c r="S21">
        <v>13.228899999999999</v>
      </c>
      <c r="T21">
        <v>334.947</v>
      </c>
    </row>
    <row r="22" spans="1:24" x14ac:dyDescent="0.35">
      <c r="A22">
        <v>1.3972299999999999E-4</v>
      </c>
      <c r="B22">
        <v>3.5250899999999998E-5</v>
      </c>
      <c r="C22">
        <v>0.25229099999999999</v>
      </c>
      <c r="D22">
        <v>6.2831900000000003</v>
      </c>
      <c r="E22">
        <v>71.089399999999998</v>
      </c>
      <c r="F22">
        <v>290.19</v>
      </c>
      <c r="G22">
        <v>10</v>
      </c>
      <c r="H22">
        <v>14.4907</v>
      </c>
      <c r="I22">
        <v>1.3811299999999999E-3</v>
      </c>
      <c r="J22">
        <v>4.0158300000000002</v>
      </c>
      <c r="K22">
        <v>5.7868600000000002E-6</v>
      </c>
      <c r="L22">
        <f t="shared" si="0"/>
        <v>5.7868599999999999</v>
      </c>
      <c r="M22">
        <v>8.1196000000000004E-2</v>
      </c>
      <c r="N22">
        <v>1.4410099999999999E-4</v>
      </c>
      <c r="O22">
        <v>22.9344</v>
      </c>
      <c r="P22">
        <v>1</v>
      </c>
      <c r="Q22">
        <v>687.80499999999995</v>
      </c>
      <c r="R22">
        <v>0.25232199999999999</v>
      </c>
      <c r="S22">
        <v>14.159700000000001</v>
      </c>
      <c r="T22">
        <v>356.28800000000001</v>
      </c>
    </row>
    <row r="23" spans="1:24" x14ac:dyDescent="0.35">
      <c r="A23">
        <v>1.06035E-4</v>
      </c>
      <c r="B23">
        <v>2.8540100000000001E-5</v>
      </c>
      <c r="C23">
        <v>0.26915699999999998</v>
      </c>
      <c r="D23">
        <v>6.2831900000000003</v>
      </c>
      <c r="E23">
        <v>85.257099999999994</v>
      </c>
      <c r="F23">
        <v>311.68700000000001</v>
      </c>
      <c r="G23">
        <v>10</v>
      </c>
      <c r="H23">
        <v>15.5297</v>
      </c>
      <c r="I23">
        <v>2.18892E-3</v>
      </c>
      <c r="J23">
        <v>6.3649100000000001</v>
      </c>
      <c r="K23">
        <v>6.9892599999999999E-6</v>
      </c>
      <c r="L23">
        <f t="shared" si="0"/>
        <v>6.9892599999999998</v>
      </c>
      <c r="M23">
        <v>8.0316899999999997E-2</v>
      </c>
      <c r="N23">
        <v>1.0980900000000001E-4</v>
      </c>
      <c r="O23">
        <v>17.476700000000001</v>
      </c>
      <c r="P23">
        <v>1</v>
      </c>
      <c r="Q23">
        <v>687.78200000000004</v>
      </c>
      <c r="R23">
        <v>0.39991900000000002</v>
      </c>
      <c r="S23">
        <v>15.064500000000001</v>
      </c>
      <c r="T23">
        <v>377.78500000000003</v>
      </c>
    </row>
    <row r="24" spans="1:24" x14ac:dyDescent="0.35">
      <c r="A24">
        <v>7.7935799999999993E-5</v>
      </c>
      <c r="B24">
        <v>2.2547700000000001E-5</v>
      </c>
      <c r="C24">
        <v>0.28931099999999998</v>
      </c>
      <c r="D24">
        <v>6.2831900000000003</v>
      </c>
      <c r="E24">
        <v>102.11</v>
      </c>
      <c r="F24">
        <v>332.99</v>
      </c>
      <c r="G24">
        <v>10</v>
      </c>
      <c r="H24">
        <v>16.816600000000001</v>
      </c>
      <c r="I24">
        <v>3.5856899999999999E-3</v>
      </c>
      <c r="J24">
        <v>10.426299999999999</v>
      </c>
      <c r="K24">
        <v>8.4590499999999999E-6</v>
      </c>
      <c r="L24">
        <f t="shared" si="0"/>
        <v>8.4590499999999995</v>
      </c>
      <c r="M24">
        <v>7.9758599999999999E-2</v>
      </c>
      <c r="N24">
        <v>8.1131900000000002E-5</v>
      </c>
      <c r="O24">
        <v>12.9125</v>
      </c>
      <c r="P24">
        <v>1</v>
      </c>
      <c r="Q24">
        <v>687.79700000000003</v>
      </c>
      <c r="R24">
        <v>0.65510299999999999</v>
      </c>
      <c r="S24">
        <v>16.1358</v>
      </c>
      <c r="T24">
        <v>399.08800000000002</v>
      </c>
    </row>
    <row r="25" spans="1:24" x14ac:dyDescent="0.35">
      <c r="A25">
        <v>5.4077399999999998E-5</v>
      </c>
      <c r="B25">
        <v>1.8210700000000002E-5</v>
      </c>
      <c r="C25">
        <v>0.33675100000000002</v>
      </c>
      <c r="D25">
        <v>6.2831900000000003</v>
      </c>
      <c r="E25">
        <v>114.23699999999999</v>
      </c>
      <c r="F25">
        <v>354.36</v>
      </c>
      <c r="G25">
        <v>10</v>
      </c>
      <c r="H25">
        <v>19.741599999999998</v>
      </c>
      <c r="I25">
        <v>5.7988500000000004E-3</v>
      </c>
      <c r="J25">
        <v>16.862100000000002</v>
      </c>
      <c r="K25">
        <v>9.6217600000000005E-6</v>
      </c>
      <c r="L25">
        <f t="shared" si="0"/>
        <v>9.6217600000000001</v>
      </c>
      <c r="M25">
        <v>7.9284800000000002E-2</v>
      </c>
      <c r="N25">
        <v>5.7061400000000002E-5</v>
      </c>
      <c r="O25">
        <v>9.0815999999999999</v>
      </c>
      <c r="P25">
        <v>1</v>
      </c>
      <c r="Q25">
        <v>687.78200000000004</v>
      </c>
      <c r="R25">
        <v>1.05948</v>
      </c>
      <c r="S25">
        <v>18.611000000000001</v>
      </c>
      <c r="T25">
        <v>420.45800000000003</v>
      </c>
    </row>
    <row r="26" spans="1:24" x14ac:dyDescent="0.35">
      <c r="A26">
        <v>2.41217E-5</v>
      </c>
      <c r="B26">
        <v>1.51012E-5</v>
      </c>
      <c r="C26">
        <v>0.62604499999999996</v>
      </c>
      <c r="D26">
        <v>6.2831900000000003</v>
      </c>
      <c r="E26">
        <v>79.603499999999997</v>
      </c>
      <c r="F26">
        <v>375.55700000000002</v>
      </c>
      <c r="G26">
        <v>10</v>
      </c>
      <c r="H26">
        <v>35.996699999999997</v>
      </c>
      <c r="I26">
        <v>8.4787100000000004E-3</v>
      </c>
      <c r="J26">
        <v>24.654599999999999</v>
      </c>
      <c r="K26">
        <v>7.0164000000000003E-6</v>
      </c>
      <c r="L26">
        <f t="shared" si="0"/>
        <v>7.0164</v>
      </c>
      <c r="M26">
        <v>7.66125E-2</v>
      </c>
      <c r="N26">
        <v>2.8458799999999999E-5</v>
      </c>
      <c r="O26">
        <v>4.52935</v>
      </c>
      <c r="P26">
        <v>1</v>
      </c>
      <c r="Q26">
        <v>687.79300000000001</v>
      </c>
      <c r="R26">
        <v>1.5490999999999999</v>
      </c>
      <c r="S26">
        <v>32.048400000000001</v>
      </c>
      <c r="T26">
        <v>441.65499999999997</v>
      </c>
    </row>
    <row r="27" spans="1:24" x14ac:dyDescent="0.35">
      <c r="A27">
        <v>1.0738E-5</v>
      </c>
      <c r="B27">
        <v>1.3341E-5</v>
      </c>
      <c r="C27">
        <v>1.2423999999999999</v>
      </c>
      <c r="D27">
        <v>6.2831900000000003</v>
      </c>
      <c r="E27">
        <v>82.201899999999995</v>
      </c>
      <c r="F27">
        <v>396.62400000000002</v>
      </c>
      <c r="G27">
        <v>10</v>
      </c>
      <c r="H27">
        <v>60.9711</v>
      </c>
      <c r="I27">
        <v>1.47437E-2</v>
      </c>
      <c r="J27">
        <v>42.872900000000001</v>
      </c>
      <c r="K27">
        <v>7.3422699999999996E-6</v>
      </c>
      <c r="L27">
        <f t="shared" si="0"/>
        <v>7.3422699999999992</v>
      </c>
      <c r="M27">
        <v>7.5399800000000003E-2</v>
      </c>
      <c r="N27">
        <v>1.7125600000000001E-5</v>
      </c>
      <c r="O27">
        <v>2.7256300000000002</v>
      </c>
      <c r="P27">
        <v>1</v>
      </c>
      <c r="Q27">
        <v>687.78200000000004</v>
      </c>
      <c r="R27">
        <v>2.6937899999999999</v>
      </c>
      <c r="S27">
        <v>51.169699999999999</v>
      </c>
      <c r="T27">
        <v>462.72199999999998</v>
      </c>
    </row>
    <row r="28" spans="1:24" x14ac:dyDescent="0.35">
      <c r="A28">
        <v>4.83519E-6</v>
      </c>
      <c r="B28">
        <v>9.0141599999999998E-6</v>
      </c>
      <c r="C28">
        <v>1.8642799999999999</v>
      </c>
      <c r="D28">
        <v>6.2831900000000003</v>
      </c>
      <c r="E28">
        <v>89.906300000000002</v>
      </c>
      <c r="F28">
        <v>417.77699999999999</v>
      </c>
      <c r="G28">
        <v>10</v>
      </c>
      <c r="H28">
        <v>80.546999999999997</v>
      </c>
      <c r="I28">
        <v>2.6924699999999999E-2</v>
      </c>
      <c r="J28">
        <v>78.292100000000005</v>
      </c>
      <c r="K28">
        <v>8.0085600000000005E-6</v>
      </c>
      <c r="L28">
        <f t="shared" si="0"/>
        <v>8.008560000000001</v>
      </c>
      <c r="M28">
        <v>7.6096300000000006E-2</v>
      </c>
      <c r="N28">
        <v>1.02291E-5</v>
      </c>
      <c r="O28">
        <v>1.62801</v>
      </c>
      <c r="P28">
        <v>1</v>
      </c>
      <c r="Q28">
        <v>687.8</v>
      </c>
      <c r="R28">
        <v>4.9192400000000003</v>
      </c>
      <c r="S28">
        <v>61.790900000000001</v>
      </c>
      <c r="T28">
        <v>483.875</v>
      </c>
    </row>
    <row r="29" spans="1:24" x14ac:dyDescent="0.35">
      <c r="A29">
        <v>1.66089E-6</v>
      </c>
      <c r="B29">
        <v>4.2027399999999998E-6</v>
      </c>
      <c r="C29">
        <v>2.5304199999999999</v>
      </c>
      <c r="D29">
        <v>6.2831900000000003</v>
      </c>
      <c r="E29">
        <v>75.866100000000003</v>
      </c>
      <c r="F29">
        <v>439.34</v>
      </c>
      <c r="G29">
        <v>10</v>
      </c>
      <c r="H29">
        <v>111.711</v>
      </c>
      <c r="I29">
        <v>4.5895499999999999E-2</v>
      </c>
      <c r="J29">
        <v>133.46</v>
      </c>
      <c r="K29">
        <v>6.0310899999999999E-6</v>
      </c>
      <c r="L29">
        <f t="shared" si="0"/>
        <v>6.0310899999999998</v>
      </c>
      <c r="M29">
        <v>7.5183100000000003E-2</v>
      </c>
      <c r="N29">
        <v>4.51902E-6</v>
      </c>
      <c r="O29">
        <v>0.71922399999999997</v>
      </c>
      <c r="P29">
        <v>1</v>
      </c>
      <c r="Q29">
        <v>687.77800000000002</v>
      </c>
      <c r="R29">
        <v>8.3855500000000003</v>
      </c>
      <c r="S29">
        <v>68.436499999999995</v>
      </c>
      <c r="T29">
        <v>505.43799999999999</v>
      </c>
    </row>
    <row r="30" spans="1:24" x14ac:dyDescent="0.35">
      <c r="A30">
        <v>9.9370400000000002E-7</v>
      </c>
      <c r="B30">
        <v>2.8703400000000001E-6</v>
      </c>
      <c r="C30">
        <v>2.8885299999999998</v>
      </c>
      <c r="D30">
        <v>6.2831900000000003</v>
      </c>
      <c r="E30">
        <v>73.051599999999993</v>
      </c>
      <c r="F30">
        <v>455.423</v>
      </c>
      <c r="G30">
        <v>10</v>
      </c>
      <c r="H30">
        <v>129.19499999999999</v>
      </c>
      <c r="I30">
        <v>5.3976900000000001E-2</v>
      </c>
      <c r="J30">
        <v>156.96</v>
      </c>
      <c r="K30">
        <v>4.7676400000000001E-6</v>
      </c>
      <c r="L30">
        <f t="shared" si="0"/>
        <v>4.7676400000000001</v>
      </c>
      <c r="M30">
        <v>7.3731199999999997E-2</v>
      </c>
      <c r="N30">
        <v>3.03748E-6</v>
      </c>
      <c r="O30">
        <v>0.483431</v>
      </c>
      <c r="P30">
        <v>1</v>
      </c>
      <c r="Q30">
        <v>687.779</v>
      </c>
      <c r="R30">
        <v>9.8620900000000002</v>
      </c>
      <c r="S30">
        <v>70.904300000000006</v>
      </c>
      <c r="T30">
        <v>521.52099999999996</v>
      </c>
    </row>
    <row r="31" spans="1:24" x14ac:dyDescent="0.35">
      <c r="A31">
        <v>4.63654E-7</v>
      </c>
      <c r="B31">
        <v>1.60308E-6</v>
      </c>
      <c r="C31">
        <v>3.4575</v>
      </c>
      <c r="D31">
        <v>6.2831900000000003</v>
      </c>
      <c r="E31">
        <v>104.919</v>
      </c>
      <c r="F31">
        <v>471.642</v>
      </c>
      <c r="G31">
        <v>10</v>
      </c>
      <c r="H31">
        <v>150.82</v>
      </c>
      <c r="I31">
        <v>8.7326500000000001E-2</v>
      </c>
      <c r="J31">
        <v>253.93100000000001</v>
      </c>
      <c r="K31">
        <v>4.2375599999999996E-6</v>
      </c>
      <c r="L31">
        <f t="shared" si="0"/>
        <v>4.2375599999999993</v>
      </c>
      <c r="M31">
        <v>7.26213E-2</v>
      </c>
      <c r="N31">
        <v>1.6687899999999999E-6</v>
      </c>
      <c r="O31">
        <v>0.265596</v>
      </c>
      <c r="P31">
        <v>1</v>
      </c>
      <c r="Q31">
        <v>687.798</v>
      </c>
      <c r="R31">
        <v>15.9549</v>
      </c>
      <c r="S31">
        <v>73.868700000000004</v>
      </c>
      <c r="T31">
        <v>537.74</v>
      </c>
    </row>
    <row r="32" spans="1:24" x14ac:dyDescent="0.35">
      <c r="A32">
        <v>2.2124199999999999E-7</v>
      </c>
      <c r="B32">
        <v>9.927409999999999E-7</v>
      </c>
      <c r="C32">
        <v>4.4871299999999996</v>
      </c>
      <c r="D32">
        <v>6.2831900000000003</v>
      </c>
      <c r="E32">
        <v>163.98400000000001</v>
      </c>
      <c r="F32">
        <v>482.404</v>
      </c>
      <c r="G32">
        <v>10</v>
      </c>
      <c r="H32">
        <v>162.31299999999999</v>
      </c>
      <c r="I32">
        <v>0.13733999999999999</v>
      </c>
      <c r="J32">
        <v>399.36500000000001</v>
      </c>
      <c r="K32">
        <v>4.0619199999999997E-6</v>
      </c>
      <c r="L32">
        <f t="shared" si="0"/>
        <v>4.0619199999999998</v>
      </c>
      <c r="M32">
        <v>7.2885599999999995E-2</v>
      </c>
      <c r="N32">
        <v>1.0171E-6</v>
      </c>
      <c r="O32">
        <v>0.16187599999999999</v>
      </c>
      <c r="P32">
        <v>1</v>
      </c>
      <c r="Q32">
        <v>687.79200000000003</v>
      </c>
      <c r="R32">
        <v>25.0929</v>
      </c>
      <c r="S32">
        <v>77.436400000000006</v>
      </c>
      <c r="T32">
        <v>548.50199999999995</v>
      </c>
    </row>
    <row r="33" spans="1:20" x14ac:dyDescent="0.35">
      <c r="A33">
        <v>1.0335999999999999E-7</v>
      </c>
      <c r="B33">
        <v>5.52189E-7</v>
      </c>
      <c r="C33">
        <v>5.3423699999999998</v>
      </c>
      <c r="D33">
        <v>6.2831900000000003</v>
      </c>
      <c r="E33">
        <v>258.16300000000001</v>
      </c>
      <c r="F33">
        <v>493.303</v>
      </c>
      <c r="G33">
        <v>9.99</v>
      </c>
      <c r="H33">
        <v>170.30199999999999</v>
      </c>
      <c r="I33">
        <v>0.21554000000000001</v>
      </c>
      <c r="J33">
        <v>626.76</v>
      </c>
      <c r="K33">
        <v>3.5210100000000001E-6</v>
      </c>
      <c r="L33">
        <f t="shared" si="0"/>
        <v>3.52101</v>
      </c>
      <c r="M33">
        <v>7.0830799999999999E-2</v>
      </c>
      <c r="N33">
        <v>5.6177900000000002E-7</v>
      </c>
      <c r="O33">
        <v>8.9410000000000003E-2</v>
      </c>
      <c r="P33">
        <v>1</v>
      </c>
      <c r="Q33">
        <v>687.78899999999999</v>
      </c>
      <c r="R33">
        <v>39.380499999999998</v>
      </c>
      <c r="S33">
        <v>79.397900000000007</v>
      </c>
      <c r="T33">
        <v>559.40099999999995</v>
      </c>
    </row>
    <row r="34" spans="1:20" x14ac:dyDescent="0.35">
      <c r="A34">
        <v>6.6219999999999993E-8</v>
      </c>
      <c r="B34">
        <v>3.4239700000000002E-7</v>
      </c>
      <c r="C34">
        <v>5.1706000000000003</v>
      </c>
      <c r="D34">
        <v>6.2831900000000003</v>
      </c>
      <c r="E34">
        <v>412.92200000000003</v>
      </c>
      <c r="F34">
        <v>504.221</v>
      </c>
      <c r="G34">
        <v>9.99</v>
      </c>
      <c r="H34">
        <v>174.01900000000001</v>
      </c>
      <c r="I34">
        <v>0.343889</v>
      </c>
      <c r="J34">
        <v>1000.03</v>
      </c>
      <c r="K34">
        <v>3.4875099999999999E-6</v>
      </c>
      <c r="L34">
        <f t="shared" si="0"/>
        <v>3.4875099999999999</v>
      </c>
      <c r="M34">
        <v>7.0946899999999993E-2</v>
      </c>
      <c r="N34">
        <v>3.4874199999999999E-7</v>
      </c>
      <c r="O34">
        <v>5.5503999999999998E-2</v>
      </c>
      <c r="P34">
        <v>1</v>
      </c>
      <c r="Q34">
        <v>687.75900000000001</v>
      </c>
      <c r="R34">
        <v>62.833599999999997</v>
      </c>
      <c r="S34">
        <v>79.054100000000005</v>
      </c>
      <c r="T34">
        <v>570.31899999999996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1685-0972-4AFF-89C5-63F0B9CAB907}">
  <dimension ref="A1:X34"/>
  <sheetViews>
    <sheetView workbookViewId="0">
      <selection activeCell="K29" sqref="K29"/>
    </sheetView>
  </sheetViews>
  <sheetFormatPr defaultRowHeight="14.5" x14ac:dyDescent="0.35"/>
  <sheetData>
    <row r="1" spans="1:20" x14ac:dyDescent="0.35">
      <c r="A1" t="s">
        <v>43</v>
      </c>
    </row>
    <row r="2" spans="1:20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18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19</v>
      </c>
    </row>
    <row r="3" spans="1:20" x14ac:dyDescent="0.35">
      <c r="A3" t="s">
        <v>20</v>
      </c>
      <c r="B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20</v>
      </c>
      <c r="L3" t="s">
        <v>40</v>
      </c>
      <c r="M3" t="s">
        <v>25</v>
      </c>
      <c r="N3" t="s">
        <v>29</v>
      </c>
      <c r="O3" t="s">
        <v>20</v>
      </c>
      <c r="P3" t="s">
        <v>30</v>
      </c>
      <c r="Q3" t="s">
        <v>31</v>
      </c>
      <c r="R3" t="s">
        <v>32</v>
      </c>
      <c r="S3" t="s">
        <v>33</v>
      </c>
      <c r="T3" t="s">
        <v>23</v>
      </c>
    </row>
    <row r="4" spans="1:20" x14ac:dyDescent="0.35">
      <c r="A4">
        <v>8.2105499999999995E-5</v>
      </c>
      <c r="B4">
        <v>7.2645200000000002E-6</v>
      </c>
      <c r="C4">
        <v>8.8477899999999998E-2</v>
      </c>
      <c r="D4">
        <v>6.2831900000000003</v>
      </c>
      <c r="E4">
        <v>0.10005799999999999</v>
      </c>
      <c r="F4">
        <v>5.3884499999999997</v>
      </c>
      <c r="G4">
        <v>10</v>
      </c>
      <c r="H4">
        <v>5.5447199999999999</v>
      </c>
      <c r="I4">
        <v>7.9277399999999998E-6</v>
      </c>
      <c r="J4">
        <v>1.05906E-2</v>
      </c>
      <c r="K4">
        <v>8.7294199999999998E-9</v>
      </c>
      <c r="L4">
        <v>8.7294199999999999E-3</v>
      </c>
      <c r="M4">
        <v>5.0562399999999998</v>
      </c>
      <c r="N4">
        <v>8.8667599999999999E-2</v>
      </c>
      <c r="O4">
        <v>8.2426299999999994E-5</v>
      </c>
      <c r="P4">
        <v>13.118499999999999</v>
      </c>
      <c r="Q4">
        <v>1</v>
      </c>
      <c r="R4">
        <v>1497.11</v>
      </c>
      <c r="S4">
        <v>6.6542599999999999E-4</v>
      </c>
      <c r="T4">
        <v>12.5883</v>
      </c>
    </row>
    <row r="5" spans="1:20" x14ac:dyDescent="0.35">
      <c r="A5">
        <v>7.7510700000000003E-5</v>
      </c>
      <c r="B5">
        <v>2.71922E-5</v>
      </c>
      <c r="C5">
        <v>0.35081899999999999</v>
      </c>
      <c r="D5">
        <v>6.2831900000000003</v>
      </c>
      <c r="E5">
        <v>0.100054</v>
      </c>
      <c r="F5">
        <v>11.0694</v>
      </c>
      <c r="G5">
        <v>10</v>
      </c>
      <c r="H5">
        <v>21.163499999999999</v>
      </c>
      <c r="I5">
        <v>7.9129800000000006E-6</v>
      </c>
      <c r="J5">
        <v>1.05714E-2</v>
      </c>
      <c r="K5">
        <v>8.6835299999999993E-9</v>
      </c>
      <c r="L5">
        <v>8.6835300000000001E-3</v>
      </c>
      <c r="M5">
        <v>19.331800000000001</v>
      </c>
      <c r="N5">
        <v>8.69751E-2</v>
      </c>
      <c r="O5">
        <v>8.2142099999999994E-5</v>
      </c>
      <c r="P5">
        <v>13.0733</v>
      </c>
      <c r="Q5">
        <v>1</v>
      </c>
      <c r="R5">
        <v>1497.04</v>
      </c>
      <c r="S5">
        <v>6.6421799999999995E-4</v>
      </c>
      <c r="T5">
        <v>18.269200000000001</v>
      </c>
    </row>
    <row r="6" spans="1:20" x14ac:dyDescent="0.35">
      <c r="A6">
        <v>8.0079099999999997E-5</v>
      </c>
      <c r="B6">
        <v>1.8991099999999998E-5</v>
      </c>
      <c r="C6">
        <v>0.237154</v>
      </c>
      <c r="D6">
        <v>6.2831900000000003</v>
      </c>
      <c r="E6">
        <v>0.10005500000000001</v>
      </c>
      <c r="F6">
        <v>16.684200000000001</v>
      </c>
      <c r="G6">
        <v>10</v>
      </c>
      <c r="H6">
        <v>14.6195</v>
      </c>
      <c r="I6">
        <v>7.9212199999999994E-6</v>
      </c>
      <c r="J6">
        <v>1.0582100000000001E-2</v>
      </c>
      <c r="K6">
        <v>8.7090799999999995E-9</v>
      </c>
      <c r="L6">
        <v>8.7090799999999993E-3</v>
      </c>
      <c r="M6">
        <v>13.3414</v>
      </c>
      <c r="N6">
        <v>8.6646799999999996E-2</v>
      </c>
      <c r="O6">
        <v>8.2300199999999995E-5</v>
      </c>
      <c r="P6">
        <v>13.0985</v>
      </c>
      <c r="Q6">
        <v>1</v>
      </c>
      <c r="R6">
        <v>1497.08</v>
      </c>
      <c r="S6">
        <v>6.6489200000000004E-4</v>
      </c>
      <c r="T6">
        <v>23.884</v>
      </c>
    </row>
    <row r="7" spans="1:20" x14ac:dyDescent="0.35">
      <c r="A7">
        <v>8.3340500000000006E-5</v>
      </c>
      <c r="B7">
        <v>-3.7290899999999999E-7</v>
      </c>
      <c r="C7">
        <v>-4.4745200000000001E-3</v>
      </c>
      <c r="D7">
        <v>6.2831900000000003</v>
      </c>
      <c r="E7">
        <v>0.100059</v>
      </c>
      <c r="F7">
        <v>22.417999999999999</v>
      </c>
      <c r="G7">
        <v>10</v>
      </c>
      <c r="H7">
        <v>-0.28087899999999999</v>
      </c>
      <c r="I7">
        <v>7.8354999999999998E-6</v>
      </c>
      <c r="J7">
        <v>1.0467600000000001E-2</v>
      </c>
      <c r="K7">
        <v>8.7238099999999999E-9</v>
      </c>
      <c r="L7">
        <v>8.7238100000000002E-3</v>
      </c>
      <c r="M7">
        <v>-0.25636900000000001</v>
      </c>
      <c r="N7">
        <v>8.7138999999999994E-2</v>
      </c>
      <c r="O7">
        <v>8.3341400000000001E-5</v>
      </c>
      <c r="P7">
        <v>13.264200000000001</v>
      </c>
      <c r="Q7">
        <v>1</v>
      </c>
      <c r="R7">
        <v>1497.08</v>
      </c>
      <c r="S7">
        <v>6.5769699999999995E-4</v>
      </c>
      <c r="T7">
        <v>29.617799999999999</v>
      </c>
    </row>
    <row r="8" spans="1:20" x14ac:dyDescent="0.35">
      <c r="A8">
        <v>7.3459000000000003E-5</v>
      </c>
      <c r="B8">
        <v>2.59188E-5</v>
      </c>
      <c r="C8">
        <v>0.35283399999999998</v>
      </c>
      <c r="D8">
        <v>6.2831900000000003</v>
      </c>
      <c r="E8">
        <v>0.100054</v>
      </c>
      <c r="F8">
        <v>28.1371</v>
      </c>
      <c r="G8">
        <v>10</v>
      </c>
      <c r="H8">
        <v>21.3855</v>
      </c>
      <c r="I8">
        <v>8.3850300000000006E-6</v>
      </c>
      <c r="J8">
        <v>1.1201600000000001E-2</v>
      </c>
      <c r="K8">
        <v>8.7257799999999992E-9</v>
      </c>
      <c r="L8">
        <v>8.725779999999999E-3</v>
      </c>
      <c r="M8">
        <v>19.4346</v>
      </c>
      <c r="N8">
        <v>8.6941299999999999E-2</v>
      </c>
      <c r="O8">
        <v>7.7897499999999997E-5</v>
      </c>
      <c r="P8">
        <v>12.3978</v>
      </c>
      <c r="Q8">
        <v>1</v>
      </c>
      <c r="R8">
        <v>1497.09</v>
      </c>
      <c r="S8">
        <v>7.0381899999999995E-4</v>
      </c>
      <c r="T8">
        <v>35.3369</v>
      </c>
    </row>
    <row r="9" spans="1:20" x14ac:dyDescent="0.35">
      <c r="A9">
        <v>7.8826900000000002E-5</v>
      </c>
      <c r="B9">
        <v>1.68734E-5</v>
      </c>
      <c r="C9">
        <v>0.214056</v>
      </c>
      <c r="D9">
        <v>6.2831900000000003</v>
      </c>
      <c r="E9">
        <v>0.10005600000000001</v>
      </c>
      <c r="F9">
        <v>33.738900000000001</v>
      </c>
      <c r="G9">
        <v>10</v>
      </c>
      <c r="H9">
        <v>13.268700000000001</v>
      </c>
      <c r="I9">
        <v>8.1073100000000001E-6</v>
      </c>
      <c r="J9">
        <v>1.0830599999999999E-2</v>
      </c>
      <c r="K9">
        <v>8.7308399999999992E-9</v>
      </c>
      <c r="L9">
        <v>8.7308399999999984E-3</v>
      </c>
      <c r="M9">
        <v>12.0822</v>
      </c>
      <c r="N9">
        <v>8.5737900000000006E-2</v>
      </c>
      <c r="O9">
        <v>8.0612599999999995E-5</v>
      </c>
      <c r="P9">
        <v>12.8299</v>
      </c>
      <c r="Q9">
        <v>1</v>
      </c>
      <c r="R9">
        <v>1497.09</v>
      </c>
      <c r="S9">
        <v>6.8050700000000001E-4</v>
      </c>
      <c r="T9">
        <v>40.938699999999997</v>
      </c>
    </row>
    <row r="10" spans="1:20" x14ac:dyDescent="0.35">
      <c r="A10">
        <v>7.74938E-5</v>
      </c>
      <c r="B10">
        <v>1.5291500000000001E-5</v>
      </c>
      <c r="C10">
        <v>0.197325</v>
      </c>
      <c r="D10">
        <v>6.2831900000000003</v>
      </c>
      <c r="E10">
        <v>0.14990000000000001</v>
      </c>
      <c r="F10">
        <v>55.1372</v>
      </c>
      <c r="G10">
        <v>10</v>
      </c>
      <c r="H10">
        <v>12.2851</v>
      </c>
      <c r="I10">
        <v>1.24249E-5</v>
      </c>
      <c r="J10">
        <v>1.6598499999999999E-2</v>
      </c>
      <c r="K10">
        <v>1.31109E-8</v>
      </c>
      <c r="L10">
        <v>1.31109E-2</v>
      </c>
      <c r="M10">
        <v>11.1625</v>
      </c>
      <c r="N10">
        <v>8.5286899999999999E-2</v>
      </c>
      <c r="O10">
        <v>7.8988100000000004E-5</v>
      </c>
      <c r="P10">
        <v>12.571300000000001</v>
      </c>
      <c r="Q10">
        <v>1</v>
      </c>
      <c r="R10">
        <v>1497.09</v>
      </c>
      <c r="S10">
        <v>1.0429199999999999E-3</v>
      </c>
      <c r="T10">
        <v>62.3371</v>
      </c>
    </row>
    <row r="11" spans="1:20" x14ac:dyDescent="0.35">
      <c r="A11">
        <v>7.9087900000000006E-5</v>
      </c>
      <c r="B11">
        <v>2.0477699999999999E-5</v>
      </c>
      <c r="C11">
        <v>0.25892399999999999</v>
      </c>
      <c r="D11">
        <v>6.2831900000000003</v>
      </c>
      <c r="E11">
        <v>0.25869199999999998</v>
      </c>
      <c r="F11">
        <v>76.161000000000001</v>
      </c>
      <c r="G11">
        <v>10</v>
      </c>
      <c r="H11">
        <v>15.9152</v>
      </c>
      <c r="I11">
        <v>2.0635499999999999E-5</v>
      </c>
      <c r="J11">
        <v>2.7566899999999998E-2</v>
      </c>
      <c r="K11">
        <v>2.2521099999999999E-8</v>
      </c>
      <c r="L11">
        <v>2.2521099999999999E-2</v>
      </c>
      <c r="M11">
        <v>14.516400000000001</v>
      </c>
      <c r="N11">
        <v>8.3651500000000004E-2</v>
      </c>
      <c r="O11">
        <v>8.1695999999999998E-5</v>
      </c>
      <c r="P11">
        <v>13.0023</v>
      </c>
      <c r="Q11">
        <v>1</v>
      </c>
      <c r="R11">
        <v>1497.1</v>
      </c>
      <c r="S11">
        <v>1.73208E-3</v>
      </c>
      <c r="T11">
        <v>83.360900000000001</v>
      </c>
    </row>
    <row r="12" spans="1:20" x14ac:dyDescent="0.35">
      <c r="A12">
        <v>7.9946300000000004E-5</v>
      </c>
      <c r="B12">
        <v>1.4807899999999999E-5</v>
      </c>
      <c r="C12">
        <v>0.185223</v>
      </c>
      <c r="D12">
        <v>6.2831900000000003</v>
      </c>
      <c r="E12">
        <v>0.36859799999999998</v>
      </c>
      <c r="F12">
        <v>87.211600000000004</v>
      </c>
      <c r="G12">
        <v>10</v>
      </c>
      <c r="H12">
        <v>11.5168</v>
      </c>
      <c r="I12">
        <v>2.9605099999999999E-5</v>
      </c>
      <c r="J12">
        <v>3.9549300000000003E-2</v>
      </c>
      <c r="K12">
        <v>3.2156E-8</v>
      </c>
      <c r="L12">
        <v>3.2155999999999997E-2</v>
      </c>
      <c r="M12">
        <v>10.493499999999999</v>
      </c>
      <c r="N12">
        <v>8.4468299999999996E-2</v>
      </c>
      <c r="O12">
        <v>8.1306100000000004E-5</v>
      </c>
      <c r="P12">
        <v>12.940300000000001</v>
      </c>
      <c r="Q12">
        <v>1</v>
      </c>
      <c r="R12">
        <v>1497.1</v>
      </c>
      <c r="S12">
        <v>2.48496E-3</v>
      </c>
      <c r="T12">
        <v>94.4114</v>
      </c>
    </row>
    <row r="13" spans="1:20" x14ac:dyDescent="0.35">
      <c r="A13">
        <v>8.0613999999999998E-5</v>
      </c>
      <c r="B13">
        <v>1.6939299999999999E-5</v>
      </c>
      <c r="C13">
        <v>0.21012800000000001</v>
      </c>
      <c r="D13">
        <v>6.2831900000000003</v>
      </c>
      <c r="E13">
        <v>0.59332399999999996</v>
      </c>
      <c r="F13">
        <v>103.33499999999999</v>
      </c>
      <c r="G13">
        <v>10</v>
      </c>
      <c r="H13">
        <v>13.0053</v>
      </c>
      <c r="I13">
        <v>4.6954599999999999E-5</v>
      </c>
      <c r="J13">
        <v>6.2727000000000005E-2</v>
      </c>
      <c r="K13">
        <v>5.1671E-8</v>
      </c>
      <c r="L13">
        <v>5.1671000000000002E-2</v>
      </c>
      <c r="M13">
        <v>11.8668</v>
      </c>
      <c r="N13">
        <v>8.3849900000000005E-2</v>
      </c>
      <c r="O13">
        <v>8.2374399999999995E-5</v>
      </c>
      <c r="P13">
        <v>13.110300000000001</v>
      </c>
      <c r="Q13">
        <v>1</v>
      </c>
      <c r="R13">
        <v>1497.09</v>
      </c>
      <c r="S13">
        <v>3.9412500000000003E-3</v>
      </c>
      <c r="T13">
        <v>110.535</v>
      </c>
    </row>
    <row r="14" spans="1:20" x14ac:dyDescent="0.35">
      <c r="A14">
        <v>7.6746099999999994E-5</v>
      </c>
      <c r="B14">
        <v>1.37226E-5</v>
      </c>
      <c r="C14">
        <v>0.17880499999999999</v>
      </c>
      <c r="D14">
        <v>6.2831900000000003</v>
      </c>
      <c r="E14">
        <v>0.89497300000000002</v>
      </c>
      <c r="F14">
        <v>114.157</v>
      </c>
      <c r="G14">
        <v>10</v>
      </c>
      <c r="H14">
        <v>11.173400000000001</v>
      </c>
      <c r="I14">
        <v>7.5284200000000007E-5</v>
      </c>
      <c r="J14">
        <v>0.10057199999999999</v>
      </c>
      <c r="K14">
        <v>7.8409199999999995E-8</v>
      </c>
      <c r="L14">
        <v>7.8409199999999998E-2</v>
      </c>
      <c r="M14">
        <v>10.137600000000001</v>
      </c>
      <c r="N14">
        <v>8.3595500000000003E-2</v>
      </c>
      <c r="O14">
        <v>7.7963300000000006E-5</v>
      </c>
      <c r="P14">
        <v>12.408200000000001</v>
      </c>
      <c r="Q14">
        <v>1</v>
      </c>
      <c r="R14">
        <v>1497.1</v>
      </c>
      <c r="S14">
        <v>6.3191300000000001E-3</v>
      </c>
      <c r="T14">
        <v>121.357</v>
      </c>
    </row>
    <row r="15" spans="1:20" x14ac:dyDescent="0.35">
      <c r="A15">
        <v>7.5651399999999999E-5</v>
      </c>
      <c r="B15">
        <v>1.4266900000000001E-5</v>
      </c>
      <c r="C15">
        <v>0.188587</v>
      </c>
      <c r="D15">
        <v>6.2831900000000003</v>
      </c>
      <c r="E15">
        <v>1.403</v>
      </c>
      <c r="F15">
        <v>124.858</v>
      </c>
      <c r="G15">
        <v>10</v>
      </c>
      <c r="H15">
        <v>11.785399999999999</v>
      </c>
      <c r="I15">
        <v>1.1964900000000001E-4</v>
      </c>
      <c r="J15">
        <v>0.15983800000000001</v>
      </c>
      <c r="K15">
        <v>1.2305100000000001E-7</v>
      </c>
      <c r="L15">
        <v>0.12305100000000001</v>
      </c>
      <c r="M15">
        <v>10.6798</v>
      </c>
      <c r="N15">
        <v>8.3434800000000003E-2</v>
      </c>
      <c r="O15">
        <v>7.6984999999999996E-5</v>
      </c>
      <c r="P15">
        <v>12.2525</v>
      </c>
      <c r="Q15">
        <v>1</v>
      </c>
      <c r="R15">
        <v>1497.11</v>
      </c>
      <c r="S15">
        <v>1.00429E-2</v>
      </c>
      <c r="T15">
        <v>132.05799999999999</v>
      </c>
    </row>
    <row r="16" spans="1:20" x14ac:dyDescent="0.35">
      <c r="A16">
        <v>7.2307399999999998E-5</v>
      </c>
      <c r="B16">
        <v>1.32864E-5</v>
      </c>
      <c r="C16">
        <v>0.183749</v>
      </c>
      <c r="D16">
        <v>6.2831900000000003</v>
      </c>
      <c r="E16">
        <v>2.1082000000000001</v>
      </c>
      <c r="F16">
        <v>140.761</v>
      </c>
      <c r="G16">
        <v>10</v>
      </c>
      <c r="H16">
        <v>11.5465</v>
      </c>
      <c r="I16">
        <v>1.89197E-4</v>
      </c>
      <c r="J16">
        <v>0.25274600000000003</v>
      </c>
      <c r="K16">
        <v>1.85814E-7</v>
      </c>
      <c r="L16">
        <v>0.18581400000000001</v>
      </c>
      <c r="M16">
        <v>10.411899999999999</v>
      </c>
      <c r="N16">
        <v>8.3325399999999994E-2</v>
      </c>
      <c r="O16">
        <v>7.3517999999999996E-5</v>
      </c>
      <c r="P16">
        <v>11.700699999999999</v>
      </c>
      <c r="Q16">
        <v>1</v>
      </c>
      <c r="R16">
        <v>1497.11</v>
      </c>
      <c r="S16">
        <v>1.5880499999999999E-2</v>
      </c>
      <c r="T16">
        <v>147.96100000000001</v>
      </c>
    </row>
    <row r="17" spans="1:24" x14ac:dyDescent="0.35">
      <c r="A17">
        <v>6.8452899999999996E-5</v>
      </c>
      <c r="B17">
        <v>1.2850899999999999E-5</v>
      </c>
      <c r="C17">
        <v>0.18773300000000001</v>
      </c>
      <c r="D17">
        <v>6.2831900000000003</v>
      </c>
      <c r="E17">
        <v>3.12303</v>
      </c>
      <c r="F17">
        <v>156.58199999999999</v>
      </c>
      <c r="G17">
        <v>10</v>
      </c>
      <c r="H17">
        <v>11.8626</v>
      </c>
      <c r="I17">
        <v>2.9758200000000001E-4</v>
      </c>
      <c r="J17">
        <v>0.39754600000000001</v>
      </c>
      <c r="K17">
        <v>2.7688500000000001E-7</v>
      </c>
      <c r="L17">
        <v>0.27688499999999999</v>
      </c>
      <c r="M17">
        <v>10.6326</v>
      </c>
      <c r="N17">
        <v>8.3075499999999997E-2</v>
      </c>
      <c r="O17">
        <v>6.9648700000000003E-5</v>
      </c>
      <c r="P17">
        <v>11.084899999999999</v>
      </c>
      <c r="Q17">
        <v>1</v>
      </c>
      <c r="R17">
        <v>1497.08</v>
      </c>
      <c r="S17">
        <v>2.4978500000000001E-2</v>
      </c>
      <c r="T17">
        <v>163.78200000000001</v>
      </c>
    </row>
    <row r="18" spans="1:24" x14ac:dyDescent="0.35">
      <c r="A18">
        <v>6.3342499999999999E-5</v>
      </c>
      <c r="B18">
        <v>1.27231E-5</v>
      </c>
      <c r="C18">
        <v>0.20086200000000001</v>
      </c>
      <c r="D18">
        <v>6.2831900000000003</v>
      </c>
      <c r="E18">
        <v>4.5550499999999996</v>
      </c>
      <c r="F18">
        <v>172.815</v>
      </c>
      <c r="G18">
        <v>10</v>
      </c>
      <c r="H18">
        <v>12.7849</v>
      </c>
      <c r="I18">
        <v>4.7193099999999998E-4</v>
      </c>
      <c r="J18">
        <v>0.63046199999999997</v>
      </c>
      <c r="K18">
        <v>4.0732700000000001E-7</v>
      </c>
      <c r="L18">
        <v>0.40732699999999999</v>
      </c>
      <c r="M18">
        <v>11.3574</v>
      </c>
      <c r="N18">
        <v>8.3553199999999994E-2</v>
      </c>
      <c r="O18">
        <v>6.4607600000000001E-5</v>
      </c>
      <c r="P18">
        <v>10.2826</v>
      </c>
      <c r="Q18">
        <v>1</v>
      </c>
      <c r="R18">
        <v>1497.08</v>
      </c>
      <c r="S18">
        <v>3.9613099999999998E-2</v>
      </c>
      <c r="T18">
        <v>180.01499999999999</v>
      </c>
    </row>
    <row r="19" spans="1:24" x14ac:dyDescent="0.35">
      <c r="A19">
        <v>5.7083000000000002E-5</v>
      </c>
      <c r="B19">
        <v>1.2397499999999999E-5</v>
      </c>
      <c r="C19">
        <v>0.21718399999999999</v>
      </c>
      <c r="D19">
        <v>6.2831900000000003</v>
      </c>
      <c r="E19">
        <v>6.4591200000000004</v>
      </c>
      <c r="F19">
        <v>188.869</v>
      </c>
      <c r="G19">
        <v>10</v>
      </c>
      <c r="H19">
        <v>13.976800000000001</v>
      </c>
      <c r="I19">
        <v>7.4958900000000005E-4</v>
      </c>
      <c r="J19">
        <v>1.00139</v>
      </c>
      <c r="K19">
        <v>5.8494700000000003E-7</v>
      </c>
      <c r="L19">
        <v>0.58494699999999999</v>
      </c>
      <c r="M19">
        <v>12.253399999999999</v>
      </c>
      <c r="N19">
        <v>8.2378300000000002E-2</v>
      </c>
      <c r="O19">
        <v>5.8413699999999999E-5</v>
      </c>
      <c r="P19">
        <v>9.2968299999999999</v>
      </c>
      <c r="Q19">
        <v>1</v>
      </c>
      <c r="R19">
        <v>1497.09</v>
      </c>
      <c r="S19">
        <v>6.29189E-2</v>
      </c>
      <c r="T19">
        <v>196.06899999999999</v>
      </c>
    </row>
    <row r="20" spans="1:24" x14ac:dyDescent="0.35">
      <c r="A20">
        <v>5.0821E-5</v>
      </c>
      <c r="B20">
        <v>1.19042E-5</v>
      </c>
      <c r="C20">
        <v>0.234238</v>
      </c>
      <c r="D20">
        <v>6.2831900000000003</v>
      </c>
      <c r="E20">
        <v>8.9943399999999993</v>
      </c>
      <c r="F20">
        <v>205.005</v>
      </c>
      <c r="G20">
        <v>10</v>
      </c>
      <c r="H20">
        <v>15.2889</v>
      </c>
      <c r="I20">
        <v>1.1867799999999999E-3</v>
      </c>
      <c r="J20">
        <v>1.58544</v>
      </c>
      <c r="K20">
        <v>8.2754499999999999E-7</v>
      </c>
      <c r="L20">
        <v>0.82754499999999998</v>
      </c>
      <c r="M20">
        <v>13.183199999999999</v>
      </c>
      <c r="N20">
        <v>8.2629599999999997E-2</v>
      </c>
      <c r="O20">
        <v>5.2196600000000001E-5</v>
      </c>
      <c r="P20">
        <v>8.3073499999999996</v>
      </c>
      <c r="Q20">
        <v>1</v>
      </c>
      <c r="R20">
        <v>1497.09</v>
      </c>
      <c r="S20">
        <v>9.9615999999999996E-2</v>
      </c>
      <c r="T20">
        <v>212.20500000000001</v>
      </c>
      <c r="V20" t="s">
        <v>34</v>
      </c>
      <c r="X20">
        <v>3.42658</v>
      </c>
    </row>
    <row r="21" spans="1:24" x14ac:dyDescent="0.35">
      <c r="A21">
        <v>4.2663600000000003E-5</v>
      </c>
      <c r="B21">
        <v>1.1061500000000001E-5</v>
      </c>
      <c r="C21">
        <v>0.25927099999999997</v>
      </c>
      <c r="D21">
        <v>6.2831900000000003</v>
      </c>
      <c r="E21">
        <v>11.7875</v>
      </c>
      <c r="F21">
        <v>226.37100000000001</v>
      </c>
      <c r="G21">
        <v>10</v>
      </c>
      <c r="H21">
        <v>17.356999999999999</v>
      </c>
      <c r="I21">
        <v>1.89372E-3</v>
      </c>
      <c r="J21">
        <v>2.52983</v>
      </c>
      <c r="K21">
        <v>1.11501E-6</v>
      </c>
      <c r="L21">
        <v>1.1150100000000001</v>
      </c>
      <c r="M21">
        <v>14.5351</v>
      </c>
      <c r="N21">
        <v>8.1481100000000001E-2</v>
      </c>
      <c r="O21">
        <v>4.4074299999999999E-5</v>
      </c>
      <c r="P21">
        <v>7.01464</v>
      </c>
      <c r="Q21">
        <v>1</v>
      </c>
      <c r="R21">
        <v>1497.1</v>
      </c>
      <c r="S21">
        <v>0.15895400000000001</v>
      </c>
      <c r="T21">
        <v>233.571</v>
      </c>
    </row>
    <row r="22" spans="1:24" x14ac:dyDescent="0.35">
      <c r="A22">
        <v>3.5032900000000001E-5</v>
      </c>
      <c r="B22">
        <v>1.0004600000000001E-5</v>
      </c>
      <c r="C22">
        <v>0.285578</v>
      </c>
      <c r="D22">
        <v>6.2831900000000003</v>
      </c>
      <c r="E22">
        <v>15.062200000000001</v>
      </c>
      <c r="F22">
        <v>247.71899999999999</v>
      </c>
      <c r="G22">
        <v>10</v>
      </c>
      <c r="H22">
        <v>19.819400000000002</v>
      </c>
      <c r="I22">
        <v>3.0406999999999999E-3</v>
      </c>
      <c r="J22">
        <v>4.0621299999999998</v>
      </c>
      <c r="K22">
        <v>1.47997E-6</v>
      </c>
      <c r="L22">
        <v>1.47997</v>
      </c>
      <c r="M22">
        <v>15.9382</v>
      </c>
      <c r="N22">
        <v>8.2580600000000004E-2</v>
      </c>
      <c r="O22">
        <v>3.6433400000000003E-5</v>
      </c>
      <c r="P22">
        <v>5.7985600000000002</v>
      </c>
      <c r="Q22">
        <v>1</v>
      </c>
      <c r="R22">
        <v>1497.09</v>
      </c>
      <c r="S22">
        <v>0.25523099999999999</v>
      </c>
      <c r="T22">
        <v>254.91900000000001</v>
      </c>
    </row>
    <row r="23" spans="1:24" x14ac:dyDescent="0.35">
      <c r="A23">
        <v>2.7116700000000001E-5</v>
      </c>
      <c r="B23">
        <v>9.0594199999999997E-6</v>
      </c>
      <c r="C23">
        <v>0.33409</v>
      </c>
      <c r="D23">
        <v>6.2831900000000003</v>
      </c>
      <c r="E23">
        <v>18.129000000000001</v>
      </c>
      <c r="F23">
        <v>269.21199999999999</v>
      </c>
      <c r="G23">
        <v>9.99</v>
      </c>
      <c r="H23">
        <v>24.539200000000001</v>
      </c>
      <c r="I23">
        <v>4.9506699999999999E-3</v>
      </c>
      <c r="J23">
        <v>6.6136900000000001</v>
      </c>
      <c r="K23">
        <v>1.8908500000000001E-6</v>
      </c>
      <c r="L23">
        <v>1.8908500000000001</v>
      </c>
      <c r="M23">
        <v>18.474</v>
      </c>
      <c r="N23">
        <v>8.1701200000000002E-2</v>
      </c>
      <c r="O23">
        <v>2.8589999999999999E-5</v>
      </c>
      <c r="P23">
        <v>4.5502399999999996</v>
      </c>
      <c r="Q23">
        <v>1</v>
      </c>
      <c r="R23">
        <v>1497.09</v>
      </c>
      <c r="S23">
        <v>0.41554999999999997</v>
      </c>
      <c r="T23">
        <v>276.41199999999998</v>
      </c>
    </row>
    <row r="24" spans="1:24" x14ac:dyDescent="0.35">
      <c r="A24">
        <v>1.9780799999999999E-5</v>
      </c>
      <c r="B24">
        <v>7.7365499999999996E-6</v>
      </c>
      <c r="C24">
        <v>0.39111499999999999</v>
      </c>
      <c r="D24">
        <v>6.2831900000000003</v>
      </c>
      <c r="E24">
        <v>19.948499999999999</v>
      </c>
      <c r="F24">
        <v>290.45499999999998</v>
      </c>
      <c r="G24">
        <v>9.99</v>
      </c>
      <c r="H24">
        <v>31.739799999999999</v>
      </c>
      <c r="I24">
        <v>8.08006E-3</v>
      </c>
      <c r="J24">
        <v>10.7942</v>
      </c>
      <c r="K24">
        <v>2.29268E-6</v>
      </c>
      <c r="L24">
        <v>2.2926799999999998</v>
      </c>
      <c r="M24">
        <v>21.3612</v>
      </c>
      <c r="N24">
        <v>8.1580899999999998E-2</v>
      </c>
      <c r="O24">
        <v>2.12399E-5</v>
      </c>
      <c r="P24">
        <v>3.38043</v>
      </c>
      <c r="Q24">
        <v>1</v>
      </c>
      <c r="R24">
        <v>1497.1</v>
      </c>
      <c r="S24">
        <v>0.67822199999999999</v>
      </c>
      <c r="T24">
        <v>297.65499999999997</v>
      </c>
    </row>
    <row r="25" spans="1:24" x14ac:dyDescent="0.35">
      <c r="A25">
        <v>1.4132699999999999E-5</v>
      </c>
      <c r="B25">
        <v>6.5616E-6</v>
      </c>
      <c r="C25">
        <v>0.46428399999999997</v>
      </c>
      <c r="D25">
        <v>6.2831900000000003</v>
      </c>
      <c r="E25">
        <v>19.666699999999999</v>
      </c>
      <c r="F25">
        <v>311.71499999999997</v>
      </c>
      <c r="G25">
        <v>10</v>
      </c>
      <c r="H25">
        <v>43.730400000000003</v>
      </c>
      <c r="I25">
        <v>1.23418E-2</v>
      </c>
      <c r="J25">
        <v>16.4876</v>
      </c>
      <c r="K25">
        <v>2.56905E-6</v>
      </c>
      <c r="L25">
        <v>2.5690499999999998</v>
      </c>
      <c r="M25">
        <v>24.904699999999998</v>
      </c>
      <c r="N25">
        <v>8.0879199999999998E-2</v>
      </c>
      <c r="O25">
        <v>1.55817E-5</v>
      </c>
      <c r="P25">
        <v>2.4799000000000002</v>
      </c>
      <c r="Q25">
        <v>1</v>
      </c>
      <c r="R25">
        <v>1497.1</v>
      </c>
      <c r="S25">
        <v>1.0359499999999999</v>
      </c>
      <c r="T25">
        <v>318.91500000000002</v>
      </c>
    </row>
    <row r="26" spans="1:24" x14ac:dyDescent="0.35">
      <c r="A26">
        <v>9.9612200000000001E-6</v>
      </c>
      <c r="B26">
        <v>5.4884800000000003E-6</v>
      </c>
      <c r="C26">
        <v>0.55098499999999995</v>
      </c>
      <c r="D26">
        <v>6.2831900000000003</v>
      </c>
      <c r="E26">
        <v>18.984200000000001</v>
      </c>
      <c r="F26">
        <v>333.00200000000001</v>
      </c>
      <c r="G26">
        <v>9.99</v>
      </c>
      <c r="H26">
        <v>63.910200000000003</v>
      </c>
      <c r="I26">
        <v>1.85045E-2</v>
      </c>
      <c r="J26">
        <v>24.720600000000001</v>
      </c>
      <c r="K26">
        <v>2.8115199999999998E-6</v>
      </c>
      <c r="L26">
        <v>2.8115199999999998</v>
      </c>
      <c r="M26">
        <v>28.854099999999999</v>
      </c>
      <c r="N26">
        <v>8.0042500000000003E-2</v>
      </c>
      <c r="O26">
        <v>1.13732E-5</v>
      </c>
      <c r="P26">
        <v>1.8101</v>
      </c>
      <c r="Q26">
        <v>1</v>
      </c>
      <c r="R26">
        <v>1497.09</v>
      </c>
      <c r="S26">
        <v>1.55324</v>
      </c>
      <c r="T26">
        <v>340.202</v>
      </c>
    </row>
    <row r="27" spans="1:24" x14ac:dyDescent="0.35">
      <c r="A27">
        <v>6.4707999999999999E-6</v>
      </c>
      <c r="B27">
        <v>4.6269999999999999E-6</v>
      </c>
      <c r="C27">
        <v>0.71505799999999997</v>
      </c>
      <c r="D27">
        <v>6.2831900000000003</v>
      </c>
      <c r="E27">
        <v>24.100200000000001</v>
      </c>
      <c r="F27">
        <v>354.471</v>
      </c>
      <c r="G27">
        <v>10</v>
      </c>
      <c r="H27">
        <v>99.844800000000006</v>
      </c>
      <c r="I27">
        <v>3.0569900000000001E-2</v>
      </c>
      <c r="J27">
        <v>40.8384</v>
      </c>
      <c r="K27">
        <v>3.2486600000000001E-6</v>
      </c>
      <c r="L27">
        <v>3.2486600000000001</v>
      </c>
      <c r="M27">
        <v>35.567</v>
      </c>
      <c r="N27">
        <v>8.0369800000000005E-2</v>
      </c>
      <c r="O27">
        <v>7.9549000000000007E-6</v>
      </c>
      <c r="P27">
        <v>1.26606</v>
      </c>
      <c r="Q27">
        <v>1</v>
      </c>
      <c r="R27">
        <v>1497.11</v>
      </c>
      <c r="S27">
        <v>2.56595</v>
      </c>
      <c r="T27">
        <v>361.67099999999999</v>
      </c>
    </row>
    <row r="28" spans="1:24" x14ac:dyDescent="0.35">
      <c r="A28">
        <v>3.9156500000000004E-6</v>
      </c>
      <c r="B28">
        <v>3.7384200000000002E-6</v>
      </c>
      <c r="C28">
        <v>0.95473799999999998</v>
      </c>
      <c r="D28">
        <v>6.2831900000000003</v>
      </c>
      <c r="E28">
        <v>39.970100000000002</v>
      </c>
      <c r="F28">
        <v>375.46199999999999</v>
      </c>
      <c r="G28">
        <v>10</v>
      </c>
      <c r="H28">
        <v>131.93299999999999</v>
      </c>
      <c r="I28">
        <v>4.7380199999999997E-2</v>
      </c>
      <c r="J28">
        <v>63.294600000000003</v>
      </c>
      <c r="K28">
        <v>3.4265799999999998E-6</v>
      </c>
      <c r="L28">
        <v>3.42658</v>
      </c>
      <c r="M28">
        <v>43.6736</v>
      </c>
      <c r="N28">
        <v>8.0071600000000007E-2</v>
      </c>
      <c r="O28">
        <v>5.4137000000000004E-6</v>
      </c>
      <c r="P28">
        <v>0.86161699999999997</v>
      </c>
      <c r="Q28">
        <v>1</v>
      </c>
      <c r="R28">
        <v>1497.13</v>
      </c>
      <c r="S28">
        <v>3.9769199999999998</v>
      </c>
      <c r="T28">
        <v>382.66199999999998</v>
      </c>
    </row>
    <row r="29" spans="1:24" x14ac:dyDescent="0.35">
      <c r="A29">
        <v>2.2018900000000002E-6</v>
      </c>
      <c r="B29">
        <v>2.8210799999999998E-6</v>
      </c>
      <c r="C29">
        <v>1.28121</v>
      </c>
      <c r="D29">
        <v>6.2831900000000003</v>
      </c>
      <c r="E29">
        <v>72.1434</v>
      </c>
      <c r="F29">
        <v>397.06299999999999</v>
      </c>
      <c r="G29">
        <v>10</v>
      </c>
      <c r="H29">
        <v>150.91499999999999</v>
      </c>
      <c r="I29">
        <v>7.4047600000000005E-2</v>
      </c>
      <c r="J29">
        <v>98.923400000000001</v>
      </c>
      <c r="K29">
        <v>3.5401300000000002E-6</v>
      </c>
      <c r="L29">
        <v>3.54013</v>
      </c>
      <c r="M29">
        <v>52.027500000000003</v>
      </c>
      <c r="N29">
        <v>8.0196199999999995E-2</v>
      </c>
      <c r="O29">
        <v>3.5786599999999999E-6</v>
      </c>
      <c r="P29">
        <v>0.56956099999999998</v>
      </c>
      <c r="Q29">
        <v>1</v>
      </c>
      <c r="R29">
        <v>1497.07</v>
      </c>
      <c r="S29">
        <v>6.2155399999999998</v>
      </c>
      <c r="T29">
        <v>404.26299999999998</v>
      </c>
    </row>
    <row r="30" spans="1:24" x14ac:dyDescent="0.35">
      <c r="A30">
        <v>1.1952499999999999E-6</v>
      </c>
      <c r="B30">
        <v>1.9376299999999999E-6</v>
      </c>
      <c r="C30">
        <v>1.6211100000000001</v>
      </c>
      <c r="D30">
        <v>6.2831900000000003</v>
      </c>
      <c r="E30">
        <v>126.50700000000001</v>
      </c>
      <c r="F30">
        <v>418.48099999999999</v>
      </c>
      <c r="G30">
        <v>10</v>
      </c>
      <c r="H30">
        <v>162.31899999999999</v>
      </c>
      <c r="I30">
        <v>0.118119</v>
      </c>
      <c r="J30">
        <v>157.798</v>
      </c>
      <c r="K30">
        <v>3.5924699999999999E-6</v>
      </c>
      <c r="L30">
        <v>3.5924700000000001</v>
      </c>
      <c r="M30">
        <v>58.331200000000003</v>
      </c>
      <c r="N30">
        <v>7.8178999999999998E-2</v>
      </c>
      <c r="O30">
        <v>2.2766299999999999E-6</v>
      </c>
      <c r="P30">
        <v>0.36233700000000002</v>
      </c>
      <c r="Q30">
        <v>1</v>
      </c>
      <c r="R30">
        <v>1497.09</v>
      </c>
      <c r="S30">
        <v>9.9147099999999995</v>
      </c>
      <c r="T30">
        <v>425.68099999999998</v>
      </c>
    </row>
    <row r="31" spans="1:24" x14ac:dyDescent="0.35">
      <c r="A31">
        <v>6.4407999999999998E-7</v>
      </c>
      <c r="B31">
        <v>1.2921099999999999E-6</v>
      </c>
      <c r="C31">
        <v>2.0061399999999998</v>
      </c>
      <c r="D31">
        <v>6.2831900000000003</v>
      </c>
      <c r="E31">
        <v>210.989</v>
      </c>
      <c r="F31">
        <v>434.62799999999999</v>
      </c>
      <c r="G31">
        <v>10</v>
      </c>
      <c r="H31">
        <v>168.971</v>
      </c>
      <c r="I31">
        <v>0.18607499999999999</v>
      </c>
      <c r="J31">
        <v>248.58699999999999</v>
      </c>
      <c r="K31">
        <v>3.5889500000000002E-6</v>
      </c>
      <c r="L31">
        <v>3.5889500000000001</v>
      </c>
      <c r="M31">
        <v>63.505099999999999</v>
      </c>
      <c r="N31">
        <v>7.7074199999999995E-2</v>
      </c>
      <c r="O31">
        <v>1.4437400000000001E-6</v>
      </c>
      <c r="P31">
        <v>0.22977900000000001</v>
      </c>
      <c r="Q31">
        <v>1</v>
      </c>
      <c r="R31">
        <v>1497.06</v>
      </c>
      <c r="S31">
        <v>15.619199999999999</v>
      </c>
      <c r="T31">
        <v>441.82799999999997</v>
      </c>
    </row>
    <row r="32" spans="1:24" x14ac:dyDescent="0.35">
      <c r="A32">
        <v>3.1967400000000001E-7</v>
      </c>
      <c r="B32">
        <v>8.4547999999999997E-7</v>
      </c>
      <c r="C32">
        <v>2.6448200000000002</v>
      </c>
      <c r="D32">
        <v>6.2831900000000003</v>
      </c>
      <c r="E32">
        <v>350.40100000000001</v>
      </c>
      <c r="F32">
        <v>450.80700000000002</v>
      </c>
      <c r="G32">
        <v>9.99</v>
      </c>
      <c r="H32">
        <v>173.06800000000001</v>
      </c>
      <c r="I32">
        <v>0.29795700000000003</v>
      </c>
      <c r="J32">
        <v>398.04</v>
      </c>
      <c r="K32">
        <v>3.5978699999999999E-6</v>
      </c>
      <c r="L32">
        <v>3.5978699999999999</v>
      </c>
      <c r="M32">
        <v>69.288499999999999</v>
      </c>
      <c r="N32">
        <v>7.6783299999999999E-2</v>
      </c>
      <c r="O32">
        <v>9.0389600000000004E-7</v>
      </c>
      <c r="P32">
        <v>0.14385899999999999</v>
      </c>
      <c r="Q32">
        <v>1</v>
      </c>
      <c r="R32">
        <v>1497.12</v>
      </c>
      <c r="S32">
        <v>25.009599999999999</v>
      </c>
      <c r="T32">
        <v>458.00599999999997</v>
      </c>
    </row>
    <row r="33" spans="1:20" x14ac:dyDescent="0.35">
      <c r="A33">
        <v>1.86329E-7</v>
      </c>
      <c r="B33">
        <v>4.9477899999999996E-7</v>
      </c>
      <c r="C33">
        <v>2.6554000000000002</v>
      </c>
      <c r="D33">
        <v>6.2831900000000003</v>
      </c>
      <c r="E33">
        <v>563.5</v>
      </c>
      <c r="F33">
        <v>466.98099999999999</v>
      </c>
      <c r="G33">
        <v>10</v>
      </c>
      <c r="H33">
        <v>176.00700000000001</v>
      </c>
      <c r="I33">
        <v>0.47245900000000002</v>
      </c>
      <c r="J33">
        <v>631.16600000000005</v>
      </c>
      <c r="K33">
        <v>3.3369799999999999E-6</v>
      </c>
      <c r="L33">
        <v>3.3369800000000001</v>
      </c>
      <c r="M33">
        <v>69.364099999999993</v>
      </c>
      <c r="N33">
        <v>7.5980500000000006E-2</v>
      </c>
      <c r="O33">
        <v>5.2870100000000004E-7</v>
      </c>
      <c r="P33">
        <v>8.4145300000000006E-2</v>
      </c>
      <c r="Q33">
        <v>1</v>
      </c>
      <c r="R33">
        <v>1497.1</v>
      </c>
      <c r="S33">
        <v>39.657299999999999</v>
      </c>
      <c r="T33">
        <v>474.18099999999998</v>
      </c>
    </row>
    <row r="34" spans="1:20" x14ac:dyDescent="0.35">
      <c r="A34">
        <v>1.164E-7</v>
      </c>
      <c r="B34">
        <v>2.7988700000000002E-7</v>
      </c>
      <c r="C34">
        <v>2.4045299999999998</v>
      </c>
      <c r="D34">
        <v>6.2831900000000003</v>
      </c>
      <c r="E34">
        <v>896.86099999999999</v>
      </c>
      <c r="F34">
        <v>477.73200000000003</v>
      </c>
      <c r="G34">
        <v>10</v>
      </c>
      <c r="H34">
        <v>177.761</v>
      </c>
      <c r="I34">
        <v>0.74585699999999999</v>
      </c>
      <c r="J34">
        <v>996.40899999999999</v>
      </c>
      <c r="K34">
        <v>3.0203800000000002E-6</v>
      </c>
      <c r="L34">
        <v>3.0203800000000003</v>
      </c>
      <c r="M34">
        <v>67.418499999999995</v>
      </c>
      <c r="N34">
        <v>7.5781600000000005E-2</v>
      </c>
      <c r="O34">
        <v>3.0312700000000001E-7</v>
      </c>
      <c r="P34">
        <v>4.8244099999999998E-2</v>
      </c>
      <c r="Q34">
        <v>1</v>
      </c>
      <c r="R34">
        <v>1497.09</v>
      </c>
      <c r="S34">
        <v>62.606200000000001</v>
      </c>
      <c r="T34">
        <v>484.93200000000002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README</vt:lpstr>
      <vt:lpstr>2biii</vt:lpstr>
      <vt:lpstr>4biii</vt:lpstr>
      <vt:lpstr>9biii(1)</vt:lpstr>
      <vt:lpstr>17biii</vt:lpstr>
      <vt:lpstr>b_avgSD</vt:lpstr>
      <vt:lpstr>4ciii</vt:lpstr>
      <vt:lpstr>7ciii</vt:lpstr>
      <vt:lpstr>11ciii</vt:lpstr>
      <vt:lpstr>13ciii</vt:lpstr>
      <vt:lpstr>c_avgSD</vt:lpstr>
      <vt:lpstr>1aiii</vt:lpstr>
      <vt:lpstr>6aiii</vt:lpstr>
      <vt:lpstr>8aiii</vt:lpstr>
      <vt:lpstr>12aiii</vt:lpstr>
      <vt:lpstr>a_avgSD</vt:lpstr>
      <vt:lpstr>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A.</dc:creator>
  <cp:lastModifiedBy>Alexandra Snowdon</cp:lastModifiedBy>
  <dcterms:created xsi:type="dcterms:W3CDTF">2022-11-24T19:02:10Z</dcterms:created>
  <dcterms:modified xsi:type="dcterms:W3CDTF">2023-06-12T14:57:04Z</dcterms:modified>
</cp:coreProperties>
</file>