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8 weeks/"/>
    </mc:Choice>
  </mc:AlternateContent>
  <xr:revisionPtr revIDLastSave="262" documentId="11_F25DC773A252ABDACC10486AD99C65965BDE58F2" xr6:coauthVersionLast="47" xr6:coauthVersionMax="47" xr10:uidLastSave="{88C4913C-19E0-4BEC-9B21-38CF3B20901F}"/>
  <bookViews>
    <workbookView xWindow="28680" yWindow="-120" windowWidth="29040" windowHeight="15840" xr2:uid="{00000000-000D-0000-FFFF-FFFF00000000}"/>
  </bookViews>
  <sheets>
    <sheet name="Sheet1" sheetId="18" r:id="rId1"/>
    <sheet name="Oy" sheetId="1" r:id="rId2"/>
    <sheet name="7bii" sheetId="2" r:id="rId3"/>
    <sheet name="9bii" sheetId="3" r:id="rId4"/>
    <sheet name="10bii" sheetId="4" r:id="rId5"/>
    <sheet name="11bii" sheetId="5" r:id="rId6"/>
    <sheet name="12bii" sheetId="6" r:id="rId7"/>
    <sheet name="b_avgSD" sheetId="7" r:id="rId8"/>
    <sheet name="1cii" sheetId="8" r:id="rId9"/>
    <sheet name="10cii" sheetId="9" r:id="rId10"/>
    <sheet name="14c" sheetId="10" r:id="rId11"/>
    <sheet name="13c" sheetId="11" r:id="rId12"/>
    <sheet name="c_avgSD" sheetId="12" r:id="rId13"/>
    <sheet name="3aii" sheetId="13" r:id="rId14"/>
    <sheet name="4aii" sheetId="14" r:id="rId15"/>
    <sheet name="13aii" sheetId="15" r:id="rId16"/>
    <sheet name="14aii" sheetId="16" r:id="rId17"/>
    <sheet name="a_avgSD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1" i="1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B44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B45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B49" i="17"/>
  <c r="C49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B50" i="17"/>
  <c r="C50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B51" i="17"/>
  <c r="C51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B52" i="17"/>
  <c r="C52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B53" i="17"/>
  <c r="C53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B54" i="17"/>
  <c r="C54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B55" i="17"/>
  <c r="C55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B56" i="17"/>
  <c r="C56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B57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B58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Q58" i="17"/>
  <c r="R58" i="17"/>
  <c r="S58" i="17"/>
  <c r="T58" i="17"/>
  <c r="B59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B60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B61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B62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Q62" i="17"/>
  <c r="R62" i="17"/>
  <c r="S62" i="17"/>
  <c r="T62" i="17"/>
  <c r="B63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S63" i="17"/>
  <c r="T63" i="17"/>
  <c r="B64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B65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B66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B67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39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A32" i="17"/>
  <c r="A33" i="17"/>
  <c r="A3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4" i="17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X18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X19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X19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X18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C15" i="1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B47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B62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A65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37" i="12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4" i="12"/>
  <c r="L29" i="11" l="1"/>
  <c r="L28" i="11"/>
  <c r="L27" i="11"/>
  <c r="L26" i="11"/>
  <c r="L25" i="11"/>
  <c r="L24" i="11"/>
  <c r="L23" i="11"/>
  <c r="L22" i="11"/>
  <c r="L21" i="11"/>
  <c r="L20" i="11"/>
  <c r="X19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X18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9" i="8"/>
  <c r="L28" i="8"/>
  <c r="L27" i="8"/>
  <c r="L26" i="8"/>
  <c r="L25" i="8"/>
  <c r="L24" i="8"/>
  <c r="L23" i="8"/>
  <c r="L22" i="8"/>
  <c r="L21" i="8"/>
  <c r="L20" i="8"/>
  <c r="L19" i="8"/>
  <c r="X18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A68" i="7"/>
  <c r="A69" i="7"/>
  <c r="A64" i="7"/>
  <c r="A65" i="7"/>
  <c r="A66" i="7"/>
  <c r="A67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4" i="7"/>
  <c r="A39" i="7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X19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X18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X18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X18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X19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<sst xmlns="http://schemas.openxmlformats.org/spreadsheetml/2006/main" count="818" uniqueCount="106">
  <si>
    <t>Colour</t>
  </si>
  <si>
    <t>Coupon no.</t>
  </si>
  <si>
    <t>oy</t>
  </si>
  <si>
    <t>LVR strain %</t>
  </si>
  <si>
    <t>Black</t>
  </si>
  <si>
    <t>AVERAGE (Pa)</t>
  </si>
  <si>
    <t>Red</t>
  </si>
  <si>
    <t>0.01-0.6</t>
  </si>
  <si>
    <t>0.01-1</t>
  </si>
  <si>
    <t>White</t>
  </si>
  <si>
    <t xml:space="preserve">White </t>
  </si>
  <si>
    <t>0.04-1.6</t>
  </si>
  <si>
    <t>Average</t>
  </si>
  <si>
    <t>7b</t>
  </si>
  <si>
    <t>Storage modulus</t>
  </si>
  <si>
    <t>Loss modulus</t>
  </si>
  <si>
    <t>Tan(delta)</t>
  </si>
  <si>
    <t>Angular frequency</t>
  </si>
  <si>
    <t>Oscillation torque</t>
  </si>
  <si>
    <t>Step time</t>
  </si>
  <si>
    <t>Temperature</t>
  </si>
  <si>
    <t>Raw phase</t>
  </si>
  <si>
    <t>Oscillation displacement</t>
  </si>
  <si>
    <t>Oscillation strain</t>
  </si>
  <si>
    <t>Oscillation stress</t>
  </si>
  <si>
    <t>Stress</t>
  </si>
  <si>
    <t>Axial force</t>
  </si>
  <si>
    <t>Complex modulus</t>
  </si>
  <si>
    <t>Complex viscosity</t>
  </si>
  <si>
    <t>Frequency</t>
  </si>
  <si>
    <t>Gap</t>
  </si>
  <si>
    <t>Oscillation strain rate</t>
  </si>
  <si>
    <t>Phase angle</t>
  </si>
  <si>
    <t>Time</t>
  </si>
  <si>
    <t>MPa</t>
  </si>
  <si>
    <t>rad/s</t>
  </si>
  <si>
    <t>µN.m</t>
  </si>
  <si>
    <t>s</t>
  </si>
  <si>
    <t>°C</t>
  </si>
  <si>
    <t>°</t>
  </si>
  <si>
    <t>rad</t>
  </si>
  <si>
    <t>%</t>
  </si>
  <si>
    <t>Pa</t>
  </si>
  <si>
    <t>N</t>
  </si>
  <si>
    <t>Pa.s</t>
  </si>
  <si>
    <t>Hz</t>
  </si>
  <si>
    <t>µm</t>
  </si>
  <si>
    <t>1/s</t>
  </si>
  <si>
    <t>yield stress (Pa)</t>
  </si>
  <si>
    <t>9b</t>
  </si>
  <si>
    <t>Amplitude sweep, 7bii, 02/12/22</t>
  </si>
  <si>
    <t>Amplitude sweep, 9bii, 01/12/22</t>
  </si>
  <si>
    <t>10b</t>
  </si>
  <si>
    <t>Amplitude sweep, 10bii, 01/12/22</t>
  </si>
  <si>
    <t>11b</t>
  </si>
  <si>
    <t xml:space="preserve">yield stress (Pa) </t>
  </si>
  <si>
    <t>0.01-2.5</t>
  </si>
  <si>
    <t>Amplitude sweep, 11bii, 30/11/22</t>
  </si>
  <si>
    <t>12b</t>
  </si>
  <si>
    <t>Amplitude sweep, 12bii, 01/12/22</t>
  </si>
  <si>
    <t>SD (n = 5, need to do stats)</t>
  </si>
  <si>
    <t>1c</t>
  </si>
  <si>
    <t>0.01-0.4</t>
  </si>
  <si>
    <t>Amplitude sweep, 1c, 02/12/22</t>
  </si>
  <si>
    <t>10c</t>
  </si>
  <si>
    <t>0.01-1.5</t>
  </si>
  <si>
    <t>Amplitude sweep, 10c, 30/11/22</t>
  </si>
  <si>
    <t>14c</t>
  </si>
  <si>
    <t>Amplitude sweep, 14c, 30/11/22</t>
  </si>
  <si>
    <t>13c</t>
  </si>
  <si>
    <t>Amplitude sweep, 13c, 30/11/22</t>
  </si>
  <si>
    <t>SD (n=4, need to do stats)</t>
  </si>
  <si>
    <t>3a</t>
  </si>
  <si>
    <t>yield stress(Pa)</t>
  </si>
  <si>
    <t>Amplitude sweep, 3aii, 30/11/22</t>
  </si>
  <si>
    <t>4a</t>
  </si>
  <si>
    <t>0.02-1</t>
  </si>
  <si>
    <t>Amplitude sweep, 4aii, 01/12/22</t>
  </si>
  <si>
    <t>13a</t>
  </si>
  <si>
    <t>0.015-1</t>
  </si>
  <si>
    <t>yield stresss (Pa)</t>
  </si>
  <si>
    <t>Amplitude sweep, 13a, 01/12/22</t>
  </si>
  <si>
    <t>14a</t>
  </si>
  <si>
    <t>0.02-2.5</t>
  </si>
  <si>
    <t>Amplitude sweep, 14a, 30/11/22</t>
  </si>
  <si>
    <t>SD (n = 4, stats need to be done)</t>
  </si>
  <si>
    <t>Amplitude sweeps summary data - no outliers identified in R studio</t>
  </si>
  <si>
    <t>AVERAGES (n = 4, stats done)</t>
  </si>
  <si>
    <t>AVERAGES (n=4, stats done)</t>
  </si>
  <si>
    <t>AVERAGES (n = 5, stats done)</t>
  </si>
  <si>
    <t>Data collected: October - December 2022</t>
  </si>
  <si>
    <t>Author: Alexandra Snowdon</t>
  </si>
  <si>
    <t>This workbook contains data from amplitude sweeps on marine biofilms grown on different coloured surfaces.</t>
  </si>
  <si>
    <t>Marine biofilms were grown statically on 40 mm diameter coupons in Hartlepool Marina from October to November 2022. Coupons were removed in two bacthes, one batch was remoeved after 7 weeks of fouling and the other at 8 weeks.</t>
  </si>
  <si>
    <t>Three different coloured surfaces were investigated: red, black and white.</t>
  </si>
  <si>
    <t>A Peltier-plate was also used and set to 10 degrees as this was the temperature the biofilms had been grown at in Hartlepool Marina.</t>
  </si>
  <si>
    <t>The amplitude sweeps were conducted to determine the linear viscoelastic region (LVR) the yield stress.</t>
  </si>
  <si>
    <t>To normalise for variation in biofilm thickness the biofilms were compressed to a normal force of 0.1N and this set the gap height. Amplitude sweeps were performed at an oscillation frequency of 1Hz and by incrementing the oscillatory strain from 10-2 to 10^3.</t>
  </si>
  <si>
    <t>KEY</t>
  </si>
  <si>
    <t>a = white</t>
  </si>
  <si>
    <t>b = black</t>
  </si>
  <si>
    <t>c = red</t>
  </si>
  <si>
    <t>This workbook contains data for coupons retrieved after 8 weeks: 30th November</t>
  </si>
  <si>
    <t>ii = retrieved after 8weeks of testing</t>
  </si>
  <si>
    <t>The rheometer used was a HR10 TA Instruments model, fitted with a sandblasted 40-mm diameter top-plate geometry. Biofilms were tested on the rheometer: st - 2nd December</t>
  </si>
  <si>
    <t>On each sheet in this workbook a date of testing has been given. Each individual tab refers to an amplitude sweep for one coupons unless it is called _avgSD, where averages and SD's have been calculated for a certain coloured coupon. The first sheet, named Oy, gives the yield stress data which was calculated as the intercept of G' and G''.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</si>
</sst>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(7bii)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'[1]Amplitude sweep - 2'!$J$4:$J$32</c:f>
              <c:numCache>
                <c:formatCode>General</c:formatCode>
                <c:ptCount val="29"/>
                <c:pt idx="0">
                  <c:v>1.09514E-2</c:v>
                </c:pt>
                <c:pt idx="1">
                  <c:v>1.08138E-2</c:v>
                </c:pt>
                <c:pt idx="2">
                  <c:v>1.1194600000000001E-2</c:v>
                </c:pt>
                <c:pt idx="3">
                  <c:v>1.1021899999999999E-2</c:v>
                </c:pt>
                <c:pt idx="4">
                  <c:v>1.1519100000000001E-2</c:v>
                </c:pt>
                <c:pt idx="5">
                  <c:v>1.17599E-2</c:v>
                </c:pt>
                <c:pt idx="6">
                  <c:v>1.4981899999999999E-2</c:v>
                </c:pt>
                <c:pt idx="7">
                  <c:v>2.5186699999999999E-2</c:v>
                </c:pt>
                <c:pt idx="8">
                  <c:v>3.9644699999999998E-2</c:v>
                </c:pt>
                <c:pt idx="9">
                  <c:v>6.31414E-2</c:v>
                </c:pt>
                <c:pt idx="10">
                  <c:v>0.10079299999999999</c:v>
                </c:pt>
                <c:pt idx="11">
                  <c:v>0.159083</c:v>
                </c:pt>
                <c:pt idx="12">
                  <c:v>0.25154599999999999</c:v>
                </c:pt>
                <c:pt idx="13">
                  <c:v>0.39943899999999999</c:v>
                </c:pt>
                <c:pt idx="14">
                  <c:v>0.63289700000000004</c:v>
                </c:pt>
                <c:pt idx="15">
                  <c:v>0.99442200000000003</c:v>
                </c:pt>
                <c:pt idx="16">
                  <c:v>1.56257</c:v>
                </c:pt>
                <c:pt idx="17">
                  <c:v>2.5089899999999998</c:v>
                </c:pt>
                <c:pt idx="18">
                  <c:v>4.0062100000000003</c:v>
                </c:pt>
                <c:pt idx="19">
                  <c:v>6.3648600000000002</c:v>
                </c:pt>
                <c:pt idx="20">
                  <c:v>10.039300000000001</c:v>
                </c:pt>
                <c:pt idx="21">
                  <c:v>16.062100000000001</c:v>
                </c:pt>
                <c:pt idx="22">
                  <c:v>26.4802</c:v>
                </c:pt>
                <c:pt idx="23">
                  <c:v>45.096699999999998</c:v>
                </c:pt>
                <c:pt idx="24">
                  <c:v>71.471400000000003</c:v>
                </c:pt>
                <c:pt idx="25">
                  <c:v>100.96299999999999</c:v>
                </c:pt>
                <c:pt idx="26">
                  <c:v>158.13900000000001</c:v>
                </c:pt>
                <c:pt idx="27">
                  <c:v>247.60400000000001</c:v>
                </c:pt>
                <c:pt idx="28">
                  <c:v>394.86799999999999</c:v>
                </c:pt>
              </c:numCache>
            </c:numRef>
          </c:xVal>
          <c:yVal>
            <c:numRef>
              <c:f>'[1]Amplitude sweep - 2'!$A$4:$A$32</c:f>
              <c:numCache>
                <c:formatCode>General</c:formatCode>
                <c:ptCount val="29"/>
                <c:pt idx="0">
                  <c:v>7.4246500000000001E-5</c:v>
                </c:pt>
                <c:pt idx="1">
                  <c:v>7.7095199999999993E-5</c:v>
                </c:pt>
                <c:pt idx="2">
                  <c:v>7.4222999999999997E-5</c:v>
                </c:pt>
                <c:pt idx="3">
                  <c:v>7.5071800000000002E-5</c:v>
                </c:pt>
                <c:pt idx="4">
                  <c:v>7.14705E-5</c:v>
                </c:pt>
                <c:pt idx="5">
                  <c:v>6.8969500000000004E-5</c:v>
                </c:pt>
                <c:pt idx="6">
                  <c:v>7.4089600000000003E-5</c:v>
                </c:pt>
                <c:pt idx="7">
                  <c:v>7.1312799999999999E-5</c:v>
                </c:pt>
                <c:pt idx="8">
                  <c:v>7.2261400000000006E-5</c:v>
                </c:pt>
                <c:pt idx="9">
                  <c:v>6.9877500000000003E-5</c:v>
                </c:pt>
                <c:pt idx="10">
                  <c:v>7.0708600000000003E-5</c:v>
                </c:pt>
                <c:pt idx="11">
                  <c:v>6.8979600000000006E-5</c:v>
                </c:pt>
                <c:pt idx="12">
                  <c:v>6.6514599999999995E-5</c:v>
                </c:pt>
                <c:pt idx="13">
                  <c:v>6.3181400000000005E-5</c:v>
                </c:pt>
                <c:pt idx="14">
                  <c:v>5.9047199999999999E-5</c:v>
                </c:pt>
                <c:pt idx="15">
                  <c:v>5.4753499999999997E-5</c:v>
                </c:pt>
                <c:pt idx="16">
                  <c:v>4.8835399999999997E-5</c:v>
                </c:pt>
                <c:pt idx="17">
                  <c:v>4.2776099999999999E-5</c:v>
                </c:pt>
                <c:pt idx="18">
                  <c:v>3.53968E-5</c:v>
                </c:pt>
                <c:pt idx="19">
                  <c:v>2.7602799999999999E-5</c:v>
                </c:pt>
                <c:pt idx="20">
                  <c:v>2.10841E-5</c:v>
                </c:pt>
                <c:pt idx="21">
                  <c:v>1.5890900000000001E-5</c:v>
                </c:pt>
                <c:pt idx="22">
                  <c:v>1.16346E-5</c:v>
                </c:pt>
                <c:pt idx="23">
                  <c:v>7.9715499999999999E-6</c:v>
                </c:pt>
                <c:pt idx="24">
                  <c:v>4.9324499999999997E-6</c:v>
                </c:pt>
                <c:pt idx="25">
                  <c:v>3.8435300000000001E-6</c:v>
                </c:pt>
                <c:pt idx="26">
                  <c:v>1.77991E-6</c:v>
                </c:pt>
                <c:pt idx="27">
                  <c:v>7.8257499999999998E-7</c:v>
                </c:pt>
                <c:pt idx="28">
                  <c:v>3.7376999999999999E-7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00-4BDA-A20C-92701EFFF82B}"/>
            </c:ext>
          </c:extLst>
        </c:ser>
        <c:ser>
          <c:idx val="1"/>
          <c:order val="1"/>
          <c:tx>
            <c:v>G'' (7biii)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'[1]Amplitude sweep - 2'!$J$4:$J$32</c:f>
              <c:numCache>
                <c:formatCode>General</c:formatCode>
                <c:ptCount val="29"/>
                <c:pt idx="0">
                  <c:v>1.09514E-2</c:v>
                </c:pt>
                <c:pt idx="1">
                  <c:v>1.08138E-2</c:v>
                </c:pt>
                <c:pt idx="2">
                  <c:v>1.1194600000000001E-2</c:v>
                </c:pt>
                <c:pt idx="3">
                  <c:v>1.1021899999999999E-2</c:v>
                </c:pt>
                <c:pt idx="4">
                  <c:v>1.1519100000000001E-2</c:v>
                </c:pt>
                <c:pt idx="5">
                  <c:v>1.17599E-2</c:v>
                </c:pt>
                <c:pt idx="6">
                  <c:v>1.4981899999999999E-2</c:v>
                </c:pt>
                <c:pt idx="7">
                  <c:v>2.5186699999999999E-2</c:v>
                </c:pt>
                <c:pt idx="8">
                  <c:v>3.9644699999999998E-2</c:v>
                </c:pt>
                <c:pt idx="9">
                  <c:v>6.31414E-2</c:v>
                </c:pt>
                <c:pt idx="10">
                  <c:v>0.10079299999999999</c:v>
                </c:pt>
                <c:pt idx="11">
                  <c:v>0.159083</c:v>
                </c:pt>
                <c:pt idx="12">
                  <c:v>0.25154599999999999</c:v>
                </c:pt>
                <c:pt idx="13">
                  <c:v>0.39943899999999999</c:v>
                </c:pt>
                <c:pt idx="14">
                  <c:v>0.63289700000000004</c:v>
                </c:pt>
                <c:pt idx="15">
                  <c:v>0.99442200000000003</c:v>
                </c:pt>
                <c:pt idx="16">
                  <c:v>1.56257</c:v>
                </c:pt>
                <c:pt idx="17">
                  <c:v>2.5089899999999998</c:v>
                </c:pt>
                <c:pt idx="18">
                  <c:v>4.0062100000000003</c:v>
                </c:pt>
                <c:pt idx="19">
                  <c:v>6.3648600000000002</c:v>
                </c:pt>
                <c:pt idx="20">
                  <c:v>10.039300000000001</c:v>
                </c:pt>
                <c:pt idx="21">
                  <c:v>16.062100000000001</c:v>
                </c:pt>
                <c:pt idx="22">
                  <c:v>26.4802</c:v>
                </c:pt>
                <c:pt idx="23">
                  <c:v>45.096699999999998</c:v>
                </c:pt>
                <c:pt idx="24">
                  <c:v>71.471400000000003</c:v>
                </c:pt>
                <c:pt idx="25">
                  <c:v>100.96299999999999</c:v>
                </c:pt>
                <c:pt idx="26">
                  <c:v>158.13900000000001</c:v>
                </c:pt>
                <c:pt idx="27">
                  <c:v>247.60400000000001</c:v>
                </c:pt>
                <c:pt idx="28">
                  <c:v>394.86799999999999</c:v>
                </c:pt>
              </c:numCache>
            </c:numRef>
          </c:xVal>
          <c:yVal>
            <c:numRef>
              <c:f>'[1]Amplitude sweep - 2'!$B$4:$B$32</c:f>
              <c:numCache>
                <c:formatCode>General</c:formatCode>
                <c:ptCount val="29"/>
                <c:pt idx="0">
                  <c:v>1.9363400000000002E-5</c:v>
                </c:pt>
                <c:pt idx="1">
                  <c:v>1.0151E-5</c:v>
                </c:pt>
                <c:pt idx="2">
                  <c:v>1.2296100000000001E-5</c:v>
                </c:pt>
                <c:pt idx="3">
                  <c:v>1.3827300000000001E-5</c:v>
                </c:pt>
                <c:pt idx="4">
                  <c:v>1.57529E-5</c:v>
                </c:pt>
                <c:pt idx="5">
                  <c:v>1.9614800000000001E-5</c:v>
                </c:pt>
                <c:pt idx="6">
                  <c:v>1.85746E-6</c:v>
                </c:pt>
                <c:pt idx="7">
                  <c:v>1.0557199999999999E-5</c:v>
                </c:pt>
                <c:pt idx="8">
                  <c:v>7.25178E-6</c:v>
                </c:pt>
                <c:pt idx="9">
                  <c:v>1.40364E-5</c:v>
                </c:pt>
                <c:pt idx="10">
                  <c:v>1.0129000000000001E-5</c:v>
                </c:pt>
                <c:pt idx="11">
                  <c:v>1.0616500000000001E-5</c:v>
                </c:pt>
                <c:pt idx="12">
                  <c:v>1.09815E-5</c:v>
                </c:pt>
                <c:pt idx="13">
                  <c:v>1.06392E-5</c:v>
                </c:pt>
                <c:pt idx="14">
                  <c:v>1.0628100000000001E-5</c:v>
                </c:pt>
                <c:pt idx="15">
                  <c:v>1.0736E-5</c:v>
                </c:pt>
                <c:pt idx="16">
                  <c:v>1.03427E-5</c:v>
                </c:pt>
                <c:pt idx="17">
                  <c:v>9.8399500000000005E-6</c:v>
                </c:pt>
                <c:pt idx="18">
                  <c:v>9.2007399999999993E-6</c:v>
                </c:pt>
                <c:pt idx="19">
                  <c:v>8.3604399999999999E-6</c:v>
                </c:pt>
                <c:pt idx="20">
                  <c:v>6.9686499999999998E-6</c:v>
                </c:pt>
                <c:pt idx="21">
                  <c:v>5.6881900000000002E-6</c:v>
                </c:pt>
                <c:pt idx="22">
                  <c:v>4.6037599999999996E-6</c:v>
                </c:pt>
                <c:pt idx="23">
                  <c:v>3.7548699999999998E-6</c:v>
                </c:pt>
                <c:pt idx="24">
                  <c:v>3.2870200000000002E-6</c:v>
                </c:pt>
                <c:pt idx="25">
                  <c:v>3.1497699999999999E-6</c:v>
                </c:pt>
                <c:pt idx="26">
                  <c:v>2.0645899999999998E-6</c:v>
                </c:pt>
                <c:pt idx="27">
                  <c:v>1.2530399999999999E-6</c:v>
                </c:pt>
                <c:pt idx="28">
                  <c:v>7.6621499999999996E-7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00-4BDA-A20C-92701EFFF82B}"/>
            </c:ext>
          </c:extLst>
        </c:ser>
        <c:ser>
          <c:idx val="2"/>
          <c:order val="2"/>
          <c:tx>
            <c:v>o (7biii)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5"/>
              <c:layout>
                <c:manualLayout>
                  <c:x val="-2.5000000000000001E-2"/>
                  <c:y val="-6.4665127020785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00-4BDA-A20C-92701EFFF82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0-4BDA-A20C-92701EFFF8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'[1]Amplitude sweep - 2'!$J$4:$J$32</c:f>
              <c:numCache>
                <c:formatCode>General</c:formatCode>
                <c:ptCount val="29"/>
                <c:pt idx="0">
                  <c:v>1.09514E-2</c:v>
                </c:pt>
                <c:pt idx="1">
                  <c:v>1.08138E-2</c:v>
                </c:pt>
                <c:pt idx="2">
                  <c:v>1.1194600000000001E-2</c:v>
                </c:pt>
                <c:pt idx="3">
                  <c:v>1.1021899999999999E-2</c:v>
                </c:pt>
                <c:pt idx="4">
                  <c:v>1.1519100000000001E-2</c:v>
                </c:pt>
                <c:pt idx="5">
                  <c:v>1.17599E-2</c:v>
                </c:pt>
                <c:pt idx="6">
                  <c:v>1.4981899999999999E-2</c:v>
                </c:pt>
                <c:pt idx="7">
                  <c:v>2.5186699999999999E-2</c:v>
                </c:pt>
                <c:pt idx="8">
                  <c:v>3.9644699999999998E-2</c:v>
                </c:pt>
                <c:pt idx="9">
                  <c:v>6.31414E-2</c:v>
                </c:pt>
                <c:pt idx="10">
                  <c:v>0.10079299999999999</c:v>
                </c:pt>
                <c:pt idx="11">
                  <c:v>0.159083</c:v>
                </c:pt>
                <c:pt idx="12">
                  <c:v>0.25154599999999999</c:v>
                </c:pt>
                <c:pt idx="13">
                  <c:v>0.39943899999999999</c:v>
                </c:pt>
                <c:pt idx="14">
                  <c:v>0.63289700000000004</c:v>
                </c:pt>
                <c:pt idx="15">
                  <c:v>0.99442200000000003</c:v>
                </c:pt>
                <c:pt idx="16">
                  <c:v>1.56257</c:v>
                </c:pt>
                <c:pt idx="17">
                  <c:v>2.5089899999999998</c:v>
                </c:pt>
                <c:pt idx="18">
                  <c:v>4.0062100000000003</c:v>
                </c:pt>
                <c:pt idx="19">
                  <c:v>6.3648600000000002</c:v>
                </c:pt>
                <c:pt idx="20">
                  <c:v>10.039300000000001</c:v>
                </c:pt>
                <c:pt idx="21">
                  <c:v>16.062100000000001</c:v>
                </c:pt>
                <c:pt idx="22">
                  <c:v>26.4802</c:v>
                </c:pt>
                <c:pt idx="23">
                  <c:v>45.096699999999998</c:v>
                </c:pt>
                <c:pt idx="24">
                  <c:v>71.471400000000003</c:v>
                </c:pt>
                <c:pt idx="25">
                  <c:v>100.96299999999999</c:v>
                </c:pt>
                <c:pt idx="26">
                  <c:v>158.13900000000001</c:v>
                </c:pt>
                <c:pt idx="27">
                  <c:v>247.60400000000001</c:v>
                </c:pt>
                <c:pt idx="28">
                  <c:v>394.86799999999999</c:v>
                </c:pt>
              </c:numCache>
            </c:numRef>
          </c:xVal>
          <c:yVal>
            <c:numRef>
              <c:f>'[1]Amplitude sweep - 2'!$K$4:$K$32</c:f>
              <c:numCache>
                <c:formatCode>General</c:formatCode>
                <c:ptCount val="29"/>
                <c:pt idx="0">
                  <c:v>8.4029999999999992E-9</c:v>
                </c:pt>
                <c:pt idx="1">
                  <c:v>8.4088799999999992E-9</c:v>
                </c:pt>
                <c:pt idx="2">
                  <c:v>8.4221900000000003E-9</c:v>
                </c:pt>
                <c:pt idx="3">
                  <c:v>8.4135199999999993E-9</c:v>
                </c:pt>
                <c:pt idx="4">
                  <c:v>8.4303399999999992E-9</c:v>
                </c:pt>
                <c:pt idx="5">
                  <c:v>8.4324000000000008E-9</c:v>
                </c:pt>
                <c:pt idx="6">
                  <c:v>1.1103500000000001E-8</c:v>
                </c:pt>
                <c:pt idx="7">
                  <c:v>1.8157100000000001E-8</c:v>
                </c:pt>
                <c:pt idx="8">
                  <c:v>2.8791700000000001E-8</c:v>
                </c:pt>
                <c:pt idx="9">
                  <c:v>4.5003000000000003E-8</c:v>
                </c:pt>
                <c:pt idx="10">
                  <c:v>7.1996799999999995E-8</c:v>
                </c:pt>
                <c:pt idx="11">
                  <c:v>1.1102700000000001E-7</c:v>
                </c:pt>
                <c:pt idx="12">
                  <c:v>1.6957999999999999E-7</c:v>
                </c:pt>
                <c:pt idx="13">
                  <c:v>2.5592399999999998E-7</c:v>
                </c:pt>
                <c:pt idx="14">
                  <c:v>3.7971299999999998E-7</c:v>
                </c:pt>
                <c:pt idx="15">
                  <c:v>5.5484900000000005E-7</c:v>
                </c:pt>
                <c:pt idx="16">
                  <c:v>7.8001599999999996E-7</c:v>
                </c:pt>
                <c:pt idx="17">
                  <c:v>1.10128E-6</c:v>
                </c:pt>
                <c:pt idx="18">
                  <c:v>1.4651899999999999E-6</c:v>
                </c:pt>
                <c:pt idx="19">
                  <c:v>1.8357000000000001E-6</c:v>
                </c:pt>
                <c:pt idx="20">
                  <c:v>2.2293099999999998E-6</c:v>
                </c:pt>
                <c:pt idx="21">
                  <c:v>2.711E-6</c:v>
                </c:pt>
                <c:pt idx="22">
                  <c:v>3.31328E-6</c:v>
                </c:pt>
                <c:pt idx="23">
                  <c:v>3.9737499999999999E-6</c:v>
                </c:pt>
                <c:pt idx="24">
                  <c:v>4.2363600000000004E-6</c:v>
                </c:pt>
                <c:pt idx="25">
                  <c:v>5.0171200000000003E-6</c:v>
                </c:pt>
                <c:pt idx="26">
                  <c:v>4.3107199999999998E-6</c:v>
                </c:pt>
                <c:pt idx="27">
                  <c:v>3.6579600000000001E-6</c:v>
                </c:pt>
                <c:pt idx="28">
                  <c:v>3.36632E-6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100-4BDA-A20C-92701EFF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573999"/>
        <c:axId val="1153566511"/>
      </c:scatterChart>
      <c:valAx>
        <c:axId val="11535739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66511"/>
        <c:crossesAt val="1.0000000000000005E-9"/>
        <c:crossBetween val="midCat"/>
      </c:valAx>
      <c:valAx>
        <c:axId val="115356651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73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7892060367454068"/>
                  <c:y val="-0.195180775413453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- 2'!$J$10:$J$19</c:f>
              <c:numCache>
                <c:formatCode>General</c:formatCode>
                <c:ptCount val="10"/>
                <c:pt idx="0">
                  <c:v>1.5716399999999998E-2</c:v>
                </c:pt>
                <c:pt idx="1">
                  <c:v>2.57644E-2</c:v>
                </c:pt>
                <c:pt idx="2">
                  <c:v>3.92529E-2</c:v>
                </c:pt>
                <c:pt idx="3">
                  <c:v>6.5194600000000005E-2</c:v>
                </c:pt>
                <c:pt idx="4">
                  <c:v>0.100831</c:v>
                </c:pt>
                <c:pt idx="5">
                  <c:v>0.159358</c:v>
                </c:pt>
                <c:pt idx="6">
                  <c:v>0.25105899999999998</c:v>
                </c:pt>
                <c:pt idx="7">
                  <c:v>0.39878000000000002</c:v>
                </c:pt>
                <c:pt idx="8">
                  <c:v>0.62576200000000004</c:v>
                </c:pt>
                <c:pt idx="9">
                  <c:v>0.99825900000000001</c:v>
                </c:pt>
              </c:numCache>
            </c:numRef>
          </c:xVal>
          <c:yVal>
            <c:numRef>
              <c:f>'[5]Amplitude sweep - 2'!$A$10:$A$19</c:f>
              <c:numCache>
                <c:formatCode>General</c:formatCode>
                <c:ptCount val="10"/>
                <c:pt idx="0">
                  <c:v>8.6126199999999995E-5</c:v>
                </c:pt>
                <c:pt idx="1">
                  <c:v>8.7760499999999994E-5</c:v>
                </c:pt>
                <c:pt idx="2">
                  <c:v>8.9000799999999997E-5</c:v>
                </c:pt>
                <c:pt idx="3">
                  <c:v>8.1051100000000001E-5</c:v>
                </c:pt>
                <c:pt idx="4">
                  <c:v>8.4371900000000004E-5</c:v>
                </c:pt>
                <c:pt idx="5">
                  <c:v>8.1132700000000003E-5</c:v>
                </c:pt>
                <c:pt idx="6">
                  <c:v>7.8073199999999996E-5</c:v>
                </c:pt>
                <c:pt idx="7">
                  <c:v>7.3723300000000006E-5</c:v>
                </c:pt>
                <c:pt idx="8">
                  <c:v>6.8756200000000004E-5</c:v>
                </c:pt>
                <c:pt idx="9">
                  <c:v>6.1057799999999997E-5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C4-4AB5-A1A7-FA4F3F3F4741}"/>
            </c:ext>
          </c:extLst>
        </c:ser>
        <c:ser>
          <c:idx val="1"/>
          <c:order val="1"/>
          <c:tx>
            <c:v>G'' (12b)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5947615923009619"/>
                  <c:y val="7.68075270867958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- 2'!$J$10:$J$19</c:f>
              <c:numCache>
                <c:formatCode>General</c:formatCode>
                <c:ptCount val="10"/>
                <c:pt idx="0">
                  <c:v>1.5716399999999998E-2</c:v>
                </c:pt>
                <c:pt idx="1">
                  <c:v>2.57644E-2</c:v>
                </c:pt>
                <c:pt idx="2">
                  <c:v>3.92529E-2</c:v>
                </c:pt>
                <c:pt idx="3">
                  <c:v>6.5194600000000005E-2</c:v>
                </c:pt>
                <c:pt idx="4">
                  <c:v>0.100831</c:v>
                </c:pt>
                <c:pt idx="5">
                  <c:v>0.159358</c:v>
                </c:pt>
                <c:pt idx="6">
                  <c:v>0.25105899999999998</c:v>
                </c:pt>
                <c:pt idx="7">
                  <c:v>0.39878000000000002</c:v>
                </c:pt>
                <c:pt idx="8">
                  <c:v>0.62576200000000004</c:v>
                </c:pt>
                <c:pt idx="9">
                  <c:v>0.99825900000000001</c:v>
                </c:pt>
              </c:numCache>
            </c:numRef>
          </c:xVal>
          <c:yVal>
            <c:numRef>
              <c:f>'[5]Amplitude sweep - 2'!$B$10:$B$19</c:f>
              <c:numCache>
                <c:formatCode>General</c:formatCode>
                <c:ptCount val="10"/>
                <c:pt idx="0">
                  <c:v>2.7169500000000001E-5</c:v>
                </c:pt>
                <c:pt idx="1">
                  <c:v>2.15304E-5</c:v>
                </c:pt>
                <c:pt idx="2">
                  <c:v>2.00902E-5</c:v>
                </c:pt>
                <c:pt idx="3">
                  <c:v>2.1177000000000001E-5</c:v>
                </c:pt>
                <c:pt idx="4">
                  <c:v>1.5658000000000002E-5</c:v>
                </c:pt>
                <c:pt idx="5">
                  <c:v>1.87046E-5</c:v>
                </c:pt>
                <c:pt idx="6">
                  <c:v>1.7576099999999999E-5</c:v>
                </c:pt>
                <c:pt idx="7">
                  <c:v>1.6687000000000001E-5</c:v>
                </c:pt>
                <c:pt idx="8">
                  <c:v>1.5929900000000001E-5</c:v>
                </c:pt>
                <c:pt idx="9">
                  <c:v>1.3841399999999999E-5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C4-4AB5-A1A7-FA4F3F3F4741}"/>
            </c:ext>
          </c:extLst>
        </c:ser>
        <c:ser>
          <c:idx val="2"/>
          <c:order val="2"/>
          <c:tx>
            <c:v>o (12b)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6225393700787396"/>
                  <c:y val="0.203208820350743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'[5]Amplitude sweep - 2'!$J$10:$J$19</c:f>
              <c:numCache>
                <c:formatCode>General</c:formatCode>
                <c:ptCount val="10"/>
                <c:pt idx="0">
                  <c:v>1.5716399999999998E-2</c:v>
                </c:pt>
                <c:pt idx="1">
                  <c:v>2.57644E-2</c:v>
                </c:pt>
                <c:pt idx="2">
                  <c:v>3.92529E-2</c:v>
                </c:pt>
                <c:pt idx="3">
                  <c:v>6.5194600000000005E-2</c:v>
                </c:pt>
                <c:pt idx="4">
                  <c:v>0.100831</c:v>
                </c:pt>
                <c:pt idx="5">
                  <c:v>0.159358</c:v>
                </c:pt>
                <c:pt idx="6">
                  <c:v>0.25105899999999998</c:v>
                </c:pt>
                <c:pt idx="7">
                  <c:v>0.39878000000000002</c:v>
                </c:pt>
                <c:pt idx="8">
                  <c:v>0.62576200000000004</c:v>
                </c:pt>
                <c:pt idx="9">
                  <c:v>0.99825900000000001</c:v>
                </c:pt>
              </c:numCache>
            </c:numRef>
          </c:xVal>
          <c:yVal>
            <c:numRef>
              <c:f>'[5]Amplitude sweep - 2'!$K$10:$K$19</c:f>
              <c:numCache>
                <c:formatCode>General</c:formatCode>
                <c:ptCount val="10"/>
                <c:pt idx="0">
                  <c:v>1.41934E-8</c:v>
                </c:pt>
                <c:pt idx="1">
                  <c:v>2.3281499999999999E-8</c:v>
                </c:pt>
                <c:pt idx="2">
                  <c:v>3.5814300000000002E-8</c:v>
                </c:pt>
                <c:pt idx="3">
                  <c:v>5.4614799999999999E-8</c:v>
                </c:pt>
                <c:pt idx="4">
                  <c:v>8.6525500000000003E-8</c:v>
                </c:pt>
                <c:pt idx="5">
                  <c:v>1.32683E-7</c:v>
                </c:pt>
                <c:pt idx="6">
                  <c:v>2.00915E-7</c:v>
                </c:pt>
                <c:pt idx="7">
                  <c:v>3.0143099999999999E-7</c:v>
                </c:pt>
                <c:pt idx="8">
                  <c:v>4.4164700000000001E-7</c:v>
                </c:pt>
                <c:pt idx="9">
                  <c:v>6.2498000000000003E-7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C4-4AB5-A1A7-FA4F3F3F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49407"/>
        <c:axId val="1101752319"/>
      </c:scatterChart>
      <c:valAx>
        <c:axId val="11017494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52319"/>
        <c:crossesAt val="1.0000000000000005E-9"/>
        <c:crossBetween val="midCat"/>
      </c:valAx>
      <c:valAx>
        <c:axId val="1101752319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49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Black Coupons</a:t>
            </a:r>
            <a:r>
              <a:rPr lang="en-GB" baseline="0"/>
              <a:t> (2)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b_avgSD!$A$45:$A$69</c:f>
                <c:numCache>
                  <c:formatCode>General</c:formatCode>
                  <c:ptCount val="25"/>
                  <c:pt idx="0">
                    <c:v>3.2480989003267737E-5</c:v>
                  </c:pt>
                  <c:pt idx="1">
                    <c:v>3.3572561129231713E-5</c:v>
                  </c:pt>
                  <c:pt idx="2">
                    <c:v>3.1930846567518372E-5</c:v>
                  </c:pt>
                  <c:pt idx="3">
                    <c:v>3.1686982520309504E-5</c:v>
                  </c:pt>
                  <c:pt idx="4">
                    <c:v>2.9140557624067525E-5</c:v>
                  </c:pt>
                  <c:pt idx="5">
                    <c:v>2.8447436077748731E-5</c:v>
                  </c:pt>
                  <c:pt idx="6">
                    <c:v>2.6745137267503417E-5</c:v>
                  </c:pt>
                  <c:pt idx="7">
                    <c:v>2.4832179715635113E-5</c:v>
                  </c:pt>
                  <c:pt idx="8">
                    <c:v>2.2390987624399242E-5</c:v>
                  </c:pt>
                  <c:pt idx="9">
                    <c:v>1.9628467020386487E-5</c:v>
                  </c:pt>
                  <c:pt idx="10">
                    <c:v>1.6823598251337319E-5</c:v>
                  </c:pt>
                  <c:pt idx="11">
                    <c:v>1.3240738455327935E-5</c:v>
                  </c:pt>
                  <c:pt idx="12">
                    <c:v>1.0550422110531879E-5</c:v>
                  </c:pt>
                  <c:pt idx="13">
                    <c:v>7.8389555899749811E-6</c:v>
                  </c:pt>
                  <c:pt idx="14">
                    <c:v>5.7928838438207978E-6</c:v>
                  </c:pt>
                  <c:pt idx="15">
                    <c:v>3.5648097893716577E-6</c:v>
                  </c:pt>
                  <c:pt idx="16">
                    <c:v>2.2960282332793734E-6</c:v>
                  </c:pt>
                  <c:pt idx="17">
                    <c:v>1.4162248345033357E-6</c:v>
                  </c:pt>
                  <c:pt idx="18">
                    <c:v>1.0126401607678809E-6</c:v>
                  </c:pt>
                  <c:pt idx="19">
                    <c:v>1.2567837693032165E-6</c:v>
                  </c:pt>
                  <c:pt idx="20">
                    <c:v>4.1462221230416489E-7</c:v>
                  </c:pt>
                  <c:pt idx="21">
                    <c:v>2.5493692833718693E-7</c:v>
                  </c:pt>
                  <c:pt idx="22">
                    <c:v>1.2996242585978454E-7</c:v>
                  </c:pt>
                  <c:pt idx="23">
                    <c:v>9.1364999999999971E-9</c:v>
                  </c:pt>
                  <c:pt idx="24">
                    <c:v>3.8396500000000009E-9</c:v>
                  </c:pt>
                </c:numCache>
              </c:numRef>
            </c:plus>
            <c:minus>
              <c:numRef>
                <c:f>b_avgSD!$A$45:$A$69</c:f>
                <c:numCache>
                  <c:formatCode>General</c:formatCode>
                  <c:ptCount val="25"/>
                  <c:pt idx="0">
                    <c:v>3.2480989003267737E-5</c:v>
                  </c:pt>
                  <c:pt idx="1">
                    <c:v>3.3572561129231713E-5</c:v>
                  </c:pt>
                  <c:pt idx="2">
                    <c:v>3.1930846567518372E-5</c:v>
                  </c:pt>
                  <c:pt idx="3">
                    <c:v>3.1686982520309504E-5</c:v>
                  </c:pt>
                  <c:pt idx="4">
                    <c:v>2.9140557624067525E-5</c:v>
                  </c:pt>
                  <c:pt idx="5">
                    <c:v>2.8447436077748731E-5</c:v>
                  </c:pt>
                  <c:pt idx="6">
                    <c:v>2.6745137267503417E-5</c:v>
                  </c:pt>
                  <c:pt idx="7">
                    <c:v>2.4832179715635113E-5</c:v>
                  </c:pt>
                  <c:pt idx="8">
                    <c:v>2.2390987624399242E-5</c:v>
                  </c:pt>
                  <c:pt idx="9">
                    <c:v>1.9628467020386487E-5</c:v>
                  </c:pt>
                  <c:pt idx="10">
                    <c:v>1.6823598251337319E-5</c:v>
                  </c:pt>
                  <c:pt idx="11">
                    <c:v>1.3240738455327935E-5</c:v>
                  </c:pt>
                  <c:pt idx="12">
                    <c:v>1.0550422110531879E-5</c:v>
                  </c:pt>
                  <c:pt idx="13">
                    <c:v>7.8389555899749811E-6</c:v>
                  </c:pt>
                  <c:pt idx="14">
                    <c:v>5.7928838438207978E-6</c:v>
                  </c:pt>
                  <c:pt idx="15">
                    <c:v>3.5648097893716577E-6</c:v>
                  </c:pt>
                  <c:pt idx="16">
                    <c:v>2.2960282332793734E-6</c:v>
                  </c:pt>
                  <c:pt idx="17">
                    <c:v>1.4162248345033357E-6</c:v>
                  </c:pt>
                  <c:pt idx="18">
                    <c:v>1.0126401607678809E-6</c:v>
                  </c:pt>
                  <c:pt idx="19">
                    <c:v>1.2567837693032165E-6</c:v>
                  </c:pt>
                  <c:pt idx="20">
                    <c:v>4.1462221230416489E-7</c:v>
                  </c:pt>
                  <c:pt idx="21">
                    <c:v>2.5493692833718693E-7</c:v>
                  </c:pt>
                  <c:pt idx="22">
                    <c:v>1.2996242585978454E-7</c:v>
                  </c:pt>
                  <c:pt idx="23">
                    <c:v>9.1364999999999971E-9</c:v>
                  </c:pt>
                  <c:pt idx="24">
                    <c:v>3.8396500000000009E-9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1.5594459999999999E-2</c:v>
                </c:pt>
                <c:pt idx="1">
                  <c:v>2.5265139999999998E-2</c:v>
                </c:pt>
                <c:pt idx="2">
                  <c:v>3.9728760000000002E-2</c:v>
                </c:pt>
                <c:pt idx="3">
                  <c:v>6.4346420000000001E-2</c:v>
                </c:pt>
                <c:pt idx="4">
                  <c:v>0.10070760000000001</c:v>
                </c:pt>
                <c:pt idx="5">
                  <c:v>0.15924080000000002</c:v>
                </c:pt>
                <c:pt idx="6">
                  <c:v>0.25138059999999995</c:v>
                </c:pt>
                <c:pt idx="7">
                  <c:v>0.39857700000000007</c:v>
                </c:pt>
                <c:pt idx="8">
                  <c:v>0.63090659999999998</c:v>
                </c:pt>
                <c:pt idx="9">
                  <c:v>0.99536239999999998</c:v>
                </c:pt>
                <c:pt idx="10">
                  <c:v>1.5851099999999998</c:v>
                </c:pt>
                <c:pt idx="11">
                  <c:v>2.5165239999999995</c:v>
                </c:pt>
                <c:pt idx="12">
                  <c:v>4.0031480000000004</c:v>
                </c:pt>
                <c:pt idx="13">
                  <c:v>6.3300999999999998</c:v>
                </c:pt>
                <c:pt idx="14">
                  <c:v>10.111039999999999</c:v>
                </c:pt>
                <c:pt idx="15">
                  <c:v>16.21386</c:v>
                </c:pt>
                <c:pt idx="16">
                  <c:v>26.059840000000001</c:v>
                </c:pt>
                <c:pt idx="17">
                  <c:v>42.284300000000002</c:v>
                </c:pt>
                <c:pt idx="18">
                  <c:v>67.464879999999994</c:v>
                </c:pt>
                <c:pt idx="19">
                  <c:v>103.77719999999999</c:v>
                </c:pt>
                <c:pt idx="20">
                  <c:v>162.191</c:v>
                </c:pt>
                <c:pt idx="21">
                  <c:v>249.6386</c:v>
                </c:pt>
                <c:pt idx="22">
                  <c:v>396.92759999999998</c:v>
                </c:pt>
                <c:pt idx="23">
                  <c:v>627.16200000000003</c:v>
                </c:pt>
                <c:pt idx="24">
                  <c:v>993.79349999999999</c:v>
                </c:pt>
              </c:numCache>
            </c:numRef>
          </c:xVal>
          <c:yVal>
            <c:numRef>
              <c:f>b_avgSD!$A$10:$A$34</c:f>
              <c:numCache>
                <c:formatCode>General</c:formatCode>
                <c:ptCount val="25"/>
                <c:pt idx="0">
                  <c:v>9.4426159999999978E-5</c:v>
                </c:pt>
                <c:pt idx="1">
                  <c:v>9.375050000000001E-5</c:v>
                </c:pt>
                <c:pt idx="2">
                  <c:v>9.2891960000000002E-5</c:v>
                </c:pt>
                <c:pt idx="3">
                  <c:v>9.0056859999999999E-5</c:v>
                </c:pt>
                <c:pt idx="4">
                  <c:v>9.1364380000000001E-5</c:v>
                </c:pt>
                <c:pt idx="5">
                  <c:v>8.8545680000000007E-5</c:v>
                </c:pt>
                <c:pt idx="6">
                  <c:v>8.5624820000000009E-5</c:v>
                </c:pt>
                <c:pt idx="7">
                  <c:v>8.1119279999999986E-5</c:v>
                </c:pt>
                <c:pt idx="8">
                  <c:v>7.54664E-5</c:v>
                </c:pt>
                <c:pt idx="9">
                  <c:v>6.8417959999999992E-5</c:v>
                </c:pt>
                <c:pt idx="10">
                  <c:v>6.051986E-5</c:v>
                </c:pt>
                <c:pt idx="11">
                  <c:v>5.2161459999999996E-5</c:v>
                </c:pt>
                <c:pt idx="12">
                  <c:v>4.3496059999999996E-5</c:v>
                </c:pt>
                <c:pt idx="13">
                  <c:v>3.4310080000000001E-5</c:v>
                </c:pt>
                <c:pt idx="14">
                  <c:v>2.61877E-5</c:v>
                </c:pt>
                <c:pt idx="15">
                  <c:v>1.9096240000000001E-5</c:v>
                </c:pt>
                <c:pt idx="16">
                  <c:v>1.3259998000000003E-5</c:v>
                </c:pt>
                <c:pt idx="17">
                  <c:v>8.7488660000000005E-6</c:v>
                </c:pt>
                <c:pt idx="18">
                  <c:v>5.71927E-6</c:v>
                </c:pt>
                <c:pt idx="19">
                  <c:v>3.8365859999999999E-6</c:v>
                </c:pt>
                <c:pt idx="20">
                  <c:v>1.8990679999999999E-6</c:v>
                </c:pt>
                <c:pt idx="21">
                  <c:v>9.1842999999999995E-7</c:v>
                </c:pt>
                <c:pt idx="22">
                  <c:v>4.2624580000000006E-7</c:v>
                </c:pt>
                <c:pt idx="23">
                  <c:v>1.8220349999999999E-7</c:v>
                </c:pt>
                <c:pt idx="24">
                  <c:v>9.8644350000000005E-8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46-4085-9E8B-65546649AFAB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b_avgSD!$B$45:$B$69</c:f>
                <c:numCache>
                  <c:formatCode>General</c:formatCode>
                  <c:ptCount val="25"/>
                  <c:pt idx="0">
                    <c:v>1.0798559559967987E-5</c:v>
                  </c:pt>
                  <c:pt idx="1">
                    <c:v>3.9909080298097571E-6</c:v>
                  </c:pt>
                  <c:pt idx="2">
                    <c:v>6.3121001877017126E-6</c:v>
                  </c:pt>
                  <c:pt idx="3">
                    <c:v>4.4663018489125881E-6</c:v>
                  </c:pt>
                  <c:pt idx="4">
                    <c:v>4.3534492892877482E-6</c:v>
                  </c:pt>
                  <c:pt idx="5">
                    <c:v>4.3915047246245792E-6</c:v>
                  </c:pt>
                  <c:pt idx="6">
                    <c:v>4.3674926046875002E-6</c:v>
                  </c:pt>
                  <c:pt idx="7">
                    <c:v>4.2378398220791689E-6</c:v>
                  </c:pt>
                  <c:pt idx="8">
                    <c:v>4.1611665587428726E-6</c:v>
                  </c:pt>
                  <c:pt idx="9">
                    <c:v>3.9453086246832457E-6</c:v>
                  </c:pt>
                  <c:pt idx="10">
                    <c:v>3.5339879773423117E-6</c:v>
                  </c:pt>
                  <c:pt idx="11">
                    <c:v>2.9274644931066196E-6</c:v>
                  </c:pt>
                  <c:pt idx="12">
                    <c:v>2.5463356869855162E-6</c:v>
                  </c:pt>
                  <c:pt idx="13">
                    <c:v>1.8760288704558893E-6</c:v>
                  </c:pt>
                  <c:pt idx="14">
                    <c:v>1.5908651512255841E-6</c:v>
                  </c:pt>
                  <c:pt idx="15">
                    <c:v>1.6495054926686362E-6</c:v>
                  </c:pt>
                  <c:pt idx="16">
                    <c:v>1.8821958454146053E-6</c:v>
                  </c:pt>
                  <c:pt idx="17">
                    <c:v>1.6705901257627496E-6</c:v>
                  </c:pt>
                  <c:pt idx="18">
                    <c:v>1.4798463854251898E-6</c:v>
                  </c:pt>
                  <c:pt idx="19">
                    <c:v>7.8352748517457895E-7</c:v>
                  </c:pt>
                  <c:pt idx="20">
                    <c:v>5.0093497383991868E-7</c:v>
                  </c:pt>
                  <c:pt idx="21">
                    <c:v>3.6041040956110018E-7</c:v>
                  </c:pt>
                  <c:pt idx="22">
                    <c:v>2.3613710736773248E-7</c:v>
                  </c:pt>
                  <c:pt idx="23">
                    <c:v>2.8952499999999968E-8</c:v>
                  </c:pt>
                  <c:pt idx="24">
                    <c:v>2.0776499999999988E-8</c:v>
                  </c:pt>
                </c:numCache>
              </c:numRef>
            </c:plus>
            <c:minus>
              <c:numRef>
                <c:f>b_avgSD!$B$45:$B$69</c:f>
                <c:numCache>
                  <c:formatCode>General</c:formatCode>
                  <c:ptCount val="25"/>
                  <c:pt idx="0">
                    <c:v>1.0798559559967987E-5</c:v>
                  </c:pt>
                  <c:pt idx="1">
                    <c:v>3.9909080298097571E-6</c:v>
                  </c:pt>
                  <c:pt idx="2">
                    <c:v>6.3121001877017126E-6</c:v>
                  </c:pt>
                  <c:pt idx="3">
                    <c:v>4.4663018489125881E-6</c:v>
                  </c:pt>
                  <c:pt idx="4">
                    <c:v>4.3534492892877482E-6</c:v>
                  </c:pt>
                  <c:pt idx="5">
                    <c:v>4.3915047246245792E-6</c:v>
                  </c:pt>
                  <c:pt idx="6">
                    <c:v>4.3674926046875002E-6</c:v>
                  </c:pt>
                  <c:pt idx="7">
                    <c:v>4.2378398220791689E-6</c:v>
                  </c:pt>
                  <c:pt idx="8">
                    <c:v>4.1611665587428726E-6</c:v>
                  </c:pt>
                  <c:pt idx="9">
                    <c:v>3.9453086246832457E-6</c:v>
                  </c:pt>
                  <c:pt idx="10">
                    <c:v>3.5339879773423117E-6</c:v>
                  </c:pt>
                  <c:pt idx="11">
                    <c:v>2.9274644931066196E-6</c:v>
                  </c:pt>
                  <c:pt idx="12">
                    <c:v>2.5463356869855162E-6</c:v>
                  </c:pt>
                  <c:pt idx="13">
                    <c:v>1.8760288704558893E-6</c:v>
                  </c:pt>
                  <c:pt idx="14">
                    <c:v>1.5908651512255841E-6</c:v>
                  </c:pt>
                  <c:pt idx="15">
                    <c:v>1.6495054926686362E-6</c:v>
                  </c:pt>
                  <c:pt idx="16">
                    <c:v>1.8821958454146053E-6</c:v>
                  </c:pt>
                  <c:pt idx="17">
                    <c:v>1.6705901257627496E-6</c:v>
                  </c:pt>
                  <c:pt idx="18">
                    <c:v>1.4798463854251898E-6</c:v>
                  </c:pt>
                  <c:pt idx="19">
                    <c:v>7.8352748517457895E-7</c:v>
                  </c:pt>
                  <c:pt idx="20">
                    <c:v>5.0093497383991868E-7</c:v>
                  </c:pt>
                  <c:pt idx="21">
                    <c:v>3.6041040956110018E-7</c:v>
                  </c:pt>
                  <c:pt idx="22">
                    <c:v>2.3613710736773248E-7</c:v>
                  </c:pt>
                  <c:pt idx="23">
                    <c:v>2.8952499999999968E-8</c:v>
                  </c:pt>
                  <c:pt idx="24">
                    <c:v>2.0776499999999988E-8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1.5594459999999999E-2</c:v>
                </c:pt>
                <c:pt idx="1">
                  <c:v>2.5265139999999998E-2</c:v>
                </c:pt>
                <c:pt idx="2">
                  <c:v>3.9728760000000002E-2</c:v>
                </c:pt>
                <c:pt idx="3">
                  <c:v>6.4346420000000001E-2</c:v>
                </c:pt>
                <c:pt idx="4">
                  <c:v>0.10070760000000001</c:v>
                </c:pt>
                <c:pt idx="5">
                  <c:v>0.15924080000000002</c:v>
                </c:pt>
                <c:pt idx="6">
                  <c:v>0.25138059999999995</c:v>
                </c:pt>
                <c:pt idx="7">
                  <c:v>0.39857700000000007</c:v>
                </c:pt>
                <c:pt idx="8">
                  <c:v>0.63090659999999998</c:v>
                </c:pt>
                <c:pt idx="9">
                  <c:v>0.99536239999999998</c:v>
                </c:pt>
                <c:pt idx="10">
                  <c:v>1.5851099999999998</c:v>
                </c:pt>
                <c:pt idx="11">
                  <c:v>2.5165239999999995</c:v>
                </c:pt>
                <c:pt idx="12">
                  <c:v>4.0031480000000004</c:v>
                </c:pt>
                <c:pt idx="13">
                  <c:v>6.3300999999999998</c:v>
                </c:pt>
                <c:pt idx="14">
                  <c:v>10.111039999999999</c:v>
                </c:pt>
                <c:pt idx="15">
                  <c:v>16.21386</c:v>
                </c:pt>
                <c:pt idx="16">
                  <c:v>26.059840000000001</c:v>
                </c:pt>
                <c:pt idx="17">
                  <c:v>42.284300000000002</c:v>
                </c:pt>
                <c:pt idx="18">
                  <c:v>67.464879999999994</c:v>
                </c:pt>
                <c:pt idx="19">
                  <c:v>103.77719999999999</c:v>
                </c:pt>
                <c:pt idx="20">
                  <c:v>162.191</c:v>
                </c:pt>
                <c:pt idx="21">
                  <c:v>249.6386</c:v>
                </c:pt>
                <c:pt idx="22">
                  <c:v>396.92759999999998</c:v>
                </c:pt>
                <c:pt idx="23">
                  <c:v>627.16200000000003</c:v>
                </c:pt>
                <c:pt idx="24">
                  <c:v>993.79349999999999</c:v>
                </c:pt>
              </c:numCache>
            </c:numRef>
          </c:xVal>
          <c:yVal>
            <c:numRef>
              <c:f>b_avgSD!$B$10:$B$34</c:f>
              <c:numCache>
                <c:formatCode>General</c:formatCode>
                <c:ptCount val="25"/>
                <c:pt idx="0">
                  <c:v>1.6879512000000003E-5</c:v>
                </c:pt>
                <c:pt idx="1">
                  <c:v>1.6942939999999999E-5</c:v>
                </c:pt>
                <c:pt idx="2">
                  <c:v>1.7926436000000004E-5</c:v>
                </c:pt>
                <c:pt idx="3">
                  <c:v>1.8877019999999997E-5</c:v>
                </c:pt>
                <c:pt idx="4">
                  <c:v>1.5838840000000004E-5</c:v>
                </c:pt>
                <c:pt idx="5">
                  <c:v>1.7163240000000001E-5</c:v>
                </c:pt>
                <c:pt idx="6">
                  <c:v>1.71376E-5</c:v>
                </c:pt>
                <c:pt idx="7">
                  <c:v>1.6599280000000001E-5</c:v>
                </c:pt>
                <c:pt idx="8">
                  <c:v>1.6150079999999998E-5</c:v>
                </c:pt>
                <c:pt idx="9">
                  <c:v>1.5307000000000001E-5</c:v>
                </c:pt>
                <c:pt idx="10">
                  <c:v>1.4400000000000001E-5</c:v>
                </c:pt>
                <c:pt idx="11">
                  <c:v>1.3261810000000001E-5</c:v>
                </c:pt>
                <c:pt idx="12">
                  <c:v>1.2056447999999998E-5</c:v>
                </c:pt>
                <c:pt idx="13">
                  <c:v>1.0639816E-5</c:v>
                </c:pt>
                <c:pt idx="14">
                  <c:v>9.0930359999999993E-6</c:v>
                </c:pt>
                <c:pt idx="15">
                  <c:v>7.8339759999999992E-6</c:v>
                </c:pt>
                <c:pt idx="16">
                  <c:v>6.8958220000000003E-6</c:v>
                </c:pt>
                <c:pt idx="17">
                  <c:v>5.8794680000000002E-6</c:v>
                </c:pt>
                <c:pt idx="18">
                  <c:v>4.962902E-6</c:v>
                </c:pt>
                <c:pt idx="19">
                  <c:v>4.0059059999999998E-6</c:v>
                </c:pt>
                <c:pt idx="20">
                  <c:v>2.813612E-6</c:v>
                </c:pt>
                <c:pt idx="21">
                  <c:v>1.8518799999999999E-6</c:v>
                </c:pt>
                <c:pt idx="22">
                  <c:v>1.1660430000000001E-6</c:v>
                </c:pt>
                <c:pt idx="23">
                  <c:v>6.5577750000000005E-7</c:v>
                </c:pt>
                <c:pt idx="24">
                  <c:v>4.0359749999999997E-7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46-4085-9E8B-65546649AFAB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1.1111111111111112E-2"/>
                  <c:y val="-0.10599078341013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D-437D-8850-708D17763C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b_avgSD!$K$45:$K$69</c:f>
                <c:numCache>
                  <c:formatCode>General</c:formatCode>
                  <c:ptCount val="25"/>
                  <c:pt idx="0">
                    <c:v>5.1616136269968916E-9</c:v>
                  </c:pt>
                  <c:pt idx="1">
                    <c:v>8.1859460412098989E-9</c:v>
                  </c:pt>
                  <c:pt idx="2">
                    <c:v>1.2875478708211203E-8</c:v>
                  </c:pt>
                  <c:pt idx="3">
                    <c:v>1.9698940196000394E-8</c:v>
                  </c:pt>
                  <c:pt idx="4">
                    <c:v>2.9465876302557162E-8</c:v>
                  </c:pt>
                  <c:pt idx="5">
                    <c:v>4.5392121984326747E-8</c:v>
                  </c:pt>
                  <c:pt idx="6">
                    <c:v>6.7801200518574902E-8</c:v>
                  </c:pt>
                  <c:pt idx="7">
                    <c:v>1.0039459908779951E-7</c:v>
                  </c:pt>
                  <c:pt idx="8">
                    <c:v>1.4521910352374445E-7</c:v>
                  </c:pt>
                  <c:pt idx="9">
                    <c:v>2.0354142814709736E-7</c:v>
                  </c:pt>
                  <c:pt idx="10">
                    <c:v>2.716730533958788E-7</c:v>
                  </c:pt>
                  <c:pt idx="11">
                    <c:v>3.435870661942909E-7</c:v>
                  </c:pt>
                  <c:pt idx="12">
                    <c:v>4.313903071048306E-7</c:v>
                  </c:pt>
                  <c:pt idx="13">
                    <c:v>5.1512618979818919E-7</c:v>
                  </c:pt>
                  <c:pt idx="14">
                    <c:v>6.1066643538350787E-7</c:v>
                  </c:pt>
                  <c:pt idx="15">
                    <c:v>6.7388877498887026E-7</c:v>
                  </c:pt>
                  <c:pt idx="16">
                    <c:v>7.6082614132270732E-7</c:v>
                  </c:pt>
                  <c:pt idx="17">
                    <c:v>7.6247776431840966E-7</c:v>
                  </c:pt>
                  <c:pt idx="18">
                    <c:v>9.3495169775983594E-7</c:v>
                  </c:pt>
                  <c:pt idx="19">
                    <c:v>1.1488926292112767E-6</c:v>
                  </c:pt>
                  <c:pt idx="20">
                    <c:v>8.6572896323040975E-7</c:v>
                  </c:pt>
                  <c:pt idx="21">
                    <c:v>9.7222966310229396E-7</c:v>
                  </c:pt>
                  <c:pt idx="22">
                    <c:v>1.01198238219052E-6</c:v>
                  </c:pt>
                  <c:pt idx="23">
                    <c:v>1.9628499999999993E-7</c:v>
                  </c:pt>
                  <c:pt idx="24">
                    <c:v>2.0243500000000029E-7</c:v>
                  </c:pt>
                </c:numCache>
              </c:numRef>
            </c:plus>
            <c:minus>
              <c:numRef>
                <c:f>b_avgSD!$K$45:$K$69</c:f>
                <c:numCache>
                  <c:formatCode>General</c:formatCode>
                  <c:ptCount val="25"/>
                  <c:pt idx="0">
                    <c:v>5.1616136269968916E-9</c:v>
                  </c:pt>
                  <c:pt idx="1">
                    <c:v>8.1859460412098989E-9</c:v>
                  </c:pt>
                  <c:pt idx="2">
                    <c:v>1.2875478708211203E-8</c:v>
                  </c:pt>
                  <c:pt idx="3">
                    <c:v>1.9698940196000394E-8</c:v>
                  </c:pt>
                  <c:pt idx="4">
                    <c:v>2.9465876302557162E-8</c:v>
                  </c:pt>
                  <c:pt idx="5">
                    <c:v>4.5392121984326747E-8</c:v>
                  </c:pt>
                  <c:pt idx="6">
                    <c:v>6.7801200518574902E-8</c:v>
                  </c:pt>
                  <c:pt idx="7">
                    <c:v>1.0039459908779951E-7</c:v>
                  </c:pt>
                  <c:pt idx="8">
                    <c:v>1.4521910352374445E-7</c:v>
                  </c:pt>
                  <c:pt idx="9">
                    <c:v>2.0354142814709736E-7</c:v>
                  </c:pt>
                  <c:pt idx="10">
                    <c:v>2.716730533958788E-7</c:v>
                  </c:pt>
                  <c:pt idx="11">
                    <c:v>3.435870661942909E-7</c:v>
                  </c:pt>
                  <c:pt idx="12">
                    <c:v>4.313903071048306E-7</c:v>
                  </c:pt>
                  <c:pt idx="13">
                    <c:v>5.1512618979818919E-7</c:v>
                  </c:pt>
                  <c:pt idx="14">
                    <c:v>6.1066643538350787E-7</c:v>
                  </c:pt>
                  <c:pt idx="15">
                    <c:v>6.7388877498887026E-7</c:v>
                  </c:pt>
                  <c:pt idx="16">
                    <c:v>7.6082614132270732E-7</c:v>
                  </c:pt>
                  <c:pt idx="17">
                    <c:v>7.6247776431840966E-7</c:v>
                  </c:pt>
                  <c:pt idx="18">
                    <c:v>9.3495169775983594E-7</c:v>
                  </c:pt>
                  <c:pt idx="19">
                    <c:v>1.1488926292112767E-6</c:v>
                  </c:pt>
                  <c:pt idx="20">
                    <c:v>8.6572896323040975E-7</c:v>
                  </c:pt>
                  <c:pt idx="21">
                    <c:v>9.7222966310229396E-7</c:v>
                  </c:pt>
                  <c:pt idx="22">
                    <c:v>1.01198238219052E-6</c:v>
                  </c:pt>
                  <c:pt idx="23">
                    <c:v>1.9628499999999993E-7</c:v>
                  </c:pt>
                  <c:pt idx="24">
                    <c:v>2.0243500000000029E-7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b_avgSD!$J$10:$J$34</c:f>
              <c:numCache>
                <c:formatCode>General</c:formatCode>
                <c:ptCount val="25"/>
                <c:pt idx="0">
                  <c:v>1.5594459999999999E-2</c:v>
                </c:pt>
                <c:pt idx="1">
                  <c:v>2.5265139999999998E-2</c:v>
                </c:pt>
                <c:pt idx="2">
                  <c:v>3.9728760000000002E-2</c:v>
                </c:pt>
                <c:pt idx="3">
                  <c:v>6.4346420000000001E-2</c:v>
                </c:pt>
                <c:pt idx="4">
                  <c:v>0.10070760000000001</c:v>
                </c:pt>
                <c:pt idx="5">
                  <c:v>0.15924080000000002</c:v>
                </c:pt>
                <c:pt idx="6">
                  <c:v>0.25138059999999995</c:v>
                </c:pt>
                <c:pt idx="7">
                  <c:v>0.39857700000000007</c:v>
                </c:pt>
                <c:pt idx="8">
                  <c:v>0.63090659999999998</c:v>
                </c:pt>
                <c:pt idx="9">
                  <c:v>0.99536239999999998</c:v>
                </c:pt>
                <c:pt idx="10">
                  <c:v>1.5851099999999998</c:v>
                </c:pt>
                <c:pt idx="11">
                  <c:v>2.5165239999999995</c:v>
                </c:pt>
                <c:pt idx="12">
                  <c:v>4.0031480000000004</c:v>
                </c:pt>
                <c:pt idx="13">
                  <c:v>6.3300999999999998</c:v>
                </c:pt>
                <c:pt idx="14">
                  <c:v>10.111039999999999</c:v>
                </c:pt>
                <c:pt idx="15">
                  <c:v>16.21386</c:v>
                </c:pt>
                <c:pt idx="16">
                  <c:v>26.059840000000001</c:v>
                </c:pt>
                <c:pt idx="17">
                  <c:v>42.284300000000002</c:v>
                </c:pt>
                <c:pt idx="18">
                  <c:v>67.464879999999994</c:v>
                </c:pt>
                <c:pt idx="19">
                  <c:v>103.77719999999999</c:v>
                </c:pt>
                <c:pt idx="20">
                  <c:v>162.191</c:v>
                </c:pt>
                <c:pt idx="21">
                  <c:v>249.6386</c:v>
                </c:pt>
                <c:pt idx="22">
                  <c:v>396.92759999999998</c:v>
                </c:pt>
                <c:pt idx="23">
                  <c:v>627.16200000000003</c:v>
                </c:pt>
                <c:pt idx="24">
                  <c:v>993.79349999999999</c:v>
                </c:pt>
              </c:numCache>
            </c:numRef>
          </c:xVal>
          <c:yVal>
            <c:numRef>
              <c:f>b_avgSD!$K$10:$K$34</c:f>
              <c:numCache>
                <c:formatCode>General</c:formatCode>
                <c:ptCount val="25"/>
                <c:pt idx="0">
                  <c:v>1.5005540000000001E-8</c:v>
                </c:pt>
                <c:pt idx="1">
                  <c:v>2.4054019999999998E-8</c:v>
                </c:pt>
                <c:pt idx="2">
                  <c:v>3.7643779999999999E-8</c:v>
                </c:pt>
                <c:pt idx="3">
                  <c:v>5.9012819999999996E-8</c:v>
                </c:pt>
                <c:pt idx="4">
                  <c:v>9.3362619999999998E-8</c:v>
                </c:pt>
                <c:pt idx="5">
                  <c:v>1.4366759999999999E-7</c:v>
                </c:pt>
                <c:pt idx="6">
                  <c:v>2.1964720000000002E-7</c:v>
                </c:pt>
                <c:pt idx="7">
                  <c:v>3.30293E-7</c:v>
                </c:pt>
                <c:pt idx="8">
                  <c:v>4.8760839999999998E-7</c:v>
                </c:pt>
                <c:pt idx="9">
                  <c:v>6.9923580000000007E-7</c:v>
                </c:pt>
                <c:pt idx="10">
                  <c:v>9.8640740000000015E-7</c:v>
                </c:pt>
                <c:pt idx="11">
                  <c:v>1.3553679999999999E-6</c:v>
                </c:pt>
                <c:pt idx="12">
                  <c:v>1.807046E-6</c:v>
                </c:pt>
                <c:pt idx="13">
                  <c:v>2.2765079999999999E-6</c:v>
                </c:pt>
                <c:pt idx="14">
                  <c:v>2.8069359999999999E-6</c:v>
                </c:pt>
                <c:pt idx="15">
                  <c:v>3.3607879999999997E-6</c:v>
                </c:pt>
                <c:pt idx="16">
                  <c:v>3.9197699999999997E-6</c:v>
                </c:pt>
                <c:pt idx="17">
                  <c:v>4.48542E-6</c:v>
                </c:pt>
                <c:pt idx="18">
                  <c:v>5.1349960000000007E-6</c:v>
                </c:pt>
                <c:pt idx="19">
                  <c:v>5.8403179999999999E-6</c:v>
                </c:pt>
                <c:pt idx="20">
                  <c:v>5.5573180000000002E-6</c:v>
                </c:pt>
                <c:pt idx="21">
                  <c:v>5.1897480000000001E-6</c:v>
                </c:pt>
                <c:pt idx="22">
                  <c:v>4.954264E-6</c:v>
                </c:pt>
                <c:pt idx="23">
                  <c:v>4.2688550000000001E-6</c:v>
                </c:pt>
                <c:pt idx="24">
                  <c:v>4.1286449999999995E-6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46-4085-9E8B-65546649A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45119"/>
        <c:axId val="1088052607"/>
      </c:scatterChart>
      <c:valAx>
        <c:axId val="108804511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52607"/>
        <c:crossesAt val="0"/>
        <c:crossBetween val="midCat"/>
      </c:valAx>
      <c:valAx>
        <c:axId val="108805260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45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'[6]Amplitude sweep - 2'!$J$4:$J$29</c:f>
              <c:numCache>
                <c:formatCode>General</c:formatCode>
                <c:ptCount val="26"/>
                <c:pt idx="0">
                  <c:v>3.0373900000000001E-3</c:v>
                </c:pt>
                <c:pt idx="1">
                  <c:v>1.9653499999999998E-3</c:v>
                </c:pt>
                <c:pt idx="2">
                  <c:v>2.8447300000000002E-3</c:v>
                </c:pt>
                <c:pt idx="3">
                  <c:v>4.0302100000000002E-3</c:v>
                </c:pt>
                <c:pt idx="4">
                  <c:v>6.36865E-3</c:v>
                </c:pt>
                <c:pt idx="5">
                  <c:v>1.01168E-2</c:v>
                </c:pt>
                <c:pt idx="6">
                  <c:v>1.58266E-2</c:v>
                </c:pt>
                <c:pt idx="7">
                  <c:v>2.5009400000000001E-2</c:v>
                </c:pt>
                <c:pt idx="8">
                  <c:v>3.9495200000000001E-2</c:v>
                </c:pt>
                <c:pt idx="9">
                  <c:v>6.3163300000000006E-2</c:v>
                </c:pt>
                <c:pt idx="10">
                  <c:v>0.10066899999999999</c:v>
                </c:pt>
                <c:pt idx="11">
                  <c:v>0.15834500000000001</c:v>
                </c:pt>
                <c:pt idx="12">
                  <c:v>0.25005500000000003</c:v>
                </c:pt>
                <c:pt idx="13">
                  <c:v>0.39462900000000001</c:v>
                </c:pt>
                <c:pt idx="14">
                  <c:v>0.64055200000000001</c:v>
                </c:pt>
                <c:pt idx="15">
                  <c:v>0.98875299999999999</c:v>
                </c:pt>
                <c:pt idx="16">
                  <c:v>1.5958699999999999</c:v>
                </c:pt>
                <c:pt idx="17">
                  <c:v>2.5348999999999999</c:v>
                </c:pt>
                <c:pt idx="18">
                  <c:v>3.9535900000000002</c:v>
                </c:pt>
                <c:pt idx="19">
                  <c:v>6.3421500000000002</c:v>
                </c:pt>
                <c:pt idx="20">
                  <c:v>10.089600000000001</c:v>
                </c:pt>
                <c:pt idx="21">
                  <c:v>15.9833</c:v>
                </c:pt>
                <c:pt idx="22">
                  <c:v>30.151900000000001</c:v>
                </c:pt>
                <c:pt idx="23">
                  <c:v>102.44499999999999</c:v>
                </c:pt>
                <c:pt idx="24">
                  <c:v>767.26099999999997</c:v>
                </c:pt>
                <c:pt idx="25">
                  <c:v>277.60300000000001</c:v>
                </c:pt>
              </c:numCache>
            </c:numRef>
          </c:xVal>
          <c:yVal>
            <c:numRef>
              <c:f>'[6]Amplitude sweep - 2'!$A$4:$A$29</c:f>
              <c:numCache>
                <c:formatCode>General</c:formatCode>
                <c:ptCount val="26"/>
                <c:pt idx="0">
                  <c:v>1.59903E-4</c:v>
                </c:pt>
                <c:pt idx="1">
                  <c:v>3.83624E-4</c:v>
                </c:pt>
                <c:pt idx="2">
                  <c:v>4.1565299999999999E-4</c:v>
                </c:pt>
                <c:pt idx="3">
                  <c:v>4.2588700000000001E-4</c:v>
                </c:pt>
                <c:pt idx="4">
                  <c:v>4.8207700000000003E-4</c:v>
                </c:pt>
                <c:pt idx="5">
                  <c:v>4.62158E-4</c:v>
                </c:pt>
                <c:pt idx="6">
                  <c:v>4.3371399999999997E-4</c:v>
                </c:pt>
                <c:pt idx="7">
                  <c:v>4.0894E-4</c:v>
                </c:pt>
                <c:pt idx="8">
                  <c:v>4.33144E-4</c:v>
                </c:pt>
                <c:pt idx="9">
                  <c:v>4.04905E-4</c:v>
                </c:pt>
                <c:pt idx="10">
                  <c:v>3.9089300000000001E-4</c:v>
                </c:pt>
                <c:pt idx="11">
                  <c:v>3.78594E-4</c:v>
                </c:pt>
                <c:pt idx="12">
                  <c:v>3.5393000000000002E-4</c:v>
                </c:pt>
                <c:pt idx="13">
                  <c:v>3.1959000000000002E-4</c:v>
                </c:pt>
                <c:pt idx="14">
                  <c:v>2.8525799999999999E-4</c:v>
                </c:pt>
                <c:pt idx="15">
                  <c:v>2.57178E-4</c:v>
                </c:pt>
                <c:pt idx="16">
                  <c:v>2.2209399999999999E-4</c:v>
                </c:pt>
                <c:pt idx="17">
                  <c:v>1.87877E-4</c:v>
                </c:pt>
                <c:pt idx="18">
                  <c:v>1.5425700000000001E-4</c:v>
                </c:pt>
                <c:pt idx="19">
                  <c:v>1.2149799999999999E-4</c:v>
                </c:pt>
                <c:pt idx="20">
                  <c:v>9.5119500000000003E-5</c:v>
                </c:pt>
                <c:pt idx="21">
                  <c:v>6.7793999999999995E-5</c:v>
                </c:pt>
                <c:pt idx="22">
                  <c:v>3.5206700000000003E-5</c:v>
                </c:pt>
                <c:pt idx="23">
                  <c:v>6.8614799999999997E-6</c:v>
                </c:pt>
                <c:pt idx="24">
                  <c:v>4.1835700000000002E-7</c:v>
                </c:pt>
                <c:pt idx="25">
                  <c:v>8.7673100000000002E-7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A2-4D49-9331-0C72B67D73B9}"/>
            </c:ext>
          </c:extLst>
        </c:ser>
        <c:ser>
          <c:idx val="1"/>
          <c:order val="1"/>
          <c:tx>
            <c:v>G'' (1c)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'[6]Amplitude sweep - 2'!$J$4:$J$29</c:f>
              <c:numCache>
                <c:formatCode>General</c:formatCode>
                <c:ptCount val="26"/>
                <c:pt idx="0">
                  <c:v>3.0373900000000001E-3</c:v>
                </c:pt>
                <c:pt idx="1">
                  <c:v>1.9653499999999998E-3</c:v>
                </c:pt>
                <c:pt idx="2">
                  <c:v>2.8447300000000002E-3</c:v>
                </c:pt>
                <c:pt idx="3">
                  <c:v>4.0302100000000002E-3</c:v>
                </c:pt>
                <c:pt idx="4">
                  <c:v>6.36865E-3</c:v>
                </c:pt>
                <c:pt idx="5">
                  <c:v>1.01168E-2</c:v>
                </c:pt>
                <c:pt idx="6">
                  <c:v>1.58266E-2</c:v>
                </c:pt>
                <c:pt idx="7">
                  <c:v>2.5009400000000001E-2</c:v>
                </c:pt>
                <c:pt idx="8">
                  <c:v>3.9495200000000001E-2</c:v>
                </c:pt>
                <c:pt idx="9">
                  <c:v>6.3163300000000006E-2</c:v>
                </c:pt>
                <c:pt idx="10">
                  <c:v>0.10066899999999999</c:v>
                </c:pt>
                <c:pt idx="11">
                  <c:v>0.15834500000000001</c:v>
                </c:pt>
                <c:pt idx="12">
                  <c:v>0.25005500000000003</c:v>
                </c:pt>
                <c:pt idx="13">
                  <c:v>0.39462900000000001</c:v>
                </c:pt>
                <c:pt idx="14">
                  <c:v>0.64055200000000001</c:v>
                </c:pt>
                <c:pt idx="15">
                  <c:v>0.98875299999999999</c:v>
                </c:pt>
                <c:pt idx="16">
                  <c:v>1.5958699999999999</c:v>
                </c:pt>
                <c:pt idx="17">
                  <c:v>2.5348999999999999</c:v>
                </c:pt>
                <c:pt idx="18">
                  <c:v>3.9535900000000002</c:v>
                </c:pt>
                <c:pt idx="19">
                  <c:v>6.3421500000000002</c:v>
                </c:pt>
                <c:pt idx="20">
                  <c:v>10.089600000000001</c:v>
                </c:pt>
                <c:pt idx="21">
                  <c:v>15.9833</c:v>
                </c:pt>
                <c:pt idx="22">
                  <c:v>30.151900000000001</c:v>
                </c:pt>
                <c:pt idx="23">
                  <c:v>102.44499999999999</c:v>
                </c:pt>
                <c:pt idx="24">
                  <c:v>767.26099999999997</c:v>
                </c:pt>
                <c:pt idx="25">
                  <c:v>277.60300000000001</c:v>
                </c:pt>
              </c:numCache>
            </c:numRef>
          </c:xVal>
          <c:yVal>
            <c:numRef>
              <c:f>'[6]Amplitude sweep - 2'!$B$4:$B$29</c:f>
              <c:numCache>
                <c:formatCode>General</c:formatCode>
                <c:ptCount val="26"/>
                <c:pt idx="0">
                  <c:v>2.1066499999999999E-4</c:v>
                </c:pt>
                <c:pt idx="1">
                  <c:v>1.41228E-4</c:v>
                </c:pt>
                <c:pt idx="2">
                  <c:v>8.63386E-5</c:v>
                </c:pt>
                <c:pt idx="3">
                  <c:v>1.3721499999999999E-4</c:v>
                </c:pt>
                <c:pt idx="4">
                  <c:v>9.0307499999999999E-6</c:v>
                </c:pt>
                <c:pt idx="5">
                  <c:v>1.44074E-5</c:v>
                </c:pt>
                <c:pt idx="6">
                  <c:v>6.6369299999999995E-5</c:v>
                </c:pt>
                <c:pt idx="7">
                  <c:v>1.0516E-4</c:v>
                </c:pt>
                <c:pt idx="8">
                  <c:v>1.8477500000000001E-5</c:v>
                </c:pt>
                <c:pt idx="9">
                  <c:v>8.6652799999999998E-5</c:v>
                </c:pt>
                <c:pt idx="10">
                  <c:v>8.3101600000000004E-5</c:v>
                </c:pt>
                <c:pt idx="11">
                  <c:v>6.9217300000000006E-5</c:v>
                </c:pt>
                <c:pt idx="12">
                  <c:v>7.1980500000000007E-5</c:v>
                </c:pt>
                <c:pt idx="13">
                  <c:v>7.6157300000000004E-5</c:v>
                </c:pt>
                <c:pt idx="14">
                  <c:v>7.9282800000000006E-5</c:v>
                </c:pt>
                <c:pt idx="15">
                  <c:v>7.4731600000000001E-5</c:v>
                </c:pt>
                <c:pt idx="16">
                  <c:v>6.7585300000000005E-5</c:v>
                </c:pt>
                <c:pt idx="17">
                  <c:v>5.9697600000000003E-5</c:v>
                </c:pt>
                <c:pt idx="18">
                  <c:v>5.21438E-5</c:v>
                </c:pt>
                <c:pt idx="19">
                  <c:v>4.2938300000000002E-5</c:v>
                </c:pt>
                <c:pt idx="20">
                  <c:v>3.5527300000000001E-5</c:v>
                </c:pt>
                <c:pt idx="21">
                  <c:v>2.9052700000000001E-5</c:v>
                </c:pt>
                <c:pt idx="22">
                  <c:v>2.46318E-5</c:v>
                </c:pt>
                <c:pt idx="23">
                  <c:v>1.5390300000000001E-5</c:v>
                </c:pt>
                <c:pt idx="24">
                  <c:v>2.3564500000000001E-6</c:v>
                </c:pt>
                <c:pt idx="25">
                  <c:v>3.0861699999999998E-6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A2-4D49-9331-0C72B67D73B9}"/>
            </c:ext>
          </c:extLst>
        </c:ser>
        <c:ser>
          <c:idx val="2"/>
          <c:order val="2"/>
          <c:tx>
            <c:v>o (1c)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2"/>
              <c:layout>
                <c:manualLayout>
                  <c:x val="-0.10833333333333334"/>
                  <c:y val="8.775981524249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A2-4D49-9331-0C72B67D73B9}"/>
                </c:ext>
              </c:extLst>
            </c:dLbl>
            <c:dLbl>
              <c:idx val="23"/>
              <c:layout>
                <c:manualLayout>
                  <c:x val="-6.3888888888888884E-2"/>
                  <c:y val="-9.237875288683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2-4D49-9331-0C72B67D7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'[6]Amplitude sweep - 2'!$J$4:$J$29</c:f>
              <c:numCache>
                <c:formatCode>General</c:formatCode>
                <c:ptCount val="26"/>
                <c:pt idx="0">
                  <c:v>3.0373900000000001E-3</c:v>
                </c:pt>
                <c:pt idx="1">
                  <c:v>1.9653499999999998E-3</c:v>
                </c:pt>
                <c:pt idx="2">
                  <c:v>2.8447300000000002E-3</c:v>
                </c:pt>
                <c:pt idx="3">
                  <c:v>4.0302100000000002E-3</c:v>
                </c:pt>
                <c:pt idx="4">
                  <c:v>6.36865E-3</c:v>
                </c:pt>
                <c:pt idx="5">
                  <c:v>1.01168E-2</c:v>
                </c:pt>
                <c:pt idx="6">
                  <c:v>1.58266E-2</c:v>
                </c:pt>
                <c:pt idx="7">
                  <c:v>2.5009400000000001E-2</c:v>
                </c:pt>
                <c:pt idx="8">
                  <c:v>3.9495200000000001E-2</c:v>
                </c:pt>
                <c:pt idx="9">
                  <c:v>6.3163300000000006E-2</c:v>
                </c:pt>
                <c:pt idx="10">
                  <c:v>0.10066899999999999</c:v>
                </c:pt>
                <c:pt idx="11">
                  <c:v>0.15834500000000001</c:v>
                </c:pt>
                <c:pt idx="12">
                  <c:v>0.25005500000000003</c:v>
                </c:pt>
                <c:pt idx="13">
                  <c:v>0.39462900000000001</c:v>
                </c:pt>
                <c:pt idx="14">
                  <c:v>0.64055200000000001</c:v>
                </c:pt>
                <c:pt idx="15">
                  <c:v>0.98875299999999999</c:v>
                </c:pt>
                <c:pt idx="16">
                  <c:v>1.5958699999999999</c:v>
                </c:pt>
                <c:pt idx="17">
                  <c:v>2.5348999999999999</c:v>
                </c:pt>
                <c:pt idx="18">
                  <c:v>3.9535900000000002</c:v>
                </c:pt>
                <c:pt idx="19">
                  <c:v>6.3421500000000002</c:v>
                </c:pt>
                <c:pt idx="20">
                  <c:v>10.089600000000001</c:v>
                </c:pt>
                <c:pt idx="21">
                  <c:v>15.9833</c:v>
                </c:pt>
                <c:pt idx="22">
                  <c:v>30.151900000000001</c:v>
                </c:pt>
                <c:pt idx="23">
                  <c:v>102.44499999999999</c:v>
                </c:pt>
                <c:pt idx="24">
                  <c:v>767.26099999999997</c:v>
                </c:pt>
                <c:pt idx="25">
                  <c:v>277.60300000000001</c:v>
                </c:pt>
              </c:numCache>
            </c:numRef>
          </c:xVal>
          <c:yVal>
            <c:numRef>
              <c:f>'[6]Amplitude sweep - 2'!$K$4:$K$29</c:f>
              <c:numCache>
                <c:formatCode>General</c:formatCode>
                <c:ptCount val="26"/>
                <c:pt idx="0">
                  <c:v>8.0332400000000003E-9</c:v>
                </c:pt>
                <c:pt idx="1">
                  <c:v>8.03422E-9</c:v>
                </c:pt>
                <c:pt idx="2">
                  <c:v>1.2076599999999999E-8</c:v>
                </c:pt>
                <c:pt idx="3">
                  <c:v>1.8033E-8</c:v>
                </c:pt>
                <c:pt idx="4">
                  <c:v>3.0707200000000002E-8</c:v>
                </c:pt>
                <c:pt idx="5">
                  <c:v>4.6778100000000002E-8</c:v>
                </c:pt>
                <c:pt idx="6">
                  <c:v>6.9441099999999998E-8</c:v>
                </c:pt>
                <c:pt idx="7">
                  <c:v>1.0560099999999999E-7</c:v>
                </c:pt>
                <c:pt idx="8">
                  <c:v>1.71227E-7</c:v>
                </c:pt>
                <c:pt idx="9">
                  <c:v>2.6154299999999997E-7</c:v>
                </c:pt>
                <c:pt idx="10">
                  <c:v>4.0230100000000002E-7</c:v>
                </c:pt>
                <c:pt idx="11">
                  <c:v>6.0942099999999999E-7</c:v>
                </c:pt>
                <c:pt idx="12">
                  <c:v>9.0314000000000003E-7</c:v>
                </c:pt>
                <c:pt idx="13">
                  <c:v>1.2965100000000001E-6</c:v>
                </c:pt>
                <c:pt idx="14">
                  <c:v>1.8964899999999999E-6</c:v>
                </c:pt>
                <c:pt idx="15">
                  <c:v>2.6480400000000001E-6</c:v>
                </c:pt>
                <c:pt idx="16">
                  <c:v>3.7048099999999999E-6</c:v>
                </c:pt>
                <c:pt idx="17">
                  <c:v>4.9971500000000001E-6</c:v>
                </c:pt>
                <c:pt idx="18">
                  <c:v>6.4376900000000004E-6</c:v>
                </c:pt>
                <c:pt idx="19">
                  <c:v>8.1726300000000007E-6</c:v>
                </c:pt>
                <c:pt idx="20">
                  <c:v>1.02447E-5</c:v>
                </c:pt>
                <c:pt idx="21">
                  <c:v>1.17888E-5</c:v>
                </c:pt>
                <c:pt idx="22">
                  <c:v>1.29556E-5</c:v>
                </c:pt>
                <c:pt idx="23">
                  <c:v>1.7262499999999999E-5</c:v>
                </c:pt>
                <c:pt idx="24">
                  <c:v>1.83628E-5</c:v>
                </c:pt>
                <c:pt idx="25">
                  <c:v>8.9062900000000007E-6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A2-4D49-9331-0C72B67D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657247"/>
        <c:axId val="818655167"/>
      </c:scatterChart>
      <c:valAx>
        <c:axId val="8186572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55167"/>
        <c:crossesAt val="1.0000000000000005E-9"/>
        <c:crossBetween val="midCat"/>
      </c:valAx>
      <c:valAx>
        <c:axId val="81865516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57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4444444444444438E-2"/>
                  <c:y val="-0.221863638012990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- 2'!$J$10:$J$18</c:f>
              <c:numCache>
                <c:formatCode>General</c:formatCode>
                <c:ptCount val="9"/>
                <c:pt idx="0">
                  <c:v>1.58266E-2</c:v>
                </c:pt>
                <c:pt idx="1">
                  <c:v>2.5009400000000001E-2</c:v>
                </c:pt>
                <c:pt idx="2">
                  <c:v>3.9495200000000001E-2</c:v>
                </c:pt>
                <c:pt idx="3">
                  <c:v>6.3163300000000006E-2</c:v>
                </c:pt>
                <c:pt idx="4">
                  <c:v>0.10066899999999999</c:v>
                </c:pt>
                <c:pt idx="5">
                  <c:v>0.15834500000000001</c:v>
                </c:pt>
                <c:pt idx="6">
                  <c:v>0.25005500000000003</c:v>
                </c:pt>
                <c:pt idx="7">
                  <c:v>0.39462900000000001</c:v>
                </c:pt>
                <c:pt idx="8">
                  <c:v>0.64055200000000001</c:v>
                </c:pt>
              </c:numCache>
            </c:numRef>
          </c:xVal>
          <c:yVal>
            <c:numRef>
              <c:f>'[6]Amplitude sweep - 2'!$A$11:$A$18</c:f>
              <c:numCache>
                <c:formatCode>General</c:formatCode>
                <c:ptCount val="8"/>
                <c:pt idx="0">
                  <c:v>4.0894E-4</c:v>
                </c:pt>
                <c:pt idx="1">
                  <c:v>4.33144E-4</c:v>
                </c:pt>
                <c:pt idx="2">
                  <c:v>4.04905E-4</c:v>
                </c:pt>
                <c:pt idx="3">
                  <c:v>3.9089300000000001E-4</c:v>
                </c:pt>
                <c:pt idx="4">
                  <c:v>3.78594E-4</c:v>
                </c:pt>
                <c:pt idx="5">
                  <c:v>3.5393000000000002E-4</c:v>
                </c:pt>
                <c:pt idx="6">
                  <c:v>3.1959000000000002E-4</c:v>
                </c:pt>
                <c:pt idx="7">
                  <c:v>2.8525799999999999E-4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C-4F89-82CF-E9ADB3FBEC0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6.1156824146981627E-2"/>
                  <c:y val="0.101562465982074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- 2'!$J$10:$J$18</c:f>
              <c:numCache>
                <c:formatCode>General</c:formatCode>
                <c:ptCount val="9"/>
                <c:pt idx="0">
                  <c:v>1.58266E-2</c:v>
                </c:pt>
                <c:pt idx="1">
                  <c:v>2.5009400000000001E-2</c:v>
                </c:pt>
                <c:pt idx="2">
                  <c:v>3.9495200000000001E-2</c:v>
                </c:pt>
                <c:pt idx="3">
                  <c:v>6.3163300000000006E-2</c:v>
                </c:pt>
                <c:pt idx="4">
                  <c:v>0.10066899999999999</c:v>
                </c:pt>
                <c:pt idx="5">
                  <c:v>0.15834500000000001</c:v>
                </c:pt>
                <c:pt idx="6">
                  <c:v>0.25005500000000003</c:v>
                </c:pt>
                <c:pt idx="7">
                  <c:v>0.39462900000000001</c:v>
                </c:pt>
                <c:pt idx="8">
                  <c:v>0.64055200000000001</c:v>
                </c:pt>
              </c:numCache>
            </c:numRef>
          </c:xVal>
          <c:yVal>
            <c:numRef>
              <c:f>'[6]Amplitude sweep - 2'!$B$10:$B$17</c:f>
              <c:numCache>
                <c:formatCode>General</c:formatCode>
                <c:ptCount val="8"/>
                <c:pt idx="0">
                  <c:v>6.6369299999999995E-5</c:v>
                </c:pt>
                <c:pt idx="1">
                  <c:v>1.0516E-4</c:v>
                </c:pt>
                <c:pt idx="2">
                  <c:v>1.8477500000000001E-5</c:v>
                </c:pt>
                <c:pt idx="3">
                  <c:v>8.6652799999999998E-5</c:v>
                </c:pt>
                <c:pt idx="4">
                  <c:v>8.3101600000000004E-5</c:v>
                </c:pt>
                <c:pt idx="5">
                  <c:v>6.9217300000000006E-5</c:v>
                </c:pt>
                <c:pt idx="6">
                  <c:v>7.1980500000000007E-5</c:v>
                </c:pt>
                <c:pt idx="7">
                  <c:v>7.6157300000000004E-5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DC-4F89-82CF-E9ADB3FBEC0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'[6]Amplitude sweep - 2'!$J$10:$J$17</c:f>
              <c:numCache>
                <c:formatCode>General</c:formatCode>
                <c:ptCount val="8"/>
                <c:pt idx="0">
                  <c:v>1.58266E-2</c:v>
                </c:pt>
                <c:pt idx="1">
                  <c:v>2.5009400000000001E-2</c:v>
                </c:pt>
                <c:pt idx="2">
                  <c:v>3.9495200000000001E-2</c:v>
                </c:pt>
                <c:pt idx="3">
                  <c:v>6.3163300000000006E-2</c:v>
                </c:pt>
                <c:pt idx="4">
                  <c:v>0.10066899999999999</c:v>
                </c:pt>
                <c:pt idx="5">
                  <c:v>0.15834500000000001</c:v>
                </c:pt>
                <c:pt idx="6">
                  <c:v>0.25005500000000003</c:v>
                </c:pt>
                <c:pt idx="7">
                  <c:v>0.39462900000000001</c:v>
                </c:pt>
              </c:numCache>
            </c:numRef>
          </c:xVal>
          <c:yVal>
            <c:numRef>
              <c:f>'[6]Amplitude sweep - 2'!$K$10:$K$17</c:f>
              <c:numCache>
                <c:formatCode>General</c:formatCode>
                <c:ptCount val="8"/>
                <c:pt idx="0">
                  <c:v>6.9441099999999998E-8</c:v>
                </c:pt>
                <c:pt idx="1">
                  <c:v>1.0560099999999999E-7</c:v>
                </c:pt>
                <c:pt idx="2">
                  <c:v>1.71227E-7</c:v>
                </c:pt>
                <c:pt idx="3">
                  <c:v>2.6154299999999997E-7</c:v>
                </c:pt>
                <c:pt idx="4">
                  <c:v>4.0230100000000002E-7</c:v>
                </c:pt>
                <c:pt idx="5">
                  <c:v>6.0942099999999999E-7</c:v>
                </c:pt>
                <c:pt idx="6">
                  <c:v>9.0314000000000003E-7</c:v>
                </c:pt>
                <c:pt idx="7">
                  <c:v>1.2965100000000001E-6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DC-4F89-82CF-E9ADB3FB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657247"/>
        <c:axId val="818655167"/>
      </c:scatterChart>
      <c:valAx>
        <c:axId val="8186572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55167"/>
        <c:crossesAt val="1.0000000000000005E-9"/>
        <c:crossBetween val="midCat"/>
      </c:valAx>
      <c:valAx>
        <c:axId val="81865516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57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(14c)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'[7]Amplitude sweep - 2'!$J$4:$J$32</c:f>
              <c:numCache>
                <c:formatCode>General</c:formatCode>
                <c:ptCount val="29"/>
                <c:pt idx="0">
                  <c:v>1.75798E-2</c:v>
                </c:pt>
                <c:pt idx="1">
                  <c:v>1.6702399999999999E-2</c:v>
                </c:pt>
                <c:pt idx="2">
                  <c:v>1.6219799999999999E-2</c:v>
                </c:pt>
                <c:pt idx="3">
                  <c:v>1.7102900000000001E-2</c:v>
                </c:pt>
                <c:pt idx="4">
                  <c:v>1.6631699999999999E-2</c:v>
                </c:pt>
                <c:pt idx="5">
                  <c:v>1.7014899999999999E-2</c:v>
                </c:pt>
                <c:pt idx="6">
                  <c:v>1.6298E-2</c:v>
                </c:pt>
                <c:pt idx="7">
                  <c:v>2.3759099999999998E-2</c:v>
                </c:pt>
                <c:pt idx="8">
                  <c:v>3.9601600000000001E-2</c:v>
                </c:pt>
                <c:pt idx="9">
                  <c:v>6.2999600000000003E-2</c:v>
                </c:pt>
                <c:pt idx="10">
                  <c:v>0.100531</c:v>
                </c:pt>
                <c:pt idx="11">
                  <c:v>0.158579</c:v>
                </c:pt>
                <c:pt idx="12">
                  <c:v>0.25180599999999997</c:v>
                </c:pt>
                <c:pt idx="13">
                  <c:v>0.39565099999999997</c:v>
                </c:pt>
                <c:pt idx="14">
                  <c:v>0.62826099999999996</c:v>
                </c:pt>
                <c:pt idx="15">
                  <c:v>1.00488</c:v>
                </c:pt>
                <c:pt idx="16">
                  <c:v>1.5703100000000001</c:v>
                </c:pt>
                <c:pt idx="17">
                  <c:v>2.53172</c:v>
                </c:pt>
                <c:pt idx="18">
                  <c:v>4.0173100000000002</c:v>
                </c:pt>
                <c:pt idx="19">
                  <c:v>6.3645300000000002</c:v>
                </c:pt>
                <c:pt idx="20">
                  <c:v>9.8953399999999991</c:v>
                </c:pt>
                <c:pt idx="21">
                  <c:v>15.8446</c:v>
                </c:pt>
                <c:pt idx="22">
                  <c:v>25.2545</c:v>
                </c:pt>
                <c:pt idx="23">
                  <c:v>40.679200000000002</c:v>
                </c:pt>
                <c:pt idx="24">
                  <c:v>66.248800000000003</c:v>
                </c:pt>
                <c:pt idx="25">
                  <c:v>104.458</c:v>
                </c:pt>
                <c:pt idx="26">
                  <c:v>159.51400000000001</c:v>
                </c:pt>
                <c:pt idx="27">
                  <c:v>266.98700000000002</c:v>
                </c:pt>
                <c:pt idx="28">
                  <c:v>405.755</c:v>
                </c:pt>
              </c:numCache>
            </c:numRef>
          </c:xVal>
          <c:yVal>
            <c:numRef>
              <c:f>'[7]Amplitude sweep - 2'!$A$4:$A$32</c:f>
              <c:numCache>
                <c:formatCode>General</c:formatCode>
                <c:ptCount val="29"/>
                <c:pt idx="0">
                  <c:v>4.2490300000000002E-5</c:v>
                </c:pt>
                <c:pt idx="1">
                  <c:v>4.7088700000000002E-5</c:v>
                </c:pt>
                <c:pt idx="2">
                  <c:v>4.9278399999999999E-5</c:v>
                </c:pt>
                <c:pt idx="3">
                  <c:v>4.5433899999999999E-5</c:v>
                </c:pt>
                <c:pt idx="4">
                  <c:v>4.8390699999999997E-5</c:v>
                </c:pt>
                <c:pt idx="5">
                  <c:v>4.4467500000000001E-5</c:v>
                </c:pt>
                <c:pt idx="6">
                  <c:v>4.8757400000000002E-5</c:v>
                </c:pt>
                <c:pt idx="7">
                  <c:v>4.82281E-5</c:v>
                </c:pt>
                <c:pt idx="8">
                  <c:v>4.5588399999999999E-5</c:v>
                </c:pt>
                <c:pt idx="9">
                  <c:v>4.7076000000000001E-5</c:v>
                </c:pt>
                <c:pt idx="10">
                  <c:v>4.6026399999999997E-5</c:v>
                </c:pt>
                <c:pt idx="11">
                  <c:v>4.4778699999999999E-5</c:v>
                </c:pt>
                <c:pt idx="12">
                  <c:v>4.3386600000000002E-5</c:v>
                </c:pt>
                <c:pt idx="13">
                  <c:v>4.1613299999999997E-5</c:v>
                </c:pt>
                <c:pt idx="14">
                  <c:v>3.9093800000000002E-5</c:v>
                </c:pt>
                <c:pt idx="15">
                  <c:v>3.5141200000000002E-5</c:v>
                </c:pt>
                <c:pt idx="16">
                  <c:v>3.1724299999999997E-5</c:v>
                </c:pt>
                <c:pt idx="17">
                  <c:v>2.7860599999999999E-5</c:v>
                </c:pt>
                <c:pt idx="18">
                  <c:v>2.3746700000000001E-5</c:v>
                </c:pt>
                <c:pt idx="19">
                  <c:v>1.9714699999999999E-5</c:v>
                </c:pt>
                <c:pt idx="20">
                  <c:v>1.5796700000000001E-5</c:v>
                </c:pt>
                <c:pt idx="21">
                  <c:v>1.2012699999999999E-5</c:v>
                </c:pt>
                <c:pt idx="22">
                  <c:v>8.5466500000000006E-6</c:v>
                </c:pt>
                <c:pt idx="23">
                  <c:v>5.7839300000000002E-6</c:v>
                </c:pt>
                <c:pt idx="24">
                  <c:v>3.7859399999999999E-6</c:v>
                </c:pt>
                <c:pt idx="25">
                  <c:v>2.4613500000000002E-6</c:v>
                </c:pt>
                <c:pt idx="26">
                  <c:v>1.61226E-6</c:v>
                </c:pt>
                <c:pt idx="27">
                  <c:v>1.00613E-6</c:v>
                </c:pt>
                <c:pt idx="28">
                  <c:v>5.7342100000000004E-7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2E-4E1F-9E81-C0D4F270C1AC}"/>
            </c:ext>
          </c:extLst>
        </c:ser>
        <c:ser>
          <c:idx val="1"/>
          <c:order val="1"/>
          <c:tx>
            <c:v>G'' (14c)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'[7]Amplitude sweep - 2'!$J$4:$J$32</c:f>
              <c:numCache>
                <c:formatCode>General</c:formatCode>
                <c:ptCount val="29"/>
                <c:pt idx="0">
                  <c:v>1.75798E-2</c:v>
                </c:pt>
                <c:pt idx="1">
                  <c:v>1.6702399999999999E-2</c:v>
                </c:pt>
                <c:pt idx="2">
                  <c:v>1.6219799999999999E-2</c:v>
                </c:pt>
                <c:pt idx="3">
                  <c:v>1.7102900000000001E-2</c:v>
                </c:pt>
                <c:pt idx="4">
                  <c:v>1.6631699999999999E-2</c:v>
                </c:pt>
                <c:pt idx="5">
                  <c:v>1.7014899999999999E-2</c:v>
                </c:pt>
                <c:pt idx="6">
                  <c:v>1.6298E-2</c:v>
                </c:pt>
                <c:pt idx="7">
                  <c:v>2.3759099999999998E-2</c:v>
                </c:pt>
                <c:pt idx="8">
                  <c:v>3.9601600000000001E-2</c:v>
                </c:pt>
                <c:pt idx="9">
                  <c:v>6.2999600000000003E-2</c:v>
                </c:pt>
                <c:pt idx="10">
                  <c:v>0.100531</c:v>
                </c:pt>
                <c:pt idx="11">
                  <c:v>0.158579</c:v>
                </c:pt>
                <c:pt idx="12">
                  <c:v>0.25180599999999997</c:v>
                </c:pt>
                <c:pt idx="13">
                  <c:v>0.39565099999999997</c:v>
                </c:pt>
                <c:pt idx="14">
                  <c:v>0.62826099999999996</c:v>
                </c:pt>
                <c:pt idx="15">
                  <c:v>1.00488</c:v>
                </c:pt>
                <c:pt idx="16">
                  <c:v>1.5703100000000001</c:v>
                </c:pt>
                <c:pt idx="17">
                  <c:v>2.53172</c:v>
                </c:pt>
                <c:pt idx="18">
                  <c:v>4.0173100000000002</c:v>
                </c:pt>
                <c:pt idx="19">
                  <c:v>6.3645300000000002</c:v>
                </c:pt>
                <c:pt idx="20">
                  <c:v>9.8953399999999991</c:v>
                </c:pt>
                <c:pt idx="21">
                  <c:v>15.8446</c:v>
                </c:pt>
                <c:pt idx="22">
                  <c:v>25.2545</c:v>
                </c:pt>
                <c:pt idx="23">
                  <c:v>40.679200000000002</c:v>
                </c:pt>
                <c:pt idx="24">
                  <c:v>66.248800000000003</c:v>
                </c:pt>
                <c:pt idx="25">
                  <c:v>104.458</c:v>
                </c:pt>
                <c:pt idx="26">
                  <c:v>159.51400000000001</c:v>
                </c:pt>
                <c:pt idx="27">
                  <c:v>266.98700000000002</c:v>
                </c:pt>
                <c:pt idx="28">
                  <c:v>405.755</c:v>
                </c:pt>
              </c:numCache>
            </c:numRef>
          </c:xVal>
          <c:yVal>
            <c:numRef>
              <c:f>'[7]Amplitude sweep - 2'!$B$4:$B$32</c:f>
              <c:numCache>
                <c:formatCode>General</c:formatCode>
                <c:ptCount val="29"/>
                <c:pt idx="0">
                  <c:v>1.8677499999999999E-5</c:v>
                </c:pt>
                <c:pt idx="1">
                  <c:v>1.30181E-5</c:v>
                </c:pt>
                <c:pt idx="2">
                  <c:v>1.00544E-5</c:v>
                </c:pt>
                <c:pt idx="3">
                  <c:v>1.4605400000000001E-5</c:v>
                </c:pt>
                <c:pt idx="4">
                  <c:v>8.2290399999999997E-6</c:v>
                </c:pt>
                <c:pt idx="5">
                  <c:v>1.7897099999999998E-5</c:v>
                </c:pt>
                <c:pt idx="6">
                  <c:v>1.1304800000000001E-5</c:v>
                </c:pt>
                <c:pt idx="7">
                  <c:v>7.8599599999999999E-6</c:v>
                </c:pt>
                <c:pt idx="8">
                  <c:v>1.01447E-5</c:v>
                </c:pt>
                <c:pt idx="9">
                  <c:v>8.2041399999999993E-6</c:v>
                </c:pt>
                <c:pt idx="10">
                  <c:v>9.3778500000000003E-6</c:v>
                </c:pt>
                <c:pt idx="11">
                  <c:v>9.6354700000000008E-6</c:v>
                </c:pt>
                <c:pt idx="12">
                  <c:v>9.5556599999999996E-6</c:v>
                </c:pt>
                <c:pt idx="13">
                  <c:v>9.1044200000000002E-6</c:v>
                </c:pt>
                <c:pt idx="14">
                  <c:v>9.1164899999999992E-6</c:v>
                </c:pt>
                <c:pt idx="15">
                  <c:v>8.2324299999999997E-6</c:v>
                </c:pt>
                <c:pt idx="16">
                  <c:v>7.9751999999999995E-6</c:v>
                </c:pt>
                <c:pt idx="17">
                  <c:v>7.3660299999999998E-6</c:v>
                </c:pt>
                <c:pt idx="18">
                  <c:v>6.7481900000000002E-6</c:v>
                </c:pt>
                <c:pt idx="19">
                  <c:v>5.9757600000000002E-6</c:v>
                </c:pt>
                <c:pt idx="20">
                  <c:v>5.2333299999999999E-6</c:v>
                </c:pt>
                <c:pt idx="21">
                  <c:v>4.3432899999999997E-6</c:v>
                </c:pt>
                <c:pt idx="22">
                  <c:v>3.7309199999999998E-6</c:v>
                </c:pt>
                <c:pt idx="23">
                  <c:v>3.34949E-6</c:v>
                </c:pt>
                <c:pt idx="24">
                  <c:v>2.7892599999999999E-6</c:v>
                </c:pt>
                <c:pt idx="25">
                  <c:v>2.33472E-6</c:v>
                </c:pt>
                <c:pt idx="26">
                  <c:v>1.8828800000000001E-6</c:v>
                </c:pt>
                <c:pt idx="27">
                  <c:v>1.45726E-6</c:v>
                </c:pt>
                <c:pt idx="28">
                  <c:v>1.0062899999999999E-6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2E-4E1F-9E81-C0D4F270C1AC}"/>
            </c:ext>
          </c:extLst>
        </c:ser>
        <c:ser>
          <c:idx val="2"/>
          <c:order val="2"/>
          <c:tx>
            <c:v>o (14c)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5"/>
              <c:layout>
                <c:manualLayout>
                  <c:x val="-1.3888888888888888E-2"/>
                  <c:y val="-0.11995386389850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E-4E1F-9E81-C0D4F270C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'[7]Amplitude sweep - 2'!$J$4:$J$32</c:f>
              <c:numCache>
                <c:formatCode>General</c:formatCode>
                <c:ptCount val="29"/>
                <c:pt idx="0">
                  <c:v>1.75798E-2</c:v>
                </c:pt>
                <c:pt idx="1">
                  <c:v>1.6702399999999999E-2</c:v>
                </c:pt>
                <c:pt idx="2">
                  <c:v>1.6219799999999999E-2</c:v>
                </c:pt>
                <c:pt idx="3">
                  <c:v>1.7102900000000001E-2</c:v>
                </c:pt>
                <c:pt idx="4">
                  <c:v>1.6631699999999999E-2</c:v>
                </c:pt>
                <c:pt idx="5">
                  <c:v>1.7014899999999999E-2</c:v>
                </c:pt>
                <c:pt idx="6">
                  <c:v>1.6298E-2</c:v>
                </c:pt>
                <c:pt idx="7">
                  <c:v>2.3759099999999998E-2</c:v>
                </c:pt>
                <c:pt idx="8">
                  <c:v>3.9601600000000001E-2</c:v>
                </c:pt>
                <c:pt idx="9">
                  <c:v>6.2999600000000003E-2</c:v>
                </c:pt>
                <c:pt idx="10">
                  <c:v>0.100531</c:v>
                </c:pt>
                <c:pt idx="11">
                  <c:v>0.158579</c:v>
                </c:pt>
                <c:pt idx="12">
                  <c:v>0.25180599999999997</c:v>
                </c:pt>
                <c:pt idx="13">
                  <c:v>0.39565099999999997</c:v>
                </c:pt>
                <c:pt idx="14">
                  <c:v>0.62826099999999996</c:v>
                </c:pt>
                <c:pt idx="15">
                  <c:v>1.00488</c:v>
                </c:pt>
                <c:pt idx="16">
                  <c:v>1.5703100000000001</c:v>
                </c:pt>
                <c:pt idx="17">
                  <c:v>2.53172</c:v>
                </c:pt>
                <c:pt idx="18">
                  <c:v>4.0173100000000002</c:v>
                </c:pt>
                <c:pt idx="19">
                  <c:v>6.3645300000000002</c:v>
                </c:pt>
                <c:pt idx="20">
                  <c:v>9.8953399999999991</c:v>
                </c:pt>
                <c:pt idx="21">
                  <c:v>15.8446</c:v>
                </c:pt>
                <c:pt idx="22">
                  <c:v>25.2545</c:v>
                </c:pt>
                <c:pt idx="23">
                  <c:v>40.679200000000002</c:v>
                </c:pt>
                <c:pt idx="24">
                  <c:v>66.248800000000003</c:v>
                </c:pt>
                <c:pt idx="25">
                  <c:v>104.458</c:v>
                </c:pt>
                <c:pt idx="26">
                  <c:v>159.51400000000001</c:v>
                </c:pt>
                <c:pt idx="27">
                  <c:v>266.98700000000002</c:v>
                </c:pt>
                <c:pt idx="28">
                  <c:v>405.755</c:v>
                </c:pt>
              </c:numCache>
            </c:numRef>
          </c:xVal>
          <c:yVal>
            <c:numRef>
              <c:f>'[7]Amplitude sweep - 2'!$K$4:$K$32</c:f>
              <c:numCache>
                <c:formatCode>General</c:formatCode>
                <c:ptCount val="29"/>
                <c:pt idx="0">
                  <c:v>8.1595300000000007E-9</c:v>
                </c:pt>
                <c:pt idx="1">
                  <c:v>8.1599800000000002E-9</c:v>
                </c:pt>
                <c:pt idx="2">
                  <c:v>8.1575200000000002E-9</c:v>
                </c:pt>
                <c:pt idx="3">
                  <c:v>8.1621600000000003E-9</c:v>
                </c:pt>
                <c:pt idx="4">
                  <c:v>8.1637499999999992E-9</c:v>
                </c:pt>
                <c:pt idx="5">
                  <c:v>8.1559299999999996E-9</c:v>
                </c:pt>
                <c:pt idx="6">
                  <c:v>8.1572899999999997E-9</c:v>
                </c:pt>
                <c:pt idx="7">
                  <c:v>1.16097E-8</c:v>
                </c:pt>
                <c:pt idx="8">
                  <c:v>1.8495300000000001E-8</c:v>
                </c:pt>
                <c:pt idx="9">
                  <c:v>3.0104700000000001E-8</c:v>
                </c:pt>
                <c:pt idx="10">
                  <c:v>4.7221299999999999E-8</c:v>
                </c:pt>
                <c:pt idx="11">
                  <c:v>7.2635000000000002E-8</c:v>
                </c:pt>
                <c:pt idx="12">
                  <c:v>1.1186800000000001E-7</c:v>
                </c:pt>
                <c:pt idx="13">
                  <c:v>1.68538E-7</c:v>
                </c:pt>
                <c:pt idx="14">
                  <c:v>2.5220100000000002E-7</c:v>
                </c:pt>
                <c:pt idx="15">
                  <c:v>3.62689E-7</c:v>
                </c:pt>
                <c:pt idx="16">
                  <c:v>5.1366900000000005E-7</c:v>
                </c:pt>
                <c:pt idx="17">
                  <c:v>7.2958799999999996E-7</c:v>
                </c:pt>
                <c:pt idx="18">
                  <c:v>9.9175299999999995E-7</c:v>
                </c:pt>
                <c:pt idx="19">
                  <c:v>1.31112E-6</c:v>
                </c:pt>
                <c:pt idx="20">
                  <c:v>1.64669E-6</c:v>
                </c:pt>
                <c:pt idx="21">
                  <c:v>2.0239499999999999E-6</c:v>
                </c:pt>
                <c:pt idx="22">
                  <c:v>2.35511E-6</c:v>
                </c:pt>
                <c:pt idx="23">
                  <c:v>2.7189100000000002E-6</c:v>
                </c:pt>
                <c:pt idx="24">
                  <c:v>3.11533E-6</c:v>
                </c:pt>
                <c:pt idx="25">
                  <c:v>3.5437399999999999E-6</c:v>
                </c:pt>
                <c:pt idx="26">
                  <c:v>3.9540700000000004E-6</c:v>
                </c:pt>
                <c:pt idx="27">
                  <c:v>4.7279199999999998E-6</c:v>
                </c:pt>
                <c:pt idx="28">
                  <c:v>4.6994799999999999E-6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2E-4E1F-9E81-C0D4F270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508287"/>
        <c:axId val="1053497471"/>
      </c:scatterChart>
      <c:valAx>
        <c:axId val="10535082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497471"/>
        <c:crossesAt val="1.0000000000000005E-9"/>
        <c:crossBetween val="midCat"/>
      </c:valAx>
      <c:valAx>
        <c:axId val="105349747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508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6087287299823108"/>
                  <c:y val="-7.651944890971673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- 2'!$J$10:$J$20</c:f>
              <c:numCache>
                <c:formatCode>General</c:formatCode>
                <c:ptCount val="11"/>
                <c:pt idx="0">
                  <c:v>1.6298E-2</c:v>
                </c:pt>
                <c:pt idx="1">
                  <c:v>2.3759099999999998E-2</c:v>
                </c:pt>
                <c:pt idx="2">
                  <c:v>3.9601600000000001E-2</c:v>
                </c:pt>
                <c:pt idx="3">
                  <c:v>6.2999600000000003E-2</c:v>
                </c:pt>
                <c:pt idx="4">
                  <c:v>0.100531</c:v>
                </c:pt>
                <c:pt idx="5">
                  <c:v>0.158579</c:v>
                </c:pt>
                <c:pt idx="6">
                  <c:v>0.25180599999999997</c:v>
                </c:pt>
                <c:pt idx="7">
                  <c:v>0.39565099999999997</c:v>
                </c:pt>
                <c:pt idx="8">
                  <c:v>0.62826099999999996</c:v>
                </c:pt>
                <c:pt idx="9">
                  <c:v>1.00488</c:v>
                </c:pt>
                <c:pt idx="10">
                  <c:v>1.5703100000000001</c:v>
                </c:pt>
              </c:numCache>
            </c:numRef>
          </c:xVal>
          <c:yVal>
            <c:numRef>
              <c:f>'[7]Amplitude sweep - 2'!$A$10:$A$20</c:f>
              <c:numCache>
                <c:formatCode>General</c:formatCode>
                <c:ptCount val="11"/>
                <c:pt idx="0">
                  <c:v>4.8757400000000002E-5</c:v>
                </c:pt>
                <c:pt idx="1">
                  <c:v>4.82281E-5</c:v>
                </c:pt>
                <c:pt idx="2">
                  <c:v>4.5588399999999999E-5</c:v>
                </c:pt>
                <c:pt idx="3">
                  <c:v>4.7076000000000001E-5</c:v>
                </c:pt>
                <c:pt idx="4">
                  <c:v>4.6026399999999997E-5</c:v>
                </c:pt>
                <c:pt idx="5">
                  <c:v>4.4778699999999999E-5</c:v>
                </c:pt>
                <c:pt idx="6">
                  <c:v>4.3386600000000002E-5</c:v>
                </c:pt>
                <c:pt idx="7">
                  <c:v>4.1613299999999997E-5</c:v>
                </c:pt>
                <c:pt idx="8">
                  <c:v>3.9093800000000002E-5</c:v>
                </c:pt>
                <c:pt idx="9">
                  <c:v>3.5141200000000002E-5</c:v>
                </c:pt>
                <c:pt idx="10">
                  <c:v>3.1724299999999997E-5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EB-4A0B-9051-EB96712A5EC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8207896975104751"/>
                  <c:y val="-7.143103651835907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- 2'!$J$10:$J$20</c:f>
              <c:numCache>
                <c:formatCode>General</c:formatCode>
                <c:ptCount val="11"/>
                <c:pt idx="0">
                  <c:v>1.6298E-2</c:v>
                </c:pt>
                <c:pt idx="1">
                  <c:v>2.3759099999999998E-2</c:v>
                </c:pt>
                <c:pt idx="2">
                  <c:v>3.9601600000000001E-2</c:v>
                </c:pt>
                <c:pt idx="3">
                  <c:v>6.2999600000000003E-2</c:v>
                </c:pt>
                <c:pt idx="4">
                  <c:v>0.100531</c:v>
                </c:pt>
                <c:pt idx="5">
                  <c:v>0.158579</c:v>
                </c:pt>
                <c:pt idx="6">
                  <c:v>0.25180599999999997</c:v>
                </c:pt>
                <c:pt idx="7">
                  <c:v>0.39565099999999997</c:v>
                </c:pt>
                <c:pt idx="8">
                  <c:v>0.62826099999999996</c:v>
                </c:pt>
                <c:pt idx="9">
                  <c:v>1.00488</c:v>
                </c:pt>
                <c:pt idx="10">
                  <c:v>1.5703100000000001</c:v>
                </c:pt>
              </c:numCache>
            </c:numRef>
          </c:xVal>
          <c:yVal>
            <c:numRef>
              <c:f>'[7]Amplitude sweep - 2'!$B$10:$B$20</c:f>
              <c:numCache>
                <c:formatCode>General</c:formatCode>
                <c:ptCount val="11"/>
                <c:pt idx="0">
                  <c:v>1.1304800000000001E-5</c:v>
                </c:pt>
                <c:pt idx="1">
                  <c:v>7.8599599999999999E-6</c:v>
                </c:pt>
                <c:pt idx="2">
                  <c:v>1.01447E-5</c:v>
                </c:pt>
                <c:pt idx="3">
                  <c:v>8.2041399999999993E-6</c:v>
                </c:pt>
                <c:pt idx="4">
                  <c:v>9.3778500000000003E-6</c:v>
                </c:pt>
                <c:pt idx="5">
                  <c:v>9.6354700000000008E-6</c:v>
                </c:pt>
                <c:pt idx="6">
                  <c:v>9.5556599999999996E-6</c:v>
                </c:pt>
                <c:pt idx="7">
                  <c:v>9.1044200000000002E-6</c:v>
                </c:pt>
                <c:pt idx="8">
                  <c:v>9.1164899999999992E-6</c:v>
                </c:pt>
                <c:pt idx="9">
                  <c:v>8.2324299999999997E-6</c:v>
                </c:pt>
                <c:pt idx="10">
                  <c:v>7.9751999999999995E-6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EB-4A0B-9051-EB96712A5EC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7412668346874136"/>
                  <c:y val="2.01749175816690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'[7]Amplitude sweep - 2'!$J$10:$J$20</c:f>
              <c:numCache>
                <c:formatCode>General</c:formatCode>
                <c:ptCount val="11"/>
                <c:pt idx="0">
                  <c:v>1.6298E-2</c:v>
                </c:pt>
                <c:pt idx="1">
                  <c:v>2.3759099999999998E-2</c:v>
                </c:pt>
                <c:pt idx="2">
                  <c:v>3.9601600000000001E-2</c:v>
                </c:pt>
                <c:pt idx="3">
                  <c:v>6.2999600000000003E-2</c:v>
                </c:pt>
                <c:pt idx="4">
                  <c:v>0.100531</c:v>
                </c:pt>
                <c:pt idx="5">
                  <c:v>0.158579</c:v>
                </c:pt>
                <c:pt idx="6">
                  <c:v>0.25180599999999997</c:v>
                </c:pt>
                <c:pt idx="7">
                  <c:v>0.39565099999999997</c:v>
                </c:pt>
                <c:pt idx="8">
                  <c:v>0.62826099999999996</c:v>
                </c:pt>
                <c:pt idx="9">
                  <c:v>1.00488</c:v>
                </c:pt>
                <c:pt idx="10">
                  <c:v>1.5703100000000001</c:v>
                </c:pt>
              </c:numCache>
            </c:numRef>
          </c:xVal>
          <c:yVal>
            <c:numRef>
              <c:f>'[7]Amplitude sweep - 2'!$K$10:$K$20</c:f>
              <c:numCache>
                <c:formatCode>General</c:formatCode>
                <c:ptCount val="11"/>
                <c:pt idx="0">
                  <c:v>8.1572899999999997E-9</c:v>
                </c:pt>
                <c:pt idx="1">
                  <c:v>1.16097E-8</c:v>
                </c:pt>
                <c:pt idx="2">
                  <c:v>1.8495300000000001E-8</c:v>
                </c:pt>
                <c:pt idx="3">
                  <c:v>3.0104700000000001E-8</c:v>
                </c:pt>
                <c:pt idx="4">
                  <c:v>4.7221299999999999E-8</c:v>
                </c:pt>
                <c:pt idx="5">
                  <c:v>7.2635000000000002E-8</c:v>
                </c:pt>
                <c:pt idx="6">
                  <c:v>1.1186800000000001E-7</c:v>
                </c:pt>
                <c:pt idx="7">
                  <c:v>1.68538E-7</c:v>
                </c:pt>
                <c:pt idx="8">
                  <c:v>2.5220100000000002E-7</c:v>
                </c:pt>
                <c:pt idx="9">
                  <c:v>3.62689E-7</c:v>
                </c:pt>
                <c:pt idx="10">
                  <c:v>5.1366900000000005E-7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EB-4A0B-9051-EB96712A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508287"/>
        <c:axId val="1053497471"/>
      </c:scatterChart>
      <c:valAx>
        <c:axId val="10535082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497471"/>
        <c:crossesAt val="1.0000000000000005E-9"/>
        <c:crossBetween val="midCat"/>
      </c:valAx>
      <c:valAx>
        <c:axId val="105349747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508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G'(13c)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'[8]Amplitude sweep - 2'!$J$4:$J$29</c:f>
              <c:numCache>
                <c:formatCode>General</c:formatCode>
                <c:ptCount val="26"/>
                <c:pt idx="0">
                  <c:v>2.9103599999999999E-3</c:v>
                </c:pt>
                <c:pt idx="1">
                  <c:v>2.9146599999999999E-3</c:v>
                </c:pt>
                <c:pt idx="2">
                  <c:v>2.5758600000000001E-3</c:v>
                </c:pt>
                <c:pt idx="3">
                  <c:v>3.86265E-3</c:v>
                </c:pt>
                <c:pt idx="4">
                  <c:v>6.2931300000000001E-3</c:v>
                </c:pt>
                <c:pt idx="5">
                  <c:v>1.01838E-2</c:v>
                </c:pt>
                <c:pt idx="6">
                  <c:v>1.5624300000000001E-2</c:v>
                </c:pt>
                <c:pt idx="7">
                  <c:v>2.4724200000000002E-2</c:v>
                </c:pt>
                <c:pt idx="8">
                  <c:v>3.95999E-2</c:v>
                </c:pt>
                <c:pt idx="9">
                  <c:v>6.3359499999999999E-2</c:v>
                </c:pt>
                <c:pt idx="10">
                  <c:v>9.9760799999999997E-2</c:v>
                </c:pt>
                <c:pt idx="11">
                  <c:v>0.157717</c:v>
                </c:pt>
                <c:pt idx="12">
                  <c:v>0.24796899999999999</c:v>
                </c:pt>
                <c:pt idx="13">
                  <c:v>0.39479199999999998</c:v>
                </c:pt>
                <c:pt idx="14">
                  <c:v>0.62382199999999999</c:v>
                </c:pt>
                <c:pt idx="15">
                  <c:v>1.00627</c:v>
                </c:pt>
                <c:pt idx="16">
                  <c:v>1.6021799999999999</c:v>
                </c:pt>
                <c:pt idx="17">
                  <c:v>2.5578699999999999</c:v>
                </c:pt>
                <c:pt idx="18">
                  <c:v>4.0643500000000001</c:v>
                </c:pt>
                <c:pt idx="19">
                  <c:v>6.3801699999999997</c:v>
                </c:pt>
                <c:pt idx="20">
                  <c:v>10.011699999999999</c:v>
                </c:pt>
                <c:pt idx="21">
                  <c:v>16.009399999999999</c:v>
                </c:pt>
                <c:pt idx="22">
                  <c:v>26.815300000000001</c:v>
                </c:pt>
                <c:pt idx="23">
                  <c:v>61.956800000000001</c:v>
                </c:pt>
                <c:pt idx="24">
                  <c:v>252.815</c:v>
                </c:pt>
                <c:pt idx="25">
                  <c:v>521.45600000000002</c:v>
                </c:pt>
              </c:numCache>
            </c:numRef>
          </c:xVal>
          <c:yVal>
            <c:numRef>
              <c:f>'[8]Amplitude sweep - 2'!$A$4:$A$29</c:f>
              <c:numCache>
                <c:formatCode>General</c:formatCode>
                <c:ptCount val="26"/>
                <c:pt idx="0">
                  <c:v>2.3461099999999999E-4</c:v>
                </c:pt>
                <c:pt idx="1">
                  <c:v>2.32508E-4</c:v>
                </c:pt>
                <c:pt idx="2">
                  <c:v>3.1022899999999997E-4</c:v>
                </c:pt>
                <c:pt idx="3">
                  <c:v>2.7562099999999998E-4</c:v>
                </c:pt>
                <c:pt idx="4">
                  <c:v>2.9765299999999999E-4</c:v>
                </c:pt>
                <c:pt idx="5">
                  <c:v>3.0046000000000001E-4</c:v>
                </c:pt>
                <c:pt idx="6">
                  <c:v>2.88454E-4</c:v>
                </c:pt>
                <c:pt idx="7">
                  <c:v>2.92145E-4</c:v>
                </c:pt>
                <c:pt idx="8">
                  <c:v>2.8697E-4</c:v>
                </c:pt>
                <c:pt idx="9">
                  <c:v>2.8150000000000001E-4</c:v>
                </c:pt>
                <c:pt idx="10">
                  <c:v>2.75099E-4</c:v>
                </c:pt>
                <c:pt idx="11">
                  <c:v>2.6142500000000003E-4</c:v>
                </c:pt>
                <c:pt idx="12">
                  <c:v>2.4225599999999999E-4</c:v>
                </c:pt>
                <c:pt idx="13">
                  <c:v>2.2376500000000001E-4</c:v>
                </c:pt>
                <c:pt idx="14">
                  <c:v>2.04704E-4</c:v>
                </c:pt>
                <c:pt idx="15">
                  <c:v>1.8169E-4</c:v>
                </c:pt>
                <c:pt idx="16">
                  <c:v>1.5669699999999999E-4</c:v>
                </c:pt>
                <c:pt idx="17">
                  <c:v>1.30557E-4</c:v>
                </c:pt>
                <c:pt idx="18">
                  <c:v>1.06068E-4</c:v>
                </c:pt>
                <c:pt idx="19">
                  <c:v>8.3645200000000003E-5</c:v>
                </c:pt>
                <c:pt idx="20">
                  <c:v>6.4057E-5</c:v>
                </c:pt>
                <c:pt idx="21">
                  <c:v>4.4984300000000002E-5</c:v>
                </c:pt>
                <c:pt idx="22">
                  <c:v>2.57473E-5</c:v>
                </c:pt>
                <c:pt idx="23">
                  <c:v>8.9359700000000001E-6</c:v>
                </c:pt>
                <c:pt idx="24">
                  <c:v>1.4946799999999999E-6</c:v>
                </c:pt>
                <c:pt idx="25">
                  <c:v>6.5198899999999998E-7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7-4536-B4ED-0D6C2AA6CD80}"/>
            </c:ext>
          </c:extLst>
        </c:ser>
        <c:ser>
          <c:idx val="1"/>
          <c:order val="1"/>
          <c:tx>
            <c:v>G'' (13c)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'[8]Amplitude sweep - 2'!$J$4:$J$29</c:f>
              <c:numCache>
                <c:formatCode>General</c:formatCode>
                <c:ptCount val="26"/>
                <c:pt idx="0">
                  <c:v>2.9103599999999999E-3</c:v>
                </c:pt>
                <c:pt idx="1">
                  <c:v>2.9146599999999999E-3</c:v>
                </c:pt>
                <c:pt idx="2">
                  <c:v>2.5758600000000001E-3</c:v>
                </c:pt>
                <c:pt idx="3">
                  <c:v>3.86265E-3</c:v>
                </c:pt>
                <c:pt idx="4">
                  <c:v>6.2931300000000001E-3</c:v>
                </c:pt>
                <c:pt idx="5">
                  <c:v>1.01838E-2</c:v>
                </c:pt>
                <c:pt idx="6">
                  <c:v>1.5624300000000001E-2</c:v>
                </c:pt>
                <c:pt idx="7">
                  <c:v>2.4724200000000002E-2</c:v>
                </c:pt>
                <c:pt idx="8">
                  <c:v>3.95999E-2</c:v>
                </c:pt>
                <c:pt idx="9">
                  <c:v>6.3359499999999999E-2</c:v>
                </c:pt>
                <c:pt idx="10">
                  <c:v>9.9760799999999997E-2</c:v>
                </c:pt>
                <c:pt idx="11">
                  <c:v>0.157717</c:v>
                </c:pt>
                <c:pt idx="12">
                  <c:v>0.24796899999999999</c:v>
                </c:pt>
                <c:pt idx="13">
                  <c:v>0.39479199999999998</c:v>
                </c:pt>
                <c:pt idx="14">
                  <c:v>0.62382199999999999</c:v>
                </c:pt>
                <c:pt idx="15">
                  <c:v>1.00627</c:v>
                </c:pt>
                <c:pt idx="16">
                  <c:v>1.6021799999999999</c:v>
                </c:pt>
                <c:pt idx="17">
                  <c:v>2.5578699999999999</c:v>
                </c:pt>
                <c:pt idx="18">
                  <c:v>4.0643500000000001</c:v>
                </c:pt>
                <c:pt idx="19">
                  <c:v>6.3801699999999997</c:v>
                </c:pt>
                <c:pt idx="20">
                  <c:v>10.011699999999999</c:v>
                </c:pt>
                <c:pt idx="21">
                  <c:v>16.009399999999999</c:v>
                </c:pt>
                <c:pt idx="22">
                  <c:v>26.815300000000001</c:v>
                </c:pt>
                <c:pt idx="23">
                  <c:v>61.956800000000001</c:v>
                </c:pt>
                <c:pt idx="24">
                  <c:v>252.815</c:v>
                </c:pt>
                <c:pt idx="25">
                  <c:v>521.45600000000002</c:v>
                </c:pt>
              </c:numCache>
            </c:numRef>
          </c:xVal>
          <c:yVal>
            <c:numRef>
              <c:f>'[8]Amplitude sweep - 2'!$B$4:$B$29</c:f>
              <c:numCache>
                <c:formatCode>General</c:formatCode>
                <c:ptCount val="26"/>
                <c:pt idx="0">
                  <c:v>1.4581500000000001E-4</c:v>
                </c:pt>
                <c:pt idx="1">
                  <c:v>1.4836100000000001E-4</c:v>
                </c:pt>
                <c:pt idx="2">
                  <c:v>3.5188000000000003E-5</c:v>
                </c:pt>
                <c:pt idx="3">
                  <c:v>8.8512399999999996E-5</c:v>
                </c:pt>
                <c:pt idx="4">
                  <c:v>5.5640300000000003E-5</c:v>
                </c:pt>
                <c:pt idx="5">
                  <c:v>5.6975200000000003E-5</c:v>
                </c:pt>
                <c:pt idx="6">
                  <c:v>7.8957100000000003E-5</c:v>
                </c:pt>
                <c:pt idx="7">
                  <c:v>6.6694900000000004E-5</c:v>
                </c:pt>
                <c:pt idx="8">
                  <c:v>6.5222700000000002E-5</c:v>
                </c:pt>
                <c:pt idx="9">
                  <c:v>5.9061999999999998E-5</c:v>
                </c:pt>
                <c:pt idx="10">
                  <c:v>5.97399E-5</c:v>
                </c:pt>
                <c:pt idx="11">
                  <c:v>6.00087E-5</c:v>
                </c:pt>
                <c:pt idx="12">
                  <c:v>5.2964999999999999E-5</c:v>
                </c:pt>
                <c:pt idx="13">
                  <c:v>5.4728100000000002E-5</c:v>
                </c:pt>
                <c:pt idx="14">
                  <c:v>5.2577700000000003E-5</c:v>
                </c:pt>
                <c:pt idx="15">
                  <c:v>4.7834000000000003E-5</c:v>
                </c:pt>
                <c:pt idx="16">
                  <c:v>4.4787499999999998E-5</c:v>
                </c:pt>
                <c:pt idx="17">
                  <c:v>4.0473599999999998E-5</c:v>
                </c:pt>
                <c:pt idx="18">
                  <c:v>3.5024699999999997E-5</c:v>
                </c:pt>
                <c:pt idx="19">
                  <c:v>2.97524E-5</c:v>
                </c:pt>
                <c:pt idx="20">
                  <c:v>2.47676E-5</c:v>
                </c:pt>
                <c:pt idx="21">
                  <c:v>1.9804900000000001E-5</c:v>
                </c:pt>
                <c:pt idx="22">
                  <c:v>1.6667000000000002E-5</c:v>
                </c:pt>
                <c:pt idx="23">
                  <c:v>1.3880600000000001E-5</c:v>
                </c:pt>
                <c:pt idx="24">
                  <c:v>5.3809399999999998E-6</c:v>
                </c:pt>
                <c:pt idx="25">
                  <c:v>2.2580299999999998E-6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7-4536-B4ED-0D6C2AA6CD80}"/>
            </c:ext>
          </c:extLst>
        </c:ser>
        <c:ser>
          <c:idx val="2"/>
          <c:order val="2"/>
          <c:tx>
            <c:v>o (13c)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3"/>
              <c:layout>
                <c:manualLayout>
                  <c:x val="-2.5000000000000001E-2"/>
                  <c:y val="-8.294930875576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57-4536-B4ED-0D6C2AA6C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'[8]Amplitude sweep - 2'!$J$4:$J$29</c:f>
              <c:numCache>
                <c:formatCode>General</c:formatCode>
                <c:ptCount val="26"/>
                <c:pt idx="0">
                  <c:v>2.9103599999999999E-3</c:v>
                </c:pt>
                <c:pt idx="1">
                  <c:v>2.9146599999999999E-3</c:v>
                </c:pt>
                <c:pt idx="2">
                  <c:v>2.5758600000000001E-3</c:v>
                </c:pt>
                <c:pt idx="3">
                  <c:v>3.86265E-3</c:v>
                </c:pt>
                <c:pt idx="4">
                  <c:v>6.2931300000000001E-3</c:v>
                </c:pt>
                <c:pt idx="5">
                  <c:v>1.01838E-2</c:v>
                </c:pt>
                <c:pt idx="6">
                  <c:v>1.5624300000000001E-2</c:v>
                </c:pt>
                <c:pt idx="7">
                  <c:v>2.4724200000000002E-2</c:v>
                </c:pt>
                <c:pt idx="8">
                  <c:v>3.95999E-2</c:v>
                </c:pt>
                <c:pt idx="9">
                  <c:v>6.3359499999999999E-2</c:v>
                </c:pt>
                <c:pt idx="10">
                  <c:v>9.9760799999999997E-2</c:v>
                </c:pt>
                <c:pt idx="11">
                  <c:v>0.157717</c:v>
                </c:pt>
                <c:pt idx="12">
                  <c:v>0.24796899999999999</c:v>
                </c:pt>
                <c:pt idx="13">
                  <c:v>0.39479199999999998</c:v>
                </c:pt>
                <c:pt idx="14">
                  <c:v>0.62382199999999999</c:v>
                </c:pt>
                <c:pt idx="15">
                  <c:v>1.00627</c:v>
                </c:pt>
                <c:pt idx="16">
                  <c:v>1.6021799999999999</c:v>
                </c:pt>
                <c:pt idx="17">
                  <c:v>2.5578699999999999</c:v>
                </c:pt>
                <c:pt idx="18">
                  <c:v>4.0643500000000001</c:v>
                </c:pt>
                <c:pt idx="19">
                  <c:v>6.3801699999999997</c:v>
                </c:pt>
                <c:pt idx="20">
                  <c:v>10.011699999999999</c:v>
                </c:pt>
                <c:pt idx="21">
                  <c:v>16.009399999999999</c:v>
                </c:pt>
                <c:pt idx="22">
                  <c:v>26.815300000000001</c:v>
                </c:pt>
                <c:pt idx="23">
                  <c:v>61.956800000000001</c:v>
                </c:pt>
                <c:pt idx="24">
                  <c:v>252.815</c:v>
                </c:pt>
                <c:pt idx="25">
                  <c:v>521.45600000000002</c:v>
                </c:pt>
              </c:numCache>
            </c:numRef>
          </c:xVal>
          <c:yVal>
            <c:numRef>
              <c:f>'[8]Amplitude sweep - 2'!$K$4:$K$29</c:f>
              <c:numCache>
                <c:formatCode>General</c:formatCode>
                <c:ptCount val="26"/>
                <c:pt idx="0">
                  <c:v>8.0393600000000007E-9</c:v>
                </c:pt>
                <c:pt idx="1">
                  <c:v>8.0388899999999997E-9</c:v>
                </c:pt>
                <c:pt idx="2">
                  <c:v>8.0423099999999997E-9</c:v>
                </c:pt>
                <c:pt idx="3">
                  <c:v>1.11818E-8</c:v>
                </c:pt>
                <c:pt idx="4">
                  <c:v>1.9056100000000001E-8</c:v>
                </c:pt>
                <c:pt idx="5">
                  <c:v>3.1143499999999997E-8</c:v>
                </c:pt>
                <c:pt idx="6">
                  <c:v>4.6726800000000001E-8</c:v>
                </c:pt>
                <c:pt idx="7">
                  <c:v>7.4088999999999996E-8</c:v>
                </c:pt>
                <c:pt idx="8">
                  <c:v>1.1653799999999999E-7</c:v>
                </c:pt>
                <c:pt idx="9">
                  <c:v>1.82241E-7</c:v>
                </c:pt>
                <c:pt idx="10">
                  <c:v>2.8083699999999999E-7</c:v>
                </c:pt>
                <c:pt idx="11">
                  <c:v>4.23036E-7</c:v>
                </c:pt>
                <c:pt idx="12">
                  <c:v>6.1490899999999996E-7</c:v>
                </c:pt>
                <c:pt idx="13">
                  <c:v>9.09445E-7</c:v>
                </c:pt>
                <c:pt idx="14">
                  <c:v>1.3184299999999999E-6</c:v>
                </c:pt>
                <c:pt idx="15">
                  <c:v>1.8905900000000001E-6</c:v>
                </c:pt>
                <c:pt idx="16">
                  <c:v>2.6111100000000001E-6</c:v>
                </c:pt>
                <c:pt idx="17">
                  <c:v>3.4962699999999999E-6</c:v>
                </c:pt>
                <c:pt idx="18">
                  <c:v>4.5399100000000002E-6</c:v>
                </c:pt>
                <c:pt idx="19">
                  <c:v>5.66425E-6</c:v>
                </c:pt>
                <c:pt idx="20">
                  <c:v>6.8758500000000004E-6</c:v>
                </c:pt>
                <c:pt idx="21">
                  <c:v>7.8687800000000002E-6</c:v>
                </c:pt>
                <c:pt idx="22">
                  <c:v>8.2245299999999993E-6</c:v>
                </c:pt>
                <c:pt idx="23">
                  <c:v>1.0227999999999999E-5</c:v>
                </c:pt>
                <c:pt idx="24">
                  <c:v>1.41189E-5</c:v>
                </c:pt>
                <c:pt idx="25">
                  <c:v>1.22556E-5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57-4536-B4ED-0D6C2AA6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494143"/>
        <c:axId val="1053505791"/>
      </c:scatterChart>
      <c:valAx>
        <c:axId val="105349414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505791"/>
        <c:crossesAt val="1.0000000000000005E-9"/>
        <c:crossBetween val="midCat"/>
      </c:valAx>
      <c:valAx>
        <c:axId val="105350579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494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602646544181978"/>
                  <c:y val="-8.1075210426282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- 2'!$J$10:$J$18</c:f>
              <c:numCache>
                <c:formatCode>General</c:formatCode>
                <c:ptCount val="9"/>
                <c:pt idx="0">
                  <c:v>1.5624300000000001E-2</c:v>
                </c:pt>
                <c:pt idx="1">
                  <c:v>2.4724200000000002E-2</c:v>
                </c:pt>
                <c:pt idx="2">
                  <c:v>3.95999E-2</c:v>
                </c:pt>
                <c:pt idx="3">
                  <c:v>6.3359499999999999E-2</c:v>
                </c:pt>
                <c:pt idx="4">
                  <c:v>9.9760799999999997E-2</c:v>
                </c:pt>
                <c:pt idx="5">
                  <c:v>0.157717</c:v>
                </c:pt>
                <c:pt idx="6">
                  <c:v>0.24796899999999999</c:v>
                </c:pt>
                <c:pt idx="7">
                  <c:v>0.39479199999999998</c:v>
                </c:pt>
                <c:pt idx="8">
                  <c:v>0.62382199999999999</c:v>
                </c:pt>
              </c:numCache>
            </c:numRef>
          </c:xVal>
          <c:yVal>
            <c:numRef>
              <c:f>'[8]Amplitude sweep - 2'!$A$10:$A$18</c:f>
              <c:numCache>
                <c:formatCode>General</c:formatCode>
                <c:ptCount val="9"/>
                <c:pt idx="0">
                  <c:v>2.88454E-4</c:v>
                </c:pt>
                <c:pt idx="1">
                  <c:v>2.92145E-4</c:v>
                </c:pt>
                <c:pt idx="2">
                  <c:v>2.8697E-4</c:v>
                </c:pt>
                <c:pt idx="3">
                  <c:v>2.8150000000000001E-4</c:v>
                </c:pt>
                <c:pt idx="4">
                  <c:v>2.75099E-4</c:v>
                </c:pt>
                <c:pt idx="5">
                  <c:v>2.6142500000000003E-4</c:v>
                </c:pt>
                <c:pt idx="6">
                  <c:v>2.4225599999999999E-4</c:v>
                </c:pt>
                <c:pt idx="7">
                  <c:v>2.2376500000000001E-4</c:v>
                </c:pt>
                <c:pt idx="8">
                  <c:v>2.04704E-4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D8-494B-81AE-9040F0345F6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0807917760279966"/>
                  <c:y val="4.1246447642320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- 2'!$J$10:$J$18</c:f>
              <c:numCache>
                <c:formatCode>General</c:formatCode>
                <c:ptCount val="9"/>
                <c:pt idx="0">
                  <c:v>1.5624300000000001E-2</c:v>
                </c:pt>
                <c:pt idx="1">
                  <c:v>2.4724200000000002E-2</c:v>
                </c:pt>
                <c:pt idx="2">
                  <c:v>3.95999E-2</c:v>
                </c:pt>
                <c:pt idx="3">
                  <c:v>6.3359499999999999E-2</c:v>
                </c:pt>
                <c:pt idx="4">
                  <c:v>9.9760799999999997E-2</c:v>
                </c:pt>
                <c:pt idx="5">
                  <c:v>0.157717</c:v>
                </c:pt>
                <c:pt idx="6">
                  <c:v>0.24796899999999999</c:v>
                </c:pt>
                <c:pt idx="7">
                  <c:v>0.39479199999999998</c:v>
                </c:pt>
                <c:pt idx="8">
                  <c:v>0.62382199999999999</c:v>
                </c:pt>
              </c:numCache>
            </c:numRef>
          </c:xVal>
          <c:yVal>
            <c:numRef>
              <c:f>'[8]Amplitude sweep - 2'!$B$10:$B$18</c:f>
              <c:numCache>
                <c:formatCode>General</c:formatCode>
                <c:ptCount val="9"/>
                <c:pt idx="0">
                  <c:v>7.8957100000000003E-5</c:v>
                </c:pt>
                <c:pt idx="1">
                  <c:v>6.6694900000000004E-5</c:v>
                </c:pt>
                <c:pt idx="2">
                  <c:v>6.5222700000000002E-5</c:v>
                </c:pt>
                <c:pt idx="3">
                  <c:v>5.9061999999999998E-5</c:v>
                </c:pt>
                <c:pt idx="4">
                  <c:v>5.97399E-5</c:v>
                </c:pt>
                <c:pt idx="5">
                  <c:v>6.00087E-5</c:v>
                </c:pt>
                <c:pt idx="6">
                  <c:v>5.2964999999999999E-5</c:v>
                </c:pt>
                <c:pt idx="7">
                  <c:v>5.4728100000000002E-5</c:v>
                </c:pt>
                <c:pt idx="8">
                  <c:v>5.2577700000000003E-5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D8-494B-81AE-9040F0345F6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'[8]Amplitude sweep - 2'!$J$10:$J$18</c:f>
              <c:numCache>
                <c:formatCode>General</c:formatCode>
                <c:ptCount val="9"/>
                <c:pt idx="0">
                  <c:v>1.5624300000000001E-2</c:v>
                </c:pt>
                <c:pt idx="1">
                  <c:v>2.4724200000000002E-2</c:v>
                </c:pt>
                <c:pt idx="2">
                  <c:v>3.95999E-2</c:v>
                </c:pt>
                <c:pt idx="3">
                  <c:v>6.3359499999999999E-2</c:v>
                </c:pt>
                <c:pt idx="4">
                  <c:v>9.9760799999999997E-2</c:v>
                </c:pt>
                <c:pt idx="5">
                  <c:v>0.157717</c:v>
                </c:pt>
                <c:pt idx="6">
                  <c:v>0.24796899999999999</c:v>
                </c:pt>
                <c:pt idx="7">
                  <c:v>0.39479199999999998</c:v>
                </c:pt>
                <c:pt idx="8">
                  <c:v>0.62382199999999999</c:v>
                </c:pt>
              </c:numCache>
            </c:numRef>
          </c:xVal>
          <c:yVal>
            <c:numRef>
              <c:f>'[8]Amplitude sweep - 2'!$K$10:$K$18</c:f>
              <c:numCache>
                <c:formatCode>General</c:formatCode>
                <c:ptCount val="9"/>
                <c:pt idx="0">
                  <c:v>4.6726800000000001E-8</c:v>
                </c:pt>
                <c:pt idx="1">
                  <c:v>7.4088999999999996E-8</c:v>
                </c:pt>
                <c:pt idx="2">
                  <c:v>1.1653799999999999E-7</c:v>
                </c:pt>
                <c:pt idx="3">
                  <c:v>1.82241E-7</c:v>
                </c:pt>
                <c:pt idx="4">
                  <c:v>2.8083699999999999E-7</c:v>
                </c:pt>
                <c:pt idx="5">
                  <c:v>4.23036E-7</c:v>
                </c:pt>
                <c:pt idx="6">
                  <c:v>6.1490899999999996E-7</c:v>
                </c:pt>
                <c:pt idx="7">
                  <c:v>9.09445E-7</c:v>
                </c:pt>
                <c:pt idx="8">
                  <c:v>1.3184299999999999E-6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D8-494B-81AE-9040F0345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494143"/>
        <c:axId val="1053505791"/>
      </c:scatterChart>
      <c:valAx>
        <c:axId val="105349414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505791"/>
        <c:crossesAt val="1.0000000000000005E-9"/>
        <c:crossBetween val="midCat"/>
      </c:valAx>
      <c:valAx>
        <c:axId val="105350579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494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c_avgSD!$A$43:$A$65</c:f>
                <c:numCache>
                  <c:formatCode>General</c:formatCode>
                  <c:ptCount val="23"/>
                  <c:pt idx="0">
                    <c:v>1.4104539426361995E-4</c:v>
                  </c:pt>
                  <c:pt idx="1">
                    <c:v>1.3321095889209667E-4</c:v>
                  </c:pt>
                  <c:pt idx="2">
                    <c:v>1.4257479017016822E-4</c:v>
                  </c:pt>
                  <c:pt idx="3">
                    <c:v>1.3181383523837702E-4</c:v>
                  </c:pt>
                  <c:pt idx="4">
                    <c:v>1.2718191908042592E-4</c:v>
                  </c:pt>
                  <c:pt idx="5">
                    <c:v>1.2253849180876542E-4</c:v>
                  </c:pt>
                  <c:pt idx="6">
                    <c:v>1.1353522788976116E-4</c:v>
                  </c:pt>
                  <c:pt idx="7">
                    <c:v>1.0160428556201198E-4</c:v>
                  </c:pt>
                  <c:pt idx="8">
                    <c:v>9.0142440663762809E-5</c:v>
                  </c:pt>
                  <c:pt idx="9">
                    <c:v>8.1140272863156548E-5</c:v>
                  </c:pt>
                  <c:pt idx="10">
                    <c:v>6.9526637123780652E-5</c:v>
                  </c:pt>
                  <c:pt idx="11">
                    <c:v>5.8297166605933776E-5</c:v>
                  </c:pt>
                  <c:pt idx="12">
                    <c:v>4.7664141156291445E-5</c:v>
                  </c:pt>
                  <c:pt idx="13">
                    <c:v>3.7317630589399364E-5</c:v>
                  </c:pt>
                  <c:pt idx="14">
                    <c:v>2.9269852722297731E-5</c:v>
                  </c:pt>
                  <c:pt idx="15">
                    <c:v>2.0654661216342302E-5</c:v>
                  </c:pt>
                  <c:pt idx="16">
                    <c:v>9.8694172418116338E-6</c:v>
                  </c:pt>
                  <c:pt idx="17">
                    <c:v>2.0564146669993383E-6</c:v>
                  </c:pt>
                  <c:pt idx="18">
                    <c:v>2.3805194772295368E-6</c:v>
                  </c:pt>
                  <c:pt idx="19">
                    <c:v>1.1053043344122468E-6</c:v>
                  </c:pt>
                  <c:pt idx="20">
                    <c:v>2.1405000000000052E-8</c:v>
                  </c:pt>
                  <c:pt idx="21">
                    <c:v>1.836835E-7</c:v>
                  </c:pt>
                  <c:pt idx="22">
                    <c:v>1.6355550000000002E-7</c:v>
                  </c:pt>
                </c:numCache>
              </c:numRef>
            </c:plus>
            <c:minus>
              <c:numRef>
                <c:f>c_avgSD!$A$43:$A$65</c:f>
                <c:numCache>
                  <c:formatCode>General</c:formatCode>
                  <c:ptCount val="23"/>
                  <c:pt idx="0">
                    <c:v>1.4104539426361995E-4</c:v>
                  </c:pt>
                  <c:pt idx="1">
                    <c:v>1.3321095889209667E-4</c:v>
                  </c:pt>
                  <c:pt idx="2">
                    <c:v>1.4257479017016822E-4</c:v>
                  </c:pt>
                  <c:pt idx="3">
                    <c:v>1.3181383523837702E-4</c:v>
                  </c:pt>
                  <c:pt idx="4">
                    <c:v>1.2718191908042592E-4</c:v>
                  </c:pt>
                  <c:pt idx="5">
                    <c:v>1.2253849180876542E-4</c:v>
                  </c:pt>
                  <c:pt idx="6">
                    <c:v>1.1353522788976116E-4</c:v>
                  </c:pt>
                  <c:pt idx="7">
                    <c:v>1.0160428556201198E-4</c:v>
                  </c:pt>
                  <c:pt idx="8">
                    <c:v>9.0142440663762809E-5</c:v>
                  </c:pt>
                  <c:pt idx="9">
                    <c:v>8.1140272863156548E-5</c:v>
                  </c:pt>
                  <c:pt idx="10">
                    <c:v>6.9526637123780652E-5</c:v>
                  </c:pt>
                  <c:pt idx="11">
                    <c:v>5.8297166605933776E-5</c:v>
                  </c:pt>
                  <c:pt idx="12">
                    <c:v>4.7664141156291445E-5</c:v>
                  </c:pt>
                  <c:pt idx="13">
                    <c:v>3.7317630589399364E-5</c:v>
                  </c:pt>
                  <c:pt idx="14">
                    <c:v>2.9269852722297731E-5</c:v>
                  </c:pt>
                  <c:pt idx="15">
                    <c:v>2.0654661216342302E-5</c:v>
                  </c:pt>
                  <c:pt idx="16">
                    <c:v>9.8694172418116338E-6</c:v>
                  </c:pt>
                  <c:pt idx="17">
                    <c:v>2.0564146669993383E-6</c:v>
                  </c:pt>
                  <c:pt idx="18">
                    <c:v>2.3805194772295368E-6</c:v>
                  </c:pt>
                  <c:pt idx="19">
                    <c:v>1.1053043344122468E-6</c:v>
                  </c:pt>
                  <c:pt idx="20">
                    <c:v>2.1405000000000052E-8</c:v>
                  </c:pt>
                  <c:pt idx="21">
                    <c:v>1.836835E-7</c:v>
                  </c:pt>
                  <c:pt idx="22">
                    <c:v>1.6355550000000002E-7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c_avgSD!$J$10:$J$32</c:f>
              <c:numCache>
                <c:formatCode>General</c:formatCode>
                <c:ptCount val="23"/>
                <c:pt idx="0">
                  <c:v>1.593665E-2</c:v>
                </c:pt>
                <c:pt idx="1">
                  <c:v>2.4725049999999998E-2</c:v>
                </c:pt>
                <c:pt idx="2">
                  <c:v>3.9694424999999998E-2</c:v>
                </c:pt>
                <c:pt idx="3">
                  <c:v>6.3074450000000004E-2</c:v>
                </c:pt>
                <c:pt idx="4">
                  <c:v>0.10024444999999998</c:v>
                </c:pt>
                <c:pt idx="5">
                  <c:v>0.15828900000000001</c:v>
                </c:pt>
                <c:pt idx="6">
                  <c:v>0.25054575000000001</c:v>
                </c:pt>
                <c:pt idx="7">
                  <c:v>0.39589124999999997</c:v>
                </c:pt>
                <c:pt idx="8">
                  <c:v>0.63066524999999996</c:v>
                </c:pt>
                <c:pt idx="9">
                  <c:v>0.99956825000000005</c:v>
                </c:pt>
                <c:pt idx="10">
                  <c:v>1.5842224999999999</c:v>
                </c:pt>
                <c:pt idx="11">
                  <c:v>2.5295199999999998</c:v>
                </c:pt>
                <c:pt idx="12">
                  <c:v>4.0176325000000004</c:v>
                </c:pt>
                <c:pt idx="13">
                  <c:v>6.3538700000000006</c:v>
                </c:pt>
                <c:pt idx="14">
                  <c:v>10.020759999999999</c:v>
                </c:pt>
                <c:pt idx="15">
                  <c:v>16.055</c:v>
                </c:pt>
                <c:pt idx="16">
                  <c:v>27.320025000000001</c:v>
                </c:pt>
                <c:pt idx="17">
                  <c:v>62.204075000000003</c:v>
                </c:pt>
                <c:pt idx="18">
                  <c:v>287.99152499999997</c:v>
                </c:pt>
                <c:pt idx="19">
                  <c:v>250.87632500000001</c:v>
                </c:pt>
                <c:pt idx="20">
                  <c:v>159.31650000000002</c:v>
                </c:pt>
                <c:pt idx="21">
                  <c:v>260.08249999999998</c:v>
                </c:pt>
                <c:pt idx="22">
                  <c:v>401.8655</c:v>
                </c:pt>
              </c:numCache>
            </c:numRef>
          </c:xVal>
          <c:yVal>
            <c:numRef>
              <c:f>c_avgSD!$A$10:$A$32</c:f>
              <c:numCache>
                <c:formatCode>General</c:formatCode>
                <c:ptCount val="23"/>
                <c:pt idx="0">
                  <c:v>2.3873359999999997E-4</c:v>
                </c:pt>
                <c:pt idx="1">
                  <c:v>2.3336277500000003E-4</c:v>
                </c:pt>
                <c:pt idx="2">
                  <c:v>2.3544384999999999E-4</c:v>
                </c:pt>
                <c:pt idx="3">
                  <c:v>2.2760050000000001E-4</c:v>
                </c:pt>
                <c:pt idx="4">
                  <c:v>2.2127760000000002E-4</c:v>
                </c:pt>
                <c:pt idx="5">
                  <c:v>2.1327392500000001E-4</c:v>
                </c:pt>
                <c:pt idx="6">
                  <c:v>2.0004039999999999E-4</c:v>
                </c:pt>
                <c:pt idx="7">
                  <c:v>1.84126075E-4</c:v>
                </c:pt>
                <c:pt idx="8">
                  <c:v>1.672302E-4</c:v>
                </c:pt>
                <c:pt idx="9">
                  <c:v>1.4962054999999999E-4</c:v>
                </c:pt>
                <c:pt idx="10">
                  <c:v>1.29627575E-4</c:v>
                </c:pt>
                <c:pt idx="11">
                  <c:v>1.093184E-4</c:v>
                </c:pt>
                <c:pt idx="12">
                  <c:v>8.9086675000000007E-5</c:v>
                </c:pt>
                <c:pt idx="13">
                  <c:v>7.0146724999999992E-5</c:v>
                </c:pt>
                <c:pt idx="14">
                  <c:v>5.3931700000000004E-5</c:v>
                </c:pt>
                <c:pt idx="15">
                  <c:v>3.8261925000000002E-5</c:v>
                </c:pt>
                <c:pt idx="16">
                  <c:v>2.1745187500000002E-5</c:v>
                </c:pt>
                <c:pt idx="17">
                  <c:v>8.1846699999999993E-6</c:v>
                </c:pt>
                <c:pt idx="18">
                  <c:v>3.0811542500000001E-6</c:v>
                </c:pt>
                <c:pt idx="19">
                  <c:v>1.8251399999999999E-6</c:v>
                </c:pt>
                <c:pt idx="20">
                  <c:v>1.633665E-6</c:v>
                </c:pt>
                <c:pt idx="21">
                  <c:v>8.2244649999999997E-7</c:v>
                </c:pt>
                <c:pt idx="22">
                  <c:v>4.0986549999999999E-7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C6-4D4A-B500-84B086555F62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c_avgSD!$B$43:$B$65</c:f>
                <c:numCache>
                  <c:formatCode>General</c:formatCode>
                  <c:ptCount val="23"/>
                  <c:pt idx="0">
                    <c:v>2.6107926182231995E-5</c:v>
                  </c:pt>
                  <c:pt idx="1">
                    <c:v>3.6061182102273079E-5</c:v>
                  </c:pt>
                  <c:pt idx="2">
                    <c:v>2.1159826526507137E-5</c:v>
                  </c:pt>
                  <c:pt idx="3">
                    <c:v>2.998450594716878E-5</c:v>
                  </c:pt>
                  <c:pt idx="4">
                    <c:v>2.8192054348419144E-5</c:v>
                  </c:pt>
                  <c:pt idx="5">
                    <c:v>2.3959826005679151E-5</c:v>
                  </c:pt>
                  <c:pt idx="6">
                    <c:v>2.3535759671883871E-5</c:v>
                  </c:pt>
                  <c:pt idx="7">
                    <c:v>2.5413520043631797E-5</c:v>
                  </c:pt>
                  <c:pt idx="8">
                    <c:v>2.6292608293454241E-5</c:v>
                  </c:pt>
                  <c:pt idx="9">
                    <c:v>2.4699147254605142E-5</c:v>
                  </c:pt>
                  <c:pt idx="10">
                    <c:v>2.2155183984157638E-5</c:v>
                  </c:pt>
                  <c:pt idx="11">
                    <c:v>1.9444868089361491E-5</c:v>
                  </c:pt>
                  <c:pt idx="12">
                    <c:v>1.6916457949280302E-5</c:v>
                  </c:pt>
                  <c:pt idx="13">
                    <c:v>1.3832393596940299E-5</c:v>
                  </c:pt>
                  <c:pt idx="14">
                    <c:v>1.1441310303082369E-5</c:v>
                  </c:pt>
                  <c:pt idx="15">
                    <c:v>9.2945630578725295E-6</c:v>
                  </c:pt>
                  <c:pt idx="16">
                    <c:v>7.7599383792141033E-6</c:v>
                  </c:pt>
                  <c:pt idx="17">
                    <c:v>4.7626700033456816E-6</c:v>
                  </c:pt>
                  <c:pt idx="18">
                    <c:v>1.8293352418979962E-6</c:v>
                  </c:pt>
                  <c:pt idx="19">
                    <c:v>1.1445751939147553E-6</c:v>
                  </c:pt>
                  <c:pt idx="20">
                    <c:v>8.319949999999999E-7</c:v>
                  </c:pt>
                  <c:pt idx="21">
                    <c:v>3.0067499999999998E-7</c:v>
                  </c:pt>
                  <c:pt idx="22">
                    <c:v>9.3240000000000059E-8</c:v>
                  </c:pt>
                </c:numCache>
              </c:numRef>
            </c:plus>
            <c:minus>
              <c:numRef>
                <c:f>c_avgSD!$B$43:$B$65</c:f>
                <c:numCache>
                  <c:formatCode>General</c:formatCode>
                  <c:ptCount val="23"/>
                  <c:pt idx="0">
                    <c:v>2.6107926182231995E-5</c:v>
                  </c:pt>
                  <c:pt idx="1">
                    <c:v>3.6061182102273079E-5</c:v>
                  </c:pt>
                  <c:pt idx="2">
                    <c:v>2.1159826526507137E-5</c:v>
                  </c:pt>
                  <c:pt idx="3">
                    <c:v>2.998450594716878E-5</c:v>
                  </c:pt>
                  <c:pt idx="4">
                    <c:v>2.8192054348419144E-5</c:v>
                  </c:pt>
                  <c:pt idx="5">
                    <c:v>2.3959826005679151E-5</c:v>
                  </c:pt>
                  <c:pt idx="6">
                    <c:v>2.3535759671883871E-5</c:v>
                  </c:pt>
                  <c:pt idx="7">
                    <c:v>2.5413520043631797E-5</c:v>
                  </c:pt>
                  <c:pt idx="8">
                    <c:v>2.6292608293454241E-5</c:v>
                  </c:pt>
                  <c:pt idx="9">
                    <c:v>2.4699147254605142E-5</c:v>
                  </c:pt>
                  <c:pt idx="10">
                    <c:v>2.2155183984157638E-5</c:v>
                  </c:pt>
                  <c:pt idx="11">
                    <c:v>1.9444868089361491E-5</c:v>
                  </c:pt>
                  <c:pt idx="12">
                    <c:v>1.6916457949280302E-5</c:v>
                  </c:pt>
                  <c:pt idx="13">
                    <c:v>1.3832393596940299E-5</c:v>
                  </c:pt>
                  <c:pt idx="14">
                    <c:v>1.1441310303082369E-5</c:v>
                  </c:pt>
                  <c:pt idx="15">
                    <c:v>9.2945630578725295E-6</c:v>
                  </c:pt>
                  <c:pt idx="16">
                    <c:v>7.7599383792141033E-6</c:v>
                  </c:pt>
                  <c:pt idx="17">
                    <c:v>4.7626700033456816E-6</c:v>
                  </c:pt>
                  <c:pt idx="18">
                    <c:v>1.8293352418979962E-6</c:v>
                  </c:pt>
                  <c:pt idx="19">
                    <c:v>1.1445751939147553E-6</c:v>
                  </c:pt>
                  <c:pt idx="20">
                    <c:v>8.319949999999999E-7</c:v>
                  </c:pt>
                  <c:pt idx="21">
                    <c:v>3.0067499999999998E-7</c:v>
                  </c:pt>
                  <c:pt idx="22">
                    <c:v>9.3240000000000059E-8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c_avgSD!$J$10:$J$32</c:f>
              <c:numCache>
                <c:formatCode>General</c:formatCode>
                <c:ptCount val="23"/>
                <c:pt idx="0">
                  <c:v>1.593665E-2</c:v>
                </c:pt>
                <c:pt idx="1">
                  <c:v>2.4725049999999998E-2</c:v>
                </c:pt>
                <c:pt idx="2">
                  <c:v>3.9694424999999998E-2</c:v>
                </c:pt>
                <c:pt idx="3">
                  <c:v>6.3074450000000004E-2</c:v>
                </c:pt>
                <c:pt idx="4">
                  <c:v>0.10024444999999998</c:v>
                </c:pt>
                <c:pt idx="5">
                  <c:v>0.15828900000000001</c:v>
                </c:pt>
                <c:pt idx="6">
                  <c:v>0.25054575000000001</c:v>
                </c:pt>
                <c:pt idx="7">
                  <c:v>0.39589124999999997</c:v>
                </c:pt>
                <c:pt idx="8">
                  <c:v>0.63066524999999996</c:v>
                </c:pt>
                <c:pt idx="9">
                  <c:v>0.99956825000000005</c:v>
                </c:pt>
                <c:pt idx="10">
                  <c:v>1.5842224999999999</c:v>
                </c:pt>
                <c:pt idx="11">
                  <c:v>2.5295199999999998</c:v>
                </c:pt>
                <c:pt idx="12">
                  <c:v>4.0176325000000004</c:v>
                </c:pt>
                <c:pt idx="13">
                  <c:v>6.3538700000000006</c:v>
                </c:pt>
                <c:pt idx="14">
                  <c:v>10.020759999999999</c:v>
                </c:pt>
                <c:pt idx="15">
                  <c:v>16.055</c:v>
                </c:pt>
                <c:pt idx="16">
                  <c:v>27.320025000000001</c:v>
                </c:pt>
                <c:pt idx="17">
                  <c:v>62.204075000000003</c:v>
                </c:pt>
                <c:pt idx="18">
                  <c:v>287.99152499999997</c:v>
                </c:pt>
                <c:pt idx="19">
                  <c:v>250.87632500000001</c:v>
                </c:pt>
                <c:pt idx="20">
                  <c:v>159.31650000000002</c:v>
                </c:pt>
                <c:pt idx="21">
                  <c:v>260.08249999999998</c:v>
                </c:pt>
                <c:pt idx="22">
                  <c:v>401.8655</c:v>
                </c:pt>
              </c:numCache>
            </c:numRef>
          </c:xVal>
          <c:yVal>
            <c:numRef>
              <c:f>c_avgSD!$B$10:$B$32</c:f>
              <c:numCache>
                <c:formatCode>General</c:formatCode>
                <c:ptCount val="23"/>
                <c:pt idx="0">
                  <c:v>4.8827025E-5</c:v>
                </c:pt>
                <c:pt idx="1">
                  <c:v>5.4139889999999999E-5</c:v>
                </c:pt>
                <c:pt idx="2">
                  <c:v>3.2815725E-5</c:v>
                </c:pt>
                <c:pt idx="3">
                  <c:v>4.532746E-5</c:v>
                </c:pt>
                <c:pt idx="4">
                  <c:v>4.5416337500000007E-5</c:v>
                </c:pt>
                <c:pt idx="5">
                  <c:v>4.1825517499999999E-5</c:v>
                </c:pt>
                <c:pt idx="6">
                  <c:v>4.1090715000000004E-5</c:v>
                </c:pt>
                <c:pt idx="7">
                  <c:v>4.2211855000000005E-5</c:v>
                </c:pt>
                <c:pt idx="8">
                  <c:v>4.2366722500000007E-5</c:v>
                </c:pt>
                <c:pt idx="9">
                  <c:v>3.9494232500000004E-5</c:v>
                </c:pt>
                <c:pt idx="10">
                  <c:v>3.6533725000000001E-5</c:v>
                </c:pt>
                <c:pt idx="11">
                  <c:v>3.2804507499999998E-5</c:v>
                </c:pt>
                <c:pt idx="12">
                  <c:v>2.8513647499999997E-5</c:v>
                </c:pt>
                <c:pt idx="13">
                  <c:v>2.3921214999999998E-5</c:v>
                </c:pt>
                <c:pt idx="14">
                  <c:v>1.9762682499999998E-5</c:v>
                </c:pt>
                <c:pt idx="15">
                  <c:v>1.6054272500000001E-5</c:v>
                </c:pt>
                <c:pt idx="16">
                  <c:v>1.3774180000000001E-5</c:v>
                </c:pt>
                <c:pt idx="17">
                  <c:v>1.02491475E-5</c:v>
                </c:pt>
                <c:pt idx="18">
                  <c:v>4.3271800000000001E-6</c:v>
                </c:pt>
                <c:pt idx="19">
                  <c:v>3.1935049999999999E-6</c:v>
                </c:pt>
                <c:pt idx="20">
                  <c:v>2.714875E-6</c:v>
                </c:pt>
                <c:pt idx="21">
                  <c:v>1.7579350000000001E-6</c:v>
                </c:pt>
                <c:pt idx="22">
                  <c:v>1.09953E-6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C6-4D4A-B500-84B086555F62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7"/>
              <c:layout>
                <c:manualLayout>
                  <c:x val="-3.3333333333333333E-2"/>
                  <c:y val="-0.143187066974595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5-4F0C-8289-A263704DFB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c_avgSD!$K$43:$K$65</c:f>
                <c:numCache>
                  <c:formatCode>General</c:formatCode>
                  <c:ptCount val="23"/>
                  <c:pt idx="0">
                    <c:v>2.2453064912958292E-8</c:v>
                  </c:pt>
                  <c:pt idx="1">
                    <c:v>3.453374508914252E-8</c:v>
                  </c:pt>
                  <c:pt idx="2">
                    <c:v>5.6233885699655109E-8</c:v>
                  </c:pt>
                  <c:pt idx="3">
                    <c:v>8.5475029867013636E-8</c:v>
                  </c:pt>
                  <c:pt idx="4">
                    <c:v>1.3094784156331817E-7</c:v>
                  </c:pt>
                  <c:pt idx="5">
                    <c:v>1.9731143934193856E-7</c:v>
                  </c:pt>
                  <c:pt idx="6">
                    <c:v>2.8880718345680048E-7</c:v>
                  </c:pt>
                  <c:pt idx="7">
                    <c:v>4.1245239746121005E-7</c:v>
                  </c:pt>
                  <c:pt idx="8">
                    <c:v>6.0018236841334316E-7</c:v>
                  </c:pt>
                  <c:pt idx="9">
                    <c:v>8.3793163279750188E-7</c:v>
                  </c:pt>
                  <c:pt idx="10">
                    <c:v>1.1698567084188933E-6</c:v>
                  </c:pt>
                  <c:pt idx="11">
                    <c:v>1.5630799916257486E-6</c:v>
                  </c:pt>
                  <c:pt idx="12">
                    <c:v>1.9985892354981772E-6</c:v>
                  </c:pt>
                  <c:pt idx="13">
                    <c:v>2.5247751979384228E-6</c:v>
                  </c:pt>
                  <c:pt idx="14">
                    <c:v>3.1748328345156618E-6</c:v>
                  </c:pt>
                  <c:pt idx="15">
                    <c:v>3.6096955575678401E-6</c:v>
                  </c:pt>
                  <c:pt idx="16">
                    <c:v>3.8946848234645381E-6</c:v>
                  </c:pt>
                  <c:pt idx="17">
                    <c:v>5.4222834157806614E-6</c:v>
                  </c:pt>
                  <c:pt idx="18">
                    <c:v>6.0772603450341836E-6</c:v>
                  </c:pt>
                  <c:pt idx="19">
                    <c:v>3.2450845332777927E-6</c:v>
                  </c:pt>
                  <c:pt idx="20">
                    <c:v>1.1369449999999998E-6</c:v>
                  </c:pt>
                  <c:pt idx="21">
                    <c:v>3.6458500000000008E-7</c:v>
                  </c:pt>
                  <c:pt idx="22">
                    <c:v>7.3800000000000039E-8</c:v>
                  </c:pt>
                </c:numCache>
              </c:numRef>
            </c:plus>
            <c:minus>
              <c:numRef>
                <c:f>c_avgSD!$K$43:$K$65</c:f>
                <c:numCache>
                  <c:formatCode>General</c:formatCode>
                  <c:ptCount val="23"/>
                  <c:pt idx="0">
                    <c:v>2.2453064912958292E-8</c:v>
                  </c:pt>
                  <c:pt idx="1">
                    <c:v>3.453374508914252E-8</c:v>
                  </c:pt>
                  <c:pt idx="2">
                    <c:v>5.6233885699655109E-8</c:v>
                  </c:pt>
                  <c:pt idx="3">
                    <c:v>8.5475029867013636E-8</c:v>
                  </c:pt>
                  <c:pt idx="4">
                    <c:v>1.3094784156331817E-7</c:v>
                  </c:pt>
                  <c:pt idx="5">
                    <c:v>1.9731143934193856E-7</c:v>
                  </c:pt>
                  <c:pt idx="6">
                    <c:v>2.8880718345680048E-7</c:v>
                  </c:pt>
                  <c:pt idx="7">
                    <c:v>4.1245239746121005E-7</c:v>
                  </c:pt>
                  <c:pt idx="8">
                    <c:v>6.0018236841334316E-7</c:v>
                  </c:pt>
                  <c:pt idx="9">
                    <c:v>8.3793163279750188E-7</c:v>
                  </c:pt>
                  <c:pt idx="10">
                    <c:v>1.1698567084188933E-6</c:v>
                  </c:pt>
                  <c:pt idx="11">
                    <c:v>1.5630799916257486E-6</c:v>
                  </c:pt>
                  <c:pt idx="12">
                    <c:v>1.9985892354981772E-6</c:v>
                  </c:pt>
                  <c:pt idx="13">
                    <c:v>2.5247751979384228E-6</c:v>
                  </c:pt>
                  <c:pt idx="14">
                    <c:v>3.1748328345156618E-6</c:v>
                  </c:pt>
                  <c:pt idx="15">
                    <c:v>3.6096955575678401E-6</c:v>
                  </c:pt>
                  <c:pt idx="16">
                    <c:v>3.8946848234645381E-6</c:v>
                  </c:pt>
                  <c:pt idx="17">
                    <c:v>5.4222834157806614E-6</c:v>
                  </c:pt>
                  <c:pt idx="18">
                    <c:v>6.0772603450341836E-6</c:v>
                  </c:pt>
                  <c:pt idx="19">
                    <c:v>3.2450845332777927E-6</c:v>
                  </c:pt>
                  <c:pt idx="20">
                    <c:v>1.1369449999999998E-6</c:v>
                  </c:pt>
                  <c:pt idx="21">
                    <c:v>3.6458500000000008E-7</c:v>
                  </c:pt>
                  <c:pt idx="22">
                    <c:v>7.3800000000000039E-8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c_avgSD!$J$10:$J$32</c:f>
              <c:numCache>
                <c:formatCode>General</c:formatCode>
                <c:ptCount val="23"/>
                <c:pt idx="0">
                  <c:v>1.593665E-2</c:v>
                </c:pt>
                <c:pt idx="1">
                  <c:v>2.4725049999999998E-2</c:v>
                </c:pt>
                <c:pt idx="2">
                  <c:v>3.9694424999999998E-2</c:v>
                </c:pt>
                <c:pt idx="3">
                  <c:v>6.3074450000000004E-2</c:v>
                </c:pt>
                <c:pt idx="4">
                  <c:v>0.10024444999999998</c:v>
                </c:pt>
                <c:pt idx="5">
                  <c:v>0.15828900000000001</c:v>
                </c:pt>
                <c:pt idx="6">
                  <c:v>0.25054575000000001</c:v>
                </c:pt>
                <c:pt idx="7">
                  <c:v>0.39589124999999997</c:v>
                </c:pt>
                <c:pt idx="8">
                  <c:v>0.63066524999999996</c:v>
                </c:pt>
                <c:pt idx="9">
                  <c:v>0.99956825000000005</c:v>
                </c:pt>
                <c:pt idx="10">
                  <c:v>1.5842224999999999</c:v>
                </c:pt>
                <c:pt idx="11">
                  <c:v>2.5295199999999998</c:v>
                </c:pt>
                <c:pt idx="12">
                  <c:v>4.0176325000000004</c:v>
                </c:pt>
                <c:pt idx="13">
                  <c:v>6.3538700000000006</c:v>
                </c:pt>
                <c:pt idx="14">
                  <c:v>10.020759999999999</c:v>
                </c:pt>
                <c:pt idx="15">
                  <c:v>16.055</c:v>
                </c:pt>
                <c:pt idx="16">
                  <c:v>27.320025000000001</c:v>
                </c:pt>
                <c:pt idx="17">
                  <c:v>62.204075000000003</c:v>
                </c:pt>
                <c:pt idx="18">
                  <c:v>287.99152499999997</c:v>
                </c:pt>
                <c:pt idx="19">
                  <c:v>250.87632500000001</c:v>
                </c:pt>
                <c:pt idx="20">
                  <c:v>159.31650000000002</c:v>
                </c:pt>
                <c:pt idx="21">
                  <c:v>260.08249999999998</c:v>
                </c:pt>
                <c:pt idx="22">
                  <c:v>401.8655</c:v>
                </c:pt>
              </c:numCache>
            </c:numRef>
          </c:xVal>
          <c:yVal>
            <c:numRef>
              <c:f>c_avgSD!$K$10:$K$32</c:f>
              <c:numCache>
                <c:formatCode>General</c:formatCode>
                <c:ptCount val="23"/>
                <c:pt idx="0">
                  <c:v>3.8601397500000002E-8</c:v>
                </c:pt>
                <c:pt idx="1">
                  <c:v>5.9752975000000008E-8</c:v>
                </c:pt>
                <c:pt idx="2">
                  <c:v>9.4602025E-8</c:v>
                </c:pt>
                <c:pt idx="3">
                  <c:v>1.4656867499999998E-7</c:v>
                </c:pt>
                <c:pt idx="4">
                  <c:v>2.2649182500000001E-7</c:v>
                </c:pt>
                <c:pt idx="5">
                  <c:v>3.4391325E-7</c:v>
                </c:pt>
                <c:pt idx="6">
                  <c:v>5.1052849999999996E-7</c:v>
                </c:pt>
                <c:pt idx="7">
                  <c:v>7.4730099999999995E-7</c:v>
                </c:pt>
                <c:pt idx="8">
                  <c:v>1.0916015E-6</c:v>
                </c:pt>
                <c:pt idx="9">
                  <c:v>1.5433247500000001E-6</c:v>
                </c:pt>
                <c:pt idx="10">
                  <c:v>2.14278475E-6</c:v>
                </c:pt>
                <c:pt idx="11">
                  <c:v>2.8918095000000002E-6</c:v>
                </c:pt>
                <c:pt idx="12">
                  <c:v>3.7492357499999999E-6</c:v>
                </c:pt>
                <c:pt idx="13">
                  <c:v>4.7089150000000001E-6</c:v>
                </c:pt>
                <c:pt idx="14">
                  <c:v>5.7745524999999998E-6</c:v>
                </c:pt>
                <c:pt idx="15">
                  <c:v>6.6625250000000002E-6</c:v>
                </c:pt>
                <c:pt idx="16">
                  <c:v>7.2483449999999995E-6</c:v>
                </c:pt>
                <c:pt idx="17">
                  <c:v>9.077789999999999E-6</c:v>
                </c:pt>
                <c:pt idx="18">
                  <c:v>1.0455174999999999E-5</c:v>
                </c:pt>
                <c:pt idx="19">
                  <c:v>7.6952624999999997E-6</c:v>
                </c:pt>
                <c:pt idx="20">
                  <c:v>5.0910150000000002E-6</c:v>
                </c:pt>
                <c:pt idx="21">
                  <c:v>5.0925049999999994E-6</c:v>
                </c:pt>
                <c:pt idx="22">
                  <c:v>4.77328E-6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C6-4D4A-B500-84B08655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767807"/>
        <c:axId val="1048781951"/>
      </c:scatterChart>
      <c:valAx>
        <c:axId val="10487678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81951"/>
        <c:crossesAt val="1.0000000000000005E-9"/>
        <c:crossBetween val="midCat"/>
      </c:valAx>
      <c:valAx>
        <c:axId val="104878195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67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9.7751599999999998E-3</c:v>
                </c:pt>
                <c:pt idx="1">
                  <c:v>1.04385E-2</c:v>
                </c:pt>
                <c:pt idx="2">
                  <c:v>1.03982E-2</c:v>
                </c:pt>
                <c:pt idx="3">
                  <c:v>1.0061499999999999E-2</c:v>
                </c:pt>
                <c:pt idx="4">
                  <c:v>9.9185200000000001E-3</c:v>
                </c:pt>
                <c:pt idx="5">
                  <c:v>1.0156999999999999E-2</c:v>
                </c:pt>
                <c:pt idx="6">
                  <c:v>1.6055199999999999E-2</c:v>
                </c:pt>
                <c:pt idx="7">
                  <c:v>2.4957300000000002E-2</c:v>
                </c:pt>
                <c:pt idx="8">
                  <c:v>4.0143699999999997E-2</c:v>
                </c:pt>
                <c:pt idx="9">
                  <c:v>6.3534599999999997E-2</c:v>
                </c:pt>
                <c:pt idx="10">
                  <c:v>0.100885</c:v>
                </c:pt>
                <c:pt idx="11">
                  <c:v>0.157304</c:v>
                </c:pt>
                <c:pt idx="12">
                  <c:v>0.25150699999999998</c:v>
                </c:pt>
                <c:pt idx="13">
                  <c:v>0.39808700000000002</c:v>
                </c:pt>
                <c:pt idx="14">
                  <c:v>0.62971900000000003</c:v>
                </c:pt>
                <c:pt idx="15">
                  <c:v>0.99413399999999996</c:v>
                </c:pt>
                <c:pt idx="16">
                  <c:v>1.5877399999999999</c:v>
                </c:pt>
                <c:pt idx="17">
                  <c:v>2.5038499999999999</c:v>
                </c:pt>
                <c:pt idx="18">
                  <c:v>3.9817200000000001</c:v>
                </c:pt>
                <c:pt idx="19">
                  <c:v>6.3654700000000002</c:v>
                </c:pt>
                <c:pt idx="20">
                  <c:v>10.0054</c:v>
                </c:pt>
                <c:pt idx="21">
                  <c:v>16.1313</c:v>
                </c:pt>
                <c:pt idx="22">
                  <c:v>38.4801</c:v>
                </c:pt>
                <c:pt idx="23">
                  <c:v>112.892</c:v>
                </c:pt>
                <c:pt idx="24">
                  <c:v>78.238200000000006</c:v>
                </c:pt>
                <c:pt idx="25">
                  <c:v>102.65600000000001</c:v>
                </c:pt>
                <c:pt idx="26">
                  <c:v>157.74</c:v>
                </c:pt>
                <c:pt idx="27">
                  <c:v>250.61099999999999</c:v>
                </c:pt>
                <c:pt idx="28">
                  <c:v>397.73200000000003</c:v>
                </c:pt>
                <c:pt idx="29">
                  <c:v>631.66999999999996</c:v>
                </c:pt>
                <c:pt idx="30">
                  <c:v>990.57500000000005</c:v>
                </c:pt>
              </c:numCache>
            </c:numRef>
          </c:xVal>
          <c:yVal>
            <c:numRef>
              <c:f>'[9]Amplitude sweep - 2'!$A$4:$A$34</c:f>
              <c:numCache>
                <c:formatCode>General</c:formatCode>
                <c:ptCount val="31"/>
                <c:pt idx="0">
                  <c:v>8.5394099999999996E-5</c:v>
                </c:pt>
                <c:pt idx="1">
                  <c:v>7.9388399999999994E-5</c:v>
                </c:pt>
                <c:pt idx="2">
                  <c:v>7.9757600000000004E-5</c:v>
                </c:pt>
                <c:pt idx="3">
                  <c:v>8.29268E-5</c:v>
                </c:pt>
                <c:pt idx="4">
                  <c:v>8.5079899999999998E-5</c:v>
                </c:pt>
                <c:pt idx="5">
                  <c:v>8.0999699999999996E-5</c:v>
                </c:pt>
                <c:pt idx="6">
                  <c:v>8.5360199999999996E-5</c:v>
                </c:pt>
                <c:pt idx="7">
                  <c:v>8.33282E-5</c:v>
                </c:pt>
                <c:pt idx="8">
                  <c:v>8.0027900000000007E-5</c:v>
                </c:pt>
                <c:pt idx="9">
                  <c:v>8.1689399999999998E-5</c:v>
                </c:pt>
                <c:pt idx="10">
                  <c:v>8.0751800000000002E-5</c:v>
                </c:pt>
                <c:pt idx="11">
                  <c:v>7.9838200000000004E-5</c:v>
                </c:pt>
                <c:pt idx="12">
                  <c:v>7.8064299999999997E-5</c:v>
                </c:pt>
                <c:pt idx="13">
                  <c:v>7.5582199999999996E-5</c:v>
                </c:pt>
                <c:pt idx="14">
                  <c:v>7.2614799999999995E-5</c:v>
                </c:pt>
                <c:pt idx="15">
                  <c:v>6.76172E-5</c:v>
                </c:pt>
                <c:pt idx="16">
                  <c:v>6.1127899999999995E-5</c:v>
                </c:pt>
                <c:pt idx="17">
                  <c:v>5.4210399999999999E-5</c:v>
                </c:pt>
                <c:pt idx="18">
                  <c:v>4.74121E-5</c:v>
                </c:pt>
                <c:pt idx="19">
                  <c:v>3.8543200000000001E-5</c:v>
                </c:pt>
                <c:pt idx="20">
                  <c:v>2.9192300000000002E-5</c:v>
                </c:pt>
                <c:pt idx="21">
                  <c:v>2.1356300000000001E-5</c:v>
                </c:pt>
                <c:pt idx="22">
                  <c:v>1.00577E-5</c:v>
                </c:pt>
                <c:pt idx="23">
                  <c:v>2.8119499999999998E-6</c:v>
                </c:pt>
                <c:pt idx="24">
                  <c:v>3.31991E-6</c:v>
                </c:pt>
                <c:pt idx="25">
                  <c:v>2.3161900000000001E-6</c:v>
                </c:pt>
                <c:pt idx="26">
                  <c:v>1.353E-6</c:v>
                </c:pt>
                <c:pt idx="27">
                  <c:v>7.1275299999999995E-7</c:v>
                </c:pt>
                <c:pt idx="28">
                  <c:v>3.9078400000000001E-7</c:v>
                </c:pt>
                <c:pt idx="29">
                  <c:v>1.9271699999999999E-7</c:v>
                </c:pt>
                <c:pt idx="30">
                  <c:v>1.1102700000000001E-7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87-40E7-980E-B94F21348D98}"/>
            </c:ext>
          </c:extLst>
        </c:ser>
        <c:ser>
          <c:idx val="1"/>
          <c:order val="1"/>
          <c:tx>
            <c:v>G'' (3a)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'[9]Amplitude sweep - 2'!$J$4:$J$34</c:f>
              <c:numCache>
                <c:formatCode>General</c:formatCode>
                <c:ptCount val="31"/>
                <c:pt idx="0">
                  <c:v>9.7751599999999998E-3</c:v>
                </c:pt>
                <c:pt idx="1">
                  <c:v>1.04385E-2</c:v>
                </c:pt>
                <c:pt idx="2">
                  <c:v>1.03982E-2</c:v>
                </c:pt>
                <c:pt idx="3">
                  <c:v>1.0061499999999999E-2</c:v>
                </c:pt>
                <c:pt idx="4">
                  <c:v>9.9185200000000001E-3</c:v>
                </c:pt>
                <c:pt idx="5">
                  <c:v>1.0156999999999999E-2</c:v>
                </c:pt>
                <c:pt idx="6">
                  <c:v>1.6055199999999999E-2</c:v>
                </c:pt>
                <c:pt idx="7">
                  <c:v>2.4957300000000002E-2</c:v>
                </c:pt>
                <c:pt idx="8">
                  <c:v>4.0143699999999997E-2</c:v>
                </c:pt>
                <c:pt idx="9">
                  <c:v>6.3534599999999997E-2</c:v>
                </c:pt>
                <c:pt idx="10">
                  <c:v>0.100885</c:v>
                </c:pt>
                <c:pt idx="11">
                  <c:v>0.157304</c:v>
                </c:pt>
                <c:pt idx="12">
                  <c:v>0.25150699999999998</c:v>
                </c:pt>
                <c:pt idx="13">
                  <c:v>0.39808700000000002</c:v>
                </c:pt>
                <c:pt idx="14">
                  <c:v>0.62971900000000003</c:v>
                </c:pt>
                <c:pt idx="15">
                  <c:v>0.99413399999999996</c:v>
                </c:pt>
                <c:pt idx="16">
                  <c:v>1.5877399999999999</c:v>
                </c:pt>
                <c:pt idx="17">
                  <c:v>2.5038499999999999</c:v>
                </c:pt>
                <c:pt idx="18">
                  <c:v>3.9817200000000001</c:v>
                </c:pt>
                <c:pt idx="19">
                  <c:v>6.3654700000000002</c:v>
                </c:pt>
                <c:pt idx="20">
                  <c:v>10.0054</c:v>
                </c:pt>
                <c:pt idx="21">
                  <c:v>16.1313</c:v>
                </c:pt>
                <c:pt idx="22">
                  <c:v>38.4801</c:v>
                </c:pt>
                <c:pt idx="23">
                  <c:v>112.892</c:v>
                </c:pt>
                <c:pt idx="24">
                  <c:v>78.238200000000006</c:v>
                </c:pt>
                <c:pt idx="25">
                  <c:v>102.65600000000001</c:v>
                </c:pt>
                <c:pt idx="26">
                  <c:v>157.74</c:v>
                </c:pt>
                <c:pt idx="27">
                  <c:v>250.61099999999999</c:v>
                </c:pt>
                <c:pt idx="28">
                  <c:v>397.73200000000003</c:v>
                </c:pt>
                <c:pt idx="29">
                  <c:v>631.66999999999996</c:v>
                </c:pt>
                <c:pt idx="30">
                  <c:v>990.57500000000005</c:v>
                </c:pt>
              </c:numCache>
            </c:numRef>
          </c:xVal>
          <c:yVal>
            <c:numRef>
              <c:f>'[9]Amplitude sweep - 2'!$B$4:$B$34</c:f>
              <c:numCache>
                <c:formatCode>General</c:formatCode>
                <c:ptCount val="31"/>
                <c:pt idx="0">
                  <c:v>1.41924E-5</c:v>
                </c:pt>
                <c:pt idx="1">
                  <c:v>1.7671599999999999E-5</c:v>
                </c:pt>
                <c:pt idx="2">
                  <c:v>1.7395099999999999E-5</c:v>
                </c:pt>
                <c:pt idx="3">
                  <c:v>1.47972E-5</c:v>
                </c:pt>
                <c:pt idx="4">
                  <c:v>7.8390099999999997E-6</c:v>
                </c:pt>
                <c:pt idx="5">
                  <c:v>1.99405E-5</c:v>
                </c:pt>
                <c:pt idx="6">
                  <c:v>6.0159700000000001E-6</c:v>
                </c:pt>
                <c:pt idx="7">
                  <c:v>1.1572299999999999E-5</c:v>
                </c:pt>
                <c:pt idx="8">
                  <c:v>1.9487399999999999E-5</c:v>
                </c:pt>
                <c:pt idx="9">
                  <c:v>1.43074E-5</c:v>
                </c:pt>
                <c:pt idx="10">
                  <c:v>1.5105E-5</c:v>
                </c:pt>
                <c:pt idx="11">
                  <c:v>1.5308999999999999E-5</c:v>
                </c:pt>
                <c:pt idx="12">
                  <c:v>1.5479299999999999E-5</c:v>
                </c:pt>
                <c:pt idx="13">
                  <c:v>1.5540699999999998E-5</c:v>
                </c:pt>
                <c:pt idx="14">
                  <c:v>1.5196E-5</c:v>
                </c:pt>
                <c:pt idx="15">
                  <c:v>1.4684900000000001E-5</c:v>
                </c:pt>
                <c:pt idx="16">
                  <c:v>1.4127299999999999E-5</c:v>
                </c:pt>
                <c:pt idx="17">
                  <c:v>1.3434199999999999E-5</c:v>
                </c:pt>
                <c:pt idx="18">
                  <c:v>1.2479200000000001E-5</c:v>
                </c:pt>
                <c:pt idx="19">
                  <c:v>1.18569E-5</c:v>
                </c:pt>
                <c:pt idx="20">
                  <c:v>1.1155800000000001E-5</c:v>
                </c:pt>
                <c:pt idx="21">
                  <c:v>1.01758E-5</c:v>
                </c:pt>
                <c:pt idx="22">
                  <c:v>8.6418799999999997E-6</c:v>
                </c:pt>
                <c:pt idx="23">
                  <c:v>4.5629599999999999E-6</c:v>
                </c:pt>
                <c:pt idx="24">
                  <c:v>5.0914500000000002E-6</c:v>
                </c:pt>
                <c:pt idx="25">
                  <c:v>4.0004800000000004E-6</c:v>
                </c:pt>
                <c:pt idx="26">
                  <c:v>2.8335399999999999E-6</c:v>
                </c:pt>
                <c:pt idx="27">
                  <c:v>1.8034E-6</c:v>
                </c:pt>
                <c:pt idx="28">
                  <c:v>1.17191E-6</c:v>
                </c:pt>
                <c:pt idx="29">
                  <c:v>7.2639500000000001E-7</c:v>
                </c:pt>
                <c:pt idx="30">
                  <c:v>5.2100200000000002E-7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87-40E7-980E-B94F21348D98}"/>
            </c:ext>
          </c:extLst>
        </c:ser>
        <c:ser>
          <c:idx val="2"/>
          <c:order val="2"/>
          <c:tx>
            <c:v>o (3a)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2"/>
              <c:layout>
                <c:manualLayout>
                  <c:x val="-0.1000000000000001"/>
                  <c:y val="8.3140877598152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7-40E7-980E-B94F21348D98}"/>
                </c:ext>
              </c:extLst>
            </c:dLbl>
            <c:dLbl>
              <c:idx val="24"/>
              <c:layout>
                <c:manualLayout>
                  <c:x val="-3.3333333333333333E-2"/>
                  <c:y val="-0.17090069284064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7-40E7-980E-B94F21348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'[9]Amplitude sweep - 2'!$J$4:$J$34</c:f>
              <c:numCache>
                <c:formatCode>General</c:formatCode>
                <c:ptCount val="31"/>
                <c:pt idx="0">
                  <c:v>9.7751599999999998E-3</c:v>
                </c:pt>
                <c:pt idx="1">
                  <c:v>1.04385E-2</c:v>
                </c:pt>
                <c:pt idx="2">
                  <c:v>1.03982E-2</c:v>
                </c:pt>
                <c:pt idx="3">
                  <c:v>1.0061499999999999E-2</c:v>
                </c:pt>
                <c:pt idx="4">
                  <c:v>9.9185200000000001E-3</c:v>
                </c:pt>
                <c:pt idx="5">
                  <c:v>1.0156999999999999E-2</c:v>
                </c:pt>
                <c:pt idx="6">
                  <c:v>1.6055199999999999E-2</c:v>
                </c:pt>
                <c:pt idx="7">
                  <c:v>2.4957300000000002E-2</c:v>
                </c:pt>
                <c:pt idx="8">
                  <c:v>4.0143699999999997E-2</c:v>
                </c:pt>
                <c:pt idx="9">
                  <c:v>6.3534599999999997E-2</c:v>
                </c:pt>
                <c:pt idx="10">
                  <c:v>0.100885</c:v>
                </c:pt>
                <c:pt idx="11">
                  <c:v>0.157304</c:v>
                </c:pt>
                <c:pt idx="12">
                  <c:v>0.25150699999999998</c:v>
                </c:pt>
                <c:pt idx="13">
                  <c:v>0.39808700000000002</c:v>
                </c:pt>
                <c:pt idx="14">
                  <c:v>0.62971900000000003</c:v>
                </c:pt>
                <c:pt idx="15">
                  <c:v>0.99413399999999996</c:v>
                </c:pt>
                <c:pt idx="16">
                  <c:v>1.5877399999999999</c:v>
                </c:pt>
                <c:pt idx="17">
                  <c:v>2.5038499999999999</c:v>
                </c:pt>
                <c:pt idx="18">
                  <c:v>3.9817200000000001</c:v>
                </c:pt>
                <c:pt idx="19">
                  <c:v>6.3654700000000002</c:v>
                </c:pt>
                <c:pt idx="20">
                  <c:v>10.0054</c:v>
                </c:pt>
                <c:pt idx="21">
                  <c:v>16.1313</c:v>
                </c:pt>
                <c:pt idx="22">
                  <c:v>38.4801</c:v>
                </c:pt>
                <c:pt idx="23">
                  <c:v>112.892</c:v>
                </c:pt>
                <c:pt idx="24">
                  <c:v>78.238200000000006</c:v>
                </c:pt>
                <c:pt idx="25">
                  <c:v>102.65600000000001</c:v>
                </c:pt>
                <c:pt idx="26">
                  <c:v>157.74</c:v>
                </c:pt>
                <c:pt idx="27">
                  <c:v>250.61099999999999</c:v>
                </c:pt>
                <c:pt idx="28">
                  <c:v>397.73200000000003</c:v>
                </c:pt>
                <c:pt idx="29">
                  <c:v>631.66999999999996</c:v>
                </c:pt>
                <c:pt idx="30">
                  <c:v>990.57500000000005</c:v>
                </c:pt>
              </c:numCache>
            </c:numRef>
          </c:xVal>
          <c:yVal>
            <c:numRef>
              <c:f>'[9]Amplitude sweep - 2'!$K$4:$K$34</c:f>
              <c:numCache>
                <c:formatCode>General</c:formatCode>
                <c:ptCount val="31"/>
                <c:pt idx="0">
                  <c:v>8.4619199999999993E-9</c:v>
                </c:pt>
                <c:pt idx="1">
                  <c:v>8.4898099999999992E-9</c:v>
                </c:pt>
                <c:pt idx="2">
                  <c:v>8.4882999999999993E-9</c:v>
                </c:pt>
                <c:pt idx="3">
                  <c:v>8.4754199999999997E-9</c:v>
                </c:pt>
                <c:pt idx="4">
                  <c:v>8.4744100000000003E-9</c:v>
                </c:pt>
                <c:pt idx="5">
                  <c:v>8.4727700000000003E-9</c:v>
                </c:pt>
                <c:pt idx="6">
                  <c:v>1.3738800000000001E-8</c:v>
                </c:pt>
                <c:pt idx="7">
                  <c:v>2.09961E-8</c:v>
                </c:pt>
                <c:pt idx="8">
                  <c:v>3.30649E-8</c:v>
                </c:pt>
                <c:pt idx="9">
                  <c:v>5.2691099999999997E-8</c:v>
                </c:pt>
                <c:pt idx="10">
                  <c:v>8.2879600000000003E-8</c:v>
                </c:pt>
                <c:pt idx="11">
                  <c:v>1.27877E-7</c:v>
                </c:pt>
                <c:pt idx="12">
                  <c:v>2.0015999999999999E-7</c:v>
                </c:pt>
                <c:pt idx="13">
                  <c:v>3.07177E-7</c:v>
                </c:pt>
                <c:pt idx="14">
                  <c:v>4.67175E-7</c:v>
                </c:pt>
                <c:pt idx="15">
                  <c:v>6.8787599999999998E-7</c:v>
                </c:pt>
                <c:pt idx="16">
                  <c:v>9.9613700000000005E-7</c:v>
                </c:pt>
                <c:pt idx="17">
                  <c:v>1.3984100000000001E-6</c:v>
                </c:pt>
                <c:pt idx="18">
                  <c:v>1.9521100000000002E-6</c:v>
                </c:pt>
                <c:pt idx="19">
                  <c:v>2.5669200000000001E-6</c:v>
                </c:pt>
                <c:pt idx="20">
                  <c:v>3.12682E-6</c:v>
                </c:pt>
                <c:pt idx="21">
                  <c:v>3.8161300000000002E-6</c:v>
                </c:pt>
                <c:pt idx="22">
                  <c:v>5.1026299999999996E-6</c:v>
                </c:pt>
                <c:pt idx="23">
                  <c:v>6.0507899999999999E-6</c:v>
                </c:pt>
                <c:pt idx="24">
                  <c:v>4.7554799999999999E-6</c:v>
                </c:pt>
                <c:pt idx="25">
                  <c:v>4.74542E-6</c:v>
                </c:pt>
                <c:pt idx="26">
                  <c:v>4.9530400000000001E-6</c:v>
                </c:pt>
                <c:pt idx="27">
                  <c:v>4.8597100000000001E-6</c:v>
                </c:pt>
                <c:pt idx="28">
                  <c:v>4.9133699999999999E-6</c:v>
                </c:pt>
                <c:pt idx="29">
                  <c:v>4.7471499999999999E-6</c:v>
                </c:pt>
                <c:pt idx="30">
                  <c:v>5.2768E-6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87-40E7-980E-B94F21348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397199"/>
        <c:axId val="1146406767"/>
      </c:scatterChart>
      <c:valAx>
        <c:axId val="11463971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06767"/>
        <c:crossesAt val="1.0000000000000005E-9"/>
        <c:crossBetween val="midCat"/>
      </c:valAx>
      <c:valAx>
        <c:axId val="114640676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9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7347484689413821"/>
                  <c:y val="-6.20116018984925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- 2'!$J$12:$J$20</c:f>
              <c:numCache>
                <c:formatCode>General</c:formatCode>
                <c:ptCount val="9"/>
                <c:pt idx="0">
                  <c:v>3.9644699999999998E-2</c:v>
                </c:pt>
                <c:pt idx="1">
                  <c:v>6.31414E-2</c:v>
                </c:pt>
                <c:pt idx="2">
                  <c:v>0.10079299999999999</c:v>
                </c:pt>
                <c:pt idx="3">
                  <c:v>0.159083</c:v>
                </c:pt>
                <c:pt idx="4">
                  <c:v>0.25154599999999999</c:v>
                </c:pt>
                <c:pt idx="5">
                  <c:v>0.39943899999999999</c:v>
                </c:pt>
                <c:pt idx="6">
                  <c:v>0.63289700000000004</c:v>
                </c:pt>
                <c:pt idx="7">
                  <c:v>0.99442200000000003</c:v>
                </c:pt>
                <c:pt idx="8">
                  <c:v>1.56257</c:v>
                </c:pt>
              </c:numCache>
            </c:numRef>
          </c:xVal>
          <c:yVal>
            <c:numRef>
              <c:f>'[1]Amplitude sweep - 2'!$A$12:$A$20</c:f>
              <c:numCache>
                <c:formatCode>General</c:formatCode>
                <c:ptCount val="9"/>
                <c:pt idx="0">
                  <c:v>7.2261400000000006E-5</c:v>
                </c:pt>
                <c:pt idx="1">
                  <c:v>6.9877500000000003E-5</c:v>
                </c:pt>
                <c:pt idx="2">
                  <c:v>7.0708600000000003E-5</c:v>
                </c:pt>
                <c:pt idx="3">
                  <c:v>6.8979600000000006E-5</c:v>
                </c:pt>
                <c:pt idx="4">
                  <c:v>6.6514599999999995E-5</c:v>
                </c:pt>
                <c:pt idx="5">
                  <c:v>6.3181400000000005E-5</c:v>
                </c:pt>
                <c:pt idx="6">
                  <c:v>5.9047199999999999E-5</c:v>
                </c:pt>
                <c:pt idx="7">
                  <c:v>5.4753499999999997E-5</c:v>
                </c:pt>
                <c:pt idx="8">
                  <c:v>4.8835399999999997E-5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AC-4233-9573-997FCD29CCF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3735345581802275"/>
                  <c:y val="5.43656234656580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'[1]Amplitude sweep - 2'!$J$12:$J$20</c:f>
              <c:numCache>
                <c:formatCode>General</c:formatCode>
                <c:ptCount val="9"/>
                <c:pt idx="0">
                  <c:v>3.9644699999999998E-2</c:v>
                </c:pt>
                <c:pt idx="1">
                  <c:v>6.31414E-2</c:v>
                </c:pt>
                <c:pt idx="2">
                  <c:v>0.10079299999999999</c:v>
                </c:pt>
                <c:pt idx="3">
                  <c:v>0.159083</c:v>
                </c:pt>
                <c:pt idx="4">
                  <c:v>0.25154599999999999</c:v>
                </c:pt>
                <c:pt idx="5">
                  <c:v>0.39943899999999999</c:v>
                </c:pt>
                <c:pt idx="6">
                  <c:v>0.63289700000000004</c:v>
                </c:pt>
                <c:pt idx="7">
                  <c:v>0.99442200000000003</c:v>
                </c:pt>
                <c:pt idx="8">
                  <c:v>1.56257</c:v>
                </c:pt>
              </c:numCache>
            </c:numRef>
          </c:xVal>
          <c:yVal>
            <c:numRef>
              <c:f>'[1]Amplitude sweep - 2'!$B$12:$B$20</c:f>
              <c:numCache>
                <c:formatCode>General</c:formatCode>
                <c:ptCount val="9"/>
                <c:pt idx="0">
                  <c:v>7.25178E-6</c:v>
                </c:pt>
                <c:pt idx="1">
                  <c:v>1.40364E-5</c:v>
                </c:pt>
                <c:pt idx="2">
                  <c:v>1.0129000000000001E-5</c:v>
                </c:pt>
                <c:pt idx="3">
                  <c:v>1.0616500000000001E-5</c:v>
                </c:pt>
                <c:pt idx="4">
                  <c:v>1.09815E-5</c:v>
                </c:pt>
                <c:pt idx="5">
                  <c:v>1.06392E-5</c:v>
                </c:pt>
                <c:pt idx="6">
                  <c:v>1.0628100000000001E-5</c:v>
                </c:pt>
                <c:pt idx="7">
                  <c:v>1.0736E-5</c:v>
                </c:pt>
                <c:pt idx="8">
                  <c:v>1.03427E-5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AC-4233-9573-997FCD29CCFF}"/>
            </c:ext>
          </c:extLst>
        </c:ser>
        <c:ser>
          <c:idx val="2"/>
          <c:order val="2"/>
          <c:tx>
            <c:v>o (7biii)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8180818022747157"/>
                  <c:y val="0.232555145387427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'[1]Amplitude sweep - 2'!$J$12:$J$20</c:f>
              <c:numCache>
                <c:formatCode>General</c:formatCode>
                <c:ptCount val="9"/>
                <c:pt idx="0">
                  <c:v>3.9644699999999998E-2</c:v>
                </c:pt>
                <c:pt idx="1">
                  <c:v>6.31414E-2</c:v>
                </c:pt>
                <c:pt idx="2">
                  <c:v>0.10079299999999999</c:v>
                </c:pt>
                <c:pt idx="3">
                  <c:v>0.159083</c:v>
                </c:pt>
                <c:pt idx="4">
                  <c:v>0.25154599999999999</c:v>
                </c:pt>
                <c:pt idx="5">
                  <c:v>0.39943899999999999</c:v>
                </c:pt>
                <c:pt idx="6">
                  <c:v>0.63289700000000004</c:v>
                </c:pt>
                <c:pt idx="7">
                  <c:v>0.99442200000000003</c:v>
                </c:pt>
                <c:pt idx="8">
                  <c:v>1.56257</c:v>
                </c:pt>
              </c:numCache>
            </c:numRef>
          </c:xVal>
          <c:yVal>
            <c:numRef>
              <c:f>'[1]Amplitude sweep - 2'!$K$12:$K$20</c:f>
              <c:numCache>
                <c:formatCode>General</c:formatCode>
                <c:ptCount val="9"/>
                <c:pt idx="0">
                  <c:v>2.8791700000000001E-8</c:v>
                </c:pt>
                <c:pt idx="1">
                  <c:v>4.5003000000000003E-8</c:v>
                </c:pt>
                <c:pt idx="2">
                  <c:v>7.1996799999999995E-8</c:v>
                </c:pt>
                <c:pt idx="3">
                  <c:v>1.1102700000000001E-7</c:v>
                </c:pt>
                <c:pt idx="4">
                  <c:v>1.6957999999999999E-7</c:v>
                </c:pt>
                <c:pt idx="5">
                  <c:v>2.5592399999999998E-7</c:v>
                </c:pt>
                <c:pt idx="6">
                  <c:v>3.7971299999999998E-7</c:v>
                </c:pt>
                <c:pt idx="7">
                  <c:v>5.5484900000000005E-7</c:v>
                </c:pt>
                <c:pt idx="8">
                  <c:v>7.8001599999999996E-7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1AC-4233-9573-997FCD29C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573999"/>
        <c:axId val="1153566511"/>
      </c:scatterChart>
      <c:valAx>
        <c:axId val="11535739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66511"/>
        <c:crossesAt val="1.0000000000000005E-9"/>
        <c:crossBetween val="midCat"/>
      </c:valAx>
      <c:valAx>
        <c:axId val="115356651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73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498452578502498"/>
                  <c:y val="-0.145080965763751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'[9]Amplitude sweep - 2'!$J$10:$J$20</c:f>
              <c:numCache>
                <c:formatCode>General</c:formatCode>
                <c:ptCount val="11"/>
                <c:pt idx="0">
                  <c:v>1.6055199999999999E-2</c:v>
                </c:pt>
                <c:pt idx="1">
                  <c:v>2.4957300000000002E-2</c:v>
                </c:pt>
                <c:pt idx="2">
                  <c:v>4.0143699999999997E-2</c:v>
                </c:pt>
                <c:pt idx="3">
                  <c:v>6.3534599999999997E-2</c:v>
                </c:pt>
                <c:pt idx="4">
                  <c:v>0.100885</c:v>
                </c:pt>
                <c:pt idx="5">
                  <c:v>0.157304</c:v>
                </c:pt>
                <c:pt idx="6">
                  <c:v>0.25150699999999998</c:v>
                </c:pt>
                <c:pt idx="7">
                  <c:v>0.39808700000000002</c:v>
                </c:pt>
                <c:pt idx="8">
                  <c:v>0.62971900000000003</c:v>
                </c:pt>
                <c:pt idx="9">
                  <c:v>0.99413399999999996</c:v>
                </c:pt>
                <c:pt idx="10">
                  <c:v>1.5877399999999999</c:v>
                </c:pt>
              </c:numCache>
            </c:numRef>
          </c:xVal>
          <c:yVal>
            <c:numRef>
              <c:f>'[9]Amplitude sweep - 2'!$A$10:$A$20</c:f>
              <c:numCache>
                <c:formatCode>General</c:formatCode>
                <c:ptCount val="11"/>
                <c:pt idx="0">
                  <c:v>8.5360199999999996E-5</c:v>
                </c:pt>
                <c:pt idx="1">
                  <c:v>8.33282E-5</c:v>
                </c:pt>
                <c:pt idx="2">
                  <c:v>8.0027900000000007E-5</c:v>
                </c:pt>
                <c:pt idx="3">
                  <c:v>8.1689399999999998E-5</c:v>
                </c:pt>
                <c:pt idx="4">
                  <c:v>8.0751800000000002E-5</c:v>
                </c:pt>
                <c:pt idx="5">
                  <c:v>7.9838200000000004E-5</c:v>
                </c:pt>
                <c:pt idx="6">
                  <c:v>7.8064299999999997E-5</c:v>
                </c:pt>
                <c:pt idx="7">
                  <c:v>7.5582199999999996E-5</c:v>
                </c:pt>
                <c:pt idx="8">
                  <c:v>7.2614799999999995E-5</c:v>
                </c:pt>
                <c:pt idx="9">
                  <c:v>6.76172E-5</c:v>
                </c:pt>
                <c:pt idx="10">
                  <c:v>6.1127899999999995E-5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89-4669-9DBA-0D95E8A0C7D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7800190736543028"/>
                  <c:y val="-3.51375122060955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'[9]Amplitude sweep - 2'!$J$12:$J$20</c:f>
              <c:numCache>
                <c:formatCode>General</c:formatCode>
                <c:ptCount val="9"/>
                <c:pt idx="0">
                  <c:v>4.0143699999999997E-2</c:v>
                </c:pt>
                <c:pt idx="1">
                  <c:v>6.3534599999999997E-2</c:v>
                </c:pt>
                <c:pt idx="2">
                  <c:v>0.100885</c:v>
                </c:pt>
                <c:pt idx="3">
                  <c:v>0.157304</c:v>
                </c:pt>
                <c:pt idx="4">
                  <c:v>0.25150699999999998</c:v>
                </c:pt>
                <c:pt idx="5">
                  <c:v>0.39808700000000002</c:v>
                </c:pt>
                <c:pt idx="6">
                  <c:v>0.62971900000000003</c:v>
                </c:pt>
                <c:pt idx="7">
                  <c:v>0.99413399999999996</c:v>
                </c:pt>
                <c:pt idx="8">
                  <c:v>1.5877399999999999</c:v>
                </c:pt>
              </c:numCache>
            </c:numRef>
          </c:xVal>
          <c:yVal>
            <c:numRef>
              <c:f>'[9]Amplitude sweep - 2'!$B$12:$B$20</c:f>
              <c:numCache>
                <c:formatCode>General</c:formatCode>
                <c:ptCount val="9"/>
                <c:pt idx="0">
                  <c:v>1.9487399999999999E-5</c:v>
                </c:pt>
                <c:pt idx="1">
                  <c:v>1.43074E-5</c:v>
                </c:pt>
                <c:pt idx="2">
                  <c:v>1.5105E-5</c:v>
                </c:pt>
                <c:pt idx="3">
                  <c:v>1.5308999999999999E-5</c:v>
                </c:pt>
                <c:pt idx="4">
                  <c:v>1.5479299999999999E-5</c:v>
                </c:pt>
                <c:pt idx="5">
                  <c:v>1.5540699999999998E-5</c:v>
                </c:pt>
                <c:pt idx="6">
                  <c:v>1.5196E-5</c:v>
                </c:pt>
                <c:pt idx="7">
                  <c:v>1.4684900000000001E-5</c:v>
                </c:pt>
                <c:pt idx="8">
                  <c:v>1.4127299999999999E-5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89-4669-9DBA-0D95E8A0C7D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5354269945106103"/>
                  <c:y val="6.1600006559829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'[9]Amplitude sweep - 2'!$J$10:$J$20</c:f>
              <c:numCache>
                <c:formatCode>General</c:formatCode>
                <c:ptCount val="11"/>
                <c:pt idx="0">
                  <c:v>1.6055199999999999E-2</c:v>
                </c:pt>
                <c:pt idx="1">
                  <c:v>2.4957300000000002E-2</c:v>
                </c:pt>
                <c:pt idx="2">
                  <c:v>4.0143699999999997E-2</c:v>
                </c:pt>
                <c:pt idx="3">
                  <c:v>6.3534599999999997E-2</c:v>
                </c:pt>
                <c:pt idx="4">
                  <c:v>0.100885</c:v>
                </c:pt>
                <c:pt idx="5">
                  <c:v>0.157304</c:v>
                </c:pt>
                <c:pt idx="6">
                  <c:v>0.25150699999999998</c:v>
                </c:pt>
                <c:pt idx="7">
                  <c:v>0.39808700000000002</c:v>
                </c:pt>
                <c:pt idx="8">
                  <c:v>0.62971900000000003</c:v>
                </c:pt>
                <c:pt idx="9">
                  <c:v>0.99413399999999996</c:v>
                </c:pt>
                <c:pt idx="10">
                  <c:v>1.5877399999999999</c:v>
                </c:pt>
              </c:numCache>
            </c:numRef>
          </c:xVal>
          <c:yVal>
            <c:numRef>
              <c:f>'[9]Amplitude sweep - 2'!$K$10:$K$20</c:f>
              <c:numCache>
                <c:formatCode>General</c:formatCode>
                <c:ptCount val="11"/>
                <c:pt idx="0">
                  <c:v>1.3738800000000001E-8</c:v>
                </c:pt>
                <c:pt idx="1">
                  <c:v>2.09961E-8</c:v>
                </c:pt>
                <c:pt idx="2">
                  <c:v>3.30649E-8</c:v>
                </c:pt>
                <c:pt idx="3">
                  <c:v>5.2691099999999997E-8</c:v>
                </c:pt>
                <c:pt idx="4">
                  <c:v>8.2879600000000003E-8</c:v>
                </c:pt>
                <c:pt idx="5">
                  <c:v>1.27877E-7</c:v>
                </c:pt>
                <c:pt idx="6">
                  <c:v>2.0015999999999999E-7</c:v>
                </c:pt>
                <c:pt idx="7">
                  <c:v>3.07177E-7</c:v>
                </c:pt>
                <c:pt idx="8">
                  <c:v>4.67175E-7</c:v>
                </c:pt>
                <c:pt idx="9">
                  <c:v>6.8787599999999998E-7</c:v>
                </c:pt>
                <c:pt idx="10">
                  <c:v>9.9613700000000005E-7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89-4669-9DBA-0D95E8A0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397199"/>
        <c:axId val="1146406767"/>
      </c:scatterChart>
      <c:valAx>
        <c:axId val="11463971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06767"/>
        <c:crossesAt val="1.0000000000000005E-9"/>
        <c:crossBetween val="midCat"/>
      </c:valAx>
      <c:valAx>
        <c:axId val="114640676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9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'[10]Amplitude sweep - 2'!$J$4:$J$32</c:f>
              <c:numCache>
                <c:formatCode>General</c:formatCode>
                <c:ptCount val="29"/>
                <c:pt idx="0">
                  <c:v>5.9870799999999997E-3</c:v>
                </c:pt>
                <c:pt idx="1">
                  <c:v>7.4151299999999998E-3</c:v>
                </c:pt>
                <c:pt idx="2">
                  <c:v>9.7614899999999994E-3</c:v>
                </c:pt>
                <c:pt idx="3">
                  <c:v>5.6629699999999998E-3</c:v>
                </c:pt>
                <c:pt idx="4">
                  <c:v>6.4138199999999998E-3</c:v>
                </c:pt>
                <c:pt idx="5">
                  <c:v>9.9233499999999992E-3</c:v>
                </c:pt>
                <c:pt idx="6">
                  <c:v>1.4952500000000001E-2</c:v>
                </c:pt>
                <c:pt idx="7">
                  <c:v>2.5369599999999999E-2</c:v>
                </c:pt>
                <c:pt idx="8">
                  <c:v>4.0053600000000002E-2</c:v>
                </c:pt>
                <c:pt idx="9">
                  <c:v>6.2856300000000004E-2</c:v>
                </c:pt>
                <c:pt idx="10">
                  <c:v>0.10091899999999999</c:v>
                </c:pt>
                <c:pt idx="11">
                  <c:v>0.15904499999999999</c:v>
                </c:pt>
                <c:pt idx="12">
                  <c:v>0.25132199999999999</c:v>
                </c:pt>
                <c:pt idx="13">
                  <c:v>0.39820899999999998</c:v>
                </c:pt>
                <c:pt idx="14">
                  <c:v>0.62893699999999997</c:v>
                </c:pt>
                <c:pt idx="15">
                  <c:v>0.99961100000000003</c:v>
                </c:pt>
                <c:pt idx="16">
                  <c:v>1.5942400000000001</c:v>
                </c:pt>
                <c:pt idx="17">
                  <c:v>2.5072800000000002</c:v>
                </c:pt>
                <c:pt idx="18">
                  <c:v>3.9537800000000001</c:v>
                </c:pt>
                <c:pt idx="19">
                  <c:v>6.2865799999999998</c:v>
                </c:pt>
                <c:pt idx="20">
                  <c:v>10.3026</c:v>
                </c:pt>
                <c:pt idx="21">
                  <c:v>16.358899999999998</c:v>
                </c:pt>
                <c:pt idx="22">
                  <c:v>26.0412</c:v>
                </c:pt>
                <c:pt idx="23">
                  <c:v>41.218499999999999</c:v>
                </c:pt>
                <c:pt idx="24">
                  <c:v>66.409899999999993</c:v>
                </c:pt>
                <c:pt idx="25">
                  <c:v>103.864</c:v>
                </c:pt>
                <c:pt idx="26">
                  <c:v>167.38</c:v>
                </c:pt>
                <c:pt idx="27">
                  <c:v>262.77699999999999</c:v>
                </c:pt>
                <c:pt idx="28">
                  <c:v>402.55700000000002</c:v>
                </c:pt>
              </c:numCache>
            </c:numRef>
          </c:xVal>
          <c:yVal>
            <c:numRef>
              <c:f>'[10]Amplitude sweep - 2'!$A$4:$A$32</c:f>
              <c:numCache>
                <c:formatCode>General</c:formatCode>
                <c:ptCount val="29"/>
                <c:pt idx="0">
                  <c:v>1.30405E-4</c:v>
                </c:pt>
                <c:pt idx="1">
                  <c:v>8.9256699999999995E-5</c:v>
                </c:pt>
                <c:pt idx="2">
                  <c:v>8.3173300000000005E-5</c:v>
                </c:pt>
                <c:pt idx="3">
                  <c:v>1.36656E-4</c:v>
                </c:pt>
                <c:pt idx="4">
                  <c:v>1.19672E-4</c:v>
                </c:pt>
                <c:pt idx="5">
                  <c:v>1.28916E-4</c:v>
                </c:pt>
                <c:pt idx="6">
                  <c:v>1.3208E-4</c:v>
                </c:pt>
                <c:pt idx="7">
                  <c:v>1.2566199999999999E-4</c:v>
                </c:pt>
                <c:pt idx="8">
                  <c:v>1.2009499999999999E-4</c:v>
                </c:pt>
                <c:pt idx="9">
                  <c:v>1.2342200000000001E-4</c:v>
                </c:pt>
                <c:pt idx="10">
                  <c:v>1.2048399999999999E-4</c:v>
                </c:pt>
                <c:pt idx="11">
                  <c:v>1.16144E-4</c:v>
                </c:pt>
                <c:pt idx="12">
                  <c:v>1.1238700000000001E-4</c:v>
                </c:pt>
                <c:pt idx="13">
                  <c:v>1.06934E-4</c:v>
                </c:pt>
                <c:pt idx="14">
                  <c:v>9.7816299999999994E-5</c:v>
                </c:pt>
                <c:pt idx="15">
                  <c:v>9.0409799999999996E-5</c:v>
                </c:pt>
                <c:pt idx="16">
                  <c:v>7.9581399999999997E-5</c:v>
                </c:pt>
                <c:pt idx="17">
                  <c:v>7.0426399999999994E-5</c:v>
                </c:pt>
                <c:pt idx="18">
                  <c:v>5.9530900000000003E-5</c:v>
                </c:pt>
                <c:pt idx="19">
                  <c:v>4.8829299999999997E-5</c:v>
                </c:pt>
                <c:pt idx="20">
                  <c:v>3.7533200000000002E-5</c:v>
                </c:pt>
                <c:pt idx="21">
                  <c:v>2.8187400000000001E-5</c:v>
                </c:pt>
                <c:pt idx="22">
                  <c:v>1.9662800000000001E-5</c:v>
                </c:pt>
                <c:pt idx="23">
                  <c:v>1.1211300000000001E-5</c:v>
                </c:pt>
                <c:pt idx="24">
                  <c:v>7.1176399999999997E-6</c:v>
                </c:pt>
                <c:pt idx="25">
                  <c:v>4.2096100000000002E-6</c:v>
                </c:pt>
                <c:pt idx="26">
                  <c:v>2.30172E-6</c:v>
                </c:pt>
                <c:pt idx="27">
                  <c:v>1.1847000000000001E-6</c:v>
                </c:pt>
                <c:pt idx="28">
                  <c:v>5.7766700000000003E-7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8E-43F2-A7C9-0560D56AC216}"/>
            </c:ext>
          </c:extLst>
        </c:ser>
        <c:ser>
          <c:idx val="1"/>
          <c:order val="1"/>
          <c:tx>
            <c:v>G'' (4a)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'[10]Amplitude sweep - 2'!$J$4:$J$32</c:f>
              <c:numCache>
                <c:formatCode>General</c:formatCode>
                <c:ptCount val="29"/>
                <c:pt idx="0">
                  <c:v>5.9870799999999997E-3</c:v>
                </c:pt>
                <c:pt idx="1">
                  <c:v>7.4151299999999998E-3</c:v>
                </c:pt>
                <c:pt idx="2">
                  <c:v>9.7614899999999994E-3</c:v>
                </c:pt>
                <c:pt idx="3">
                  <c:v>5.6629699999999998E-3</c:v>
                </c:pt>
                <c:pt idx="4">
                  <c:v>6.4138199999999998E-3</c:v>
                </c:pt>
                <c:pt idx="5">
                  <c:v>9.9233499999999992E-3</c:v>
                </c:pt>
                <c:pt idx="6">
                  <c:v>1.4952500000000001E-2</c:v>
                </c:pt>
                <c:pt idx="7">
                  <c:v>2.5369599999999999E-2</c:v>
                </c:pt>
                <c:pt idx="8">
                  <c:v>4.0053600000000002E-2</c:v>
                </c:pt>
                <c:pt idx="9">
                  <c:v>6.2856300000000004E-2</c:v>
                </c:pt>
                <c:pt idx="10">
                  <c:v>0.10091899999999999</c:v>
                </c:pt>
                <c:pt idx="11">
                  <c:v>0.15904499999999999</c:v>
                </c:pt>
                <c:pt idx="12">
                  <c:v>0.25132199999999999</c:v>
                </c:pt>
                <c:pt idx="13">
                  <c:v>0.39820899999999998</c:v>
                </c:pt>
                <c:pt idx="14">
                  <c:v>0.62893699999999997</c:v>
                </c:pt>
                <c:pt idx="15">
                  <c:v>0.99961100000000003</c:v>
                </c:pt>
                <c:pt idx="16">
                  <c:v>1.5942400000000001</c:v>
                </c:pt>
                <c:pt idx="17">
                  <c:v>2.5072800000000002</c:v>
                </c:pt>
                <c:pt idx="18">
                  <c:v>3.9537800000000001</c:v>
                </c:pt>
                <c:pt idx="19">
                  <c:v>6.2865799999999998</c:v>
                </c:pt>
                <c:pt idx="20">
                  <c:v>10.3026</c:v>
                </c:pt>
                <c:pt idx="21">
                  <c:v>16.358899999999998</c:v>
                </c:pt>
                <c:pt idx="22">
                  <c:v>26.0412</c:v>
                </c:pt>
                <c:pt idx="23">
                  <c:v>41.218499999999999</c:v>
                </c:pt>
                <c:pt idx="24">
                  <c:v>66.409899999999993</c:v>
                </c:pt>
                <c:pt idx="25">
                  <c:v>103.864</c:v>
                </c:pt>
                <c:pt idx="26">
                  <c:v>167.38</c:v>
                </c:pt>
                <c:pt idx="27">
                  <c:v>262.77699999999999</c:v>
                </c:pt>
                <c:pt idx="28">
                  <c:v>402.55700000000002</c:v>
                </c:pt>
              </c:numCache>
            </c:numRef>
          </c:xVal>
          <c:yVal>
            <c:numRef>
              <c:f>'[10]Amplitude sweep - 2'!$B$4:$B$32</c:f>
              <c:numCache>
                <c:formatCode>General</c:formatCode>
                <c:ptCount val="29"/>
                <c:pt idx="0">
                  <c:v>3.5832299999999999E-5</c:v>
                </c:pt>
                <c:pt idx="1">
                  <c:v>6.30403E-5</c:v>
                </c:pt>
                <c:pt idx="2">
                  <c:v>1.0869100000000001E-5</c:v>
                </c:pt>
                <c:pt idx="3">
                  <c:v>4.1548499999999997E-5</c:v>
                </c:pt>
                <c:pt idx="4">
                  <c:v>4.0531799999999997E-5</c:v>
                </c:pt>
                <c:pt idx="5">
                  <c:v>2.6312099999999998E-5</c:v>
                </c:pt>
                <c:pt idx="6">
                  <c:v>2.1930299999999999E-5</c:v>
                </c:pt>
                <c:pt idx="7">
                  <c:v>2.0372400000000002E-5</c:v>
                </c:pt>
                <c:pt idx="8">
                  <c:v>3.0102899999999999E-5</c:v>
                </c:pt>
                <c:pt idx="9">
                  <c:v>2.08644E-5</c:v>
                </c:pt>
                <c:pt idx="10">
                  <c:v>2.1512E-5</c:v>
                </c:pt>
                <c:pt idx="11">
                  <c:v>2.3643899999999999E-5</c:v>
                </c:pt>
                <c:pt idx="12">
                  <c:v>2.2564700000000001E-5</c:v>
                </c:pt>
                <c:pt idx="13">
                  <c:v>2.1868000000000001E-5</c:v>
                </c:pt>
                <c:pt idx="14">
                  <c:v>2.13623E-5</c:v>
                </c:pt>
                <c:pt idx="15">
                  <c:v>1.98387E-5</c:v>
                </c:pt>
                <c:pt idx="16">
                  <c:v>1.8768400000000001E-5</c:v>
                </c:pt>
                <c:pt idx="17">
                  <c:v>1.7561999999999999E-5</c:v>
                </c:pt>
                <c:pt idx="18">
                  <c:v>1.6090999999999999E-5</c:v>
                </c:pt>
                <c:pt idx="19">
                  <c:v>1.42011E-5</c:v>
                </c:pt>
                <c:pt idx="20">
                  <c:v>1.1819400000000001E-5</c:v>
                </c:pt>
                <c:pt idx="21">
                  <c:v>9.8584300000000007E-6</c:v>
                </c:pt>
                <c:pt idx="22">
                  <c:v>8.2846500000000004E-6</c:v>
                </c:pt>
                <c:pt idx="23">
                  <c:v>7.4370299999999997E-6</c:v>
                </c:pt>
                <c:pt idx="24">
                  <c:v>6.3431299999999999E-6</c:v>
                </c:pt>
                <c:pt idx="25">
                  <c:v>4.6626799999999997E-6</c:v>
                </c:pt>
                <c:pt idx="26">
                  <c:v>3.37295E-6</c:v>
                </c:pt>
                <c:pt idx="27">
                  <c:v>2.2195399999999999E-6</c:v>
                </c:pt>
                <c:pt idx="28">
                  <c:v>1.2758999999999999E-6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8E-43F2-A7C9-0560D56AC216}"/>
            </c:ext>
          </c:extLst>
        </c:ser>
        <c:ser>
          <c:idx val="2"/>
          <c:order val="2"/>
          <c:tx>
            <c:v>o (4a)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1.6666666666666767E-2"/>
                  <c:y val="-8.755760368663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8E-43F2-A7C9-0560D56AC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'[10]Amplitude sweep - 2'!$J$4:$J$32</c:f>
              <c:numCache>
                <c:formatCode>General</c:formatCode>
                <c:ptCount val="29"/>
                <c:pt idx="0">
                  <c:v>5.9870799999999997E-3</c:v>
                </c:pt>
                <c:pt idx="1">
                  <c:v>7.4151299999999998E-3</c:v>
                </c:pt>
                <c:pt idx="2">
                  <c:v>9.7614899999999994E-3</c:v>
                </c:pt>
                <c:pt idx="3">
                  <c:v>5.6629699999999998E-3</c:v>
                </c:pt>
                <c:pt idx="4">
                  <c:v>6.4138199999999998E-3</c:v>
                </c:pt>
                <c:pt idx="5">
                  <c:v>9.9233499999999992E-3</c:v>
                </c:pt>
                <c:pt idx="6">
                  <c:v>1.4952500000000001E-2</c:v>
                </c:pt>
                <c:pt idx="7">
                  <c:v>2.5369599999999999E-2</c:v>
                </c:pt>
                <c:pt idx="8">
                  <c:v>4.0053600000000002E-2</c:v>
                </c:pt>
                <c:pt idx="9">
                  <c:v>6.2856300000000004E-2</c:v>
                </c:pt>
                <c:pt idx="10">
                  <c:v>0.10091899999999999</c:v>
                </c:pt>
                <c:pt idx="11">
                  <c:v>0.15904499999999999</c:v>
                </c:pt>
                <c:pt idx="12">
                  <c:v>0.25132199999999999</c:v>
                </c:pt>
                <c:pt idx="13">
                  <c:v>0.39820899999999998</c:v>
                </c:pt>
                <c:pt idx="14">
                  <c:v>0.62893699999999997</c:v>
                </c:pt>
                <c:pt idx="15">
                  <c:v>0.99961100000000003</c:v>
                </c:pt>
                <c:pt idx="16">
                  <c:v>1.5942400000000001</c:v>
                </c:pt>
                <c:pt idx="17">
                  <c:v>2.5072800000000002</c:v>
                </c:pt>
                <c:pt idx="18">
                  <c:v>3.9537800000000001</c:v>
                </c:pt>
                <c:pt idx="19">
                  <c:v>6.2865799999999998</c:v>
                </c:pt>
                <c:pt idx="20">
                  <c:v>10.3026</c:v>
                </c:pt>
                <c:pt idx="21">
                  <c:v>16.358899999999998</c:v>
                </c:pt>
                <c:pt idx="22">
                  <c:v>26.0412</c:v>
                </c:pt>
                <c:pt idx="23">
                  <c:v>41.218499999999999</c:v>
                </c:pt>
                <c:pt idx="24">
                  <c:v>66.409899999999993</c:v>
                </c:pt>
                <c:pt idx="25">
                  <c:v>103.864</c:v>
                </c:pt>
                <c:pt idx="26">
                  <c:v>167.38</c:v>
                </c:pt>
                <c:pt idx="27">
                  <c:v>262.77699999999999</c:v>
                </c:pt>
                <c:pt idx="28">
                  <c:v>402.55700000000002</c:v>
                </c:pt>
              </c:numCache>
            </c:numRef>
          </c:xVal>
          <c:yVal>
            <c:numRef>
              <c:f>'[10]Amplitude sweep - 2'!$K$4:$K$32</c:f>
              <c:numCache>
                <c:formatCode>General</c:formatCode>
                <c:ptCount val="29"/>
                <c:pt idx="0">
                  <c:v>8.09683E-9</c:v>
                </c:pt>
                <c:pt idx="1">
                  <c:v>8.1028200000000004E-9</c:v>
                </c:pt>
                <c:pt idx="2">
                  <c:v>8.1879800000000005E-9</c:v>
                </c:pt>
                <c:pt idx="3">
                  <c:v>8.0885599999999992E-9</c:v>
                </c:pt>
                <c:pt idx="4">
                  <c:v>8.10381E-9</c:v>
                </c:pt>
                <c:pt idx="5">
                  <c:v>1.30565E-8</c:v>
                </c:pt>
                <c:pt idx="6">
                  <c:v>2.00197E-8</c:v>
                </c:pt>
                <c:pt idx="7">
                  <c:v>3.2296300000000003E-8</c:v>
                </c:pt>
                <c:pt idx="8">
                  <c:v>4.9590500000000003E-8</c:v>
                </c:pt>
                <c:pt idx="9">
                  <c:v>7.8679100000000005E-8</c:v>
                </c:pt>
                <c:pt idx="10">
                  <c:v>1.23515E-7</c:v>
                </c:pt>
                <c:pt idx="11">
                  <c:v>1.8851000000000001E-7</c:v>
                </c:pt>
                <c:pt idx="12">
                  <c:v>2.8808900000000001E-7</c:v>
                </c:pt>
                <c:pt idx="13">
                  <c:v>4.3463400000000003E-7</c:v>
                </c:pt>
                <c:pt idx="14">
                  <c:v>6.2970299999999996E-7</c:v>
                </c:pt>
                <c:pt idx="15">
                  <c:v>9.2524699999999997E-7</c:v>
                </c:pt>
                <c:pt idx="16">
                  <c:v>1.30352E-6</c:v>
                </c:pt>
                <c:pt idx="17">
                  <c:v>1.8198600000000001E-6</c:v>
                </c:pt>
                <c:pt idx="18">
                  <c:v>2.4381899999999999E-6</c:v>
                </c:pt>
                <c:pt idx="19">
                  <c:v>3.1968800000000001E-6</c:v>
                </c:pt>
                <c:pt idx="20">
                  <c:v>4.0540800000000002E-6</c:v>
                </c:pt>
                <c:pt idx="21">
                  <c:v>4.8850400000000001E-6</c:v>
                </c:pt>
                <c:pt idx="22">
                  <c:v>5.5563800000000002E-6</c:v>
                </c:pt>
                <c:pt idx="23">
                  <c:v>5.5454100000000002E-6</c:v>
                </c:pt>
                <c:pt idx="24">
                  <c:v>6.3314899999999996E-6</c:v>
                </c:pt>
                <c:pt idx="25">
                  <c:v>6.5245699999999998E-6</c:v>
                </c:pt>
                <c:pt idx="26">
                  <c:v>6.8349200000000001E-6</c:v>
                </c:pt>
                <c:pt idx="27">
                  <c:v>6.6112600000000003E-6</c:v>
                </c:pt>
                <c:pt idx="28">
                  <c:v>5.6381299999999998E-6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8E-43F2-A7C9-0560D56A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386799"/>
        <c:axId val="1146394287"/>
      </c:scatterChart>
      <c:valAx>
        <c:axId val="11463867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94287"/>
        <c:crossesAt val="1.0000000000000005E-9"/>
        <c:crossBetween val="midCat"/>
      </c:valAx>
      <c:valAx>
        <c:axId val="114639428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8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8.223228346456693E-2"/>
                  <c:y val="-9.8448728391709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- 2'!$J$11:$J$19</c:f>
              <c:numCache>
                <c:formatCode>General</c:formatCode>
                <c:ptCount val="9"/>
                <c:pt idx="0">
                  <c:v>2.5369599999999999E-2</c:v>
                </c:pt>
                <c:pt idx="1">
                  <c:v>4.0053600000000002E-2</c:v>
                </c:pt>
                <c:pt idx="2">
                  <c:v>6.2856300000000004E-2</c:v>
                </c:pt>
                <c:pt idx="3">
                  <c:v>0.10091899999999999</c:v>
                </c:pt>
                <c:pt idx="4">
                  <c:v>0.15904499999999999</c:v>
                </c:pt>
                <c:pt idx="5">
                  <c:v>0.25132199999999999</c:v>
                </c:pt>
                <c:pt idx="6">
                  <c:v>0.39820899999999998</c:v>
                </c:pt>
                <c:pt idx="7">
                  <c:v>0.62893699999999997</c:v>
                </c:pt>
                <c:pt idx="8">
                  <c:v>0.99961100000000003</c:v>
                </c:pt>
              </c:numCache>
            </c:numRef>
          </c:xVal>
          <c:yVal>
            <c:numRef>
              <c:f>'[10]Amplitude sweep - 2'!$A$11:$A$19</c:f>
              <c:numCache>
                <c:formatCode>General</c:formatCode>
                <c:ptCount val="9"/>
                <c:pt idx="0">
                  <c:v>1.2566199999999999E-4</c:v>
                </c:pt>
                <c:pt idx="1">
                  <c:v>1.2009499999999999E-4</c:v>
                </c:pt>
                <c:pt idx="2">
                  <c:v>1.2342200000000001E-4</c:v>
                </c:pt>
                <c:pt idx="3">
                  <c:v>1.2048399999999999E-4</c:v>
                </c:pt>
                <c:pt idx="4">
                  <c:v>1.16144E-4</c:v>
                </c:pt>
                <c:pt idx="5">
                  <c:v>1.1238700000000001E-4</c:v>
                </c:pt>
                <c:pt idx="6">
                  <c:v>1.06934E-4</c:v>
                </c:pt>
                <c:pt idx="7">
                  <c:v>9.7816299999999994E-5</c:v>
                </c:pt>
                <c:pt idx="8">
                  <c:v>9.0409799999999996E-5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A2-47FC-B962-F2B5370D3FA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5890573053368329"/>
                  <c:y val="8.49115757082088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- 2'!$J$11:$J$19</c:f>
              <c:numCache>
                <c:formatCode>General</c:formatCode>
                <c:ptCount val="9"/>
                <c:pt idx="0">
                  <c:v>2.5369599999999999E-2</c:v>
                </c:pt>
                <c:pt idx="1">
                  <c:v>4.0053600000000002E-2</c:v>
                </c:pt>
                <c:pt idx="2">
                  <c:v>6.2856300000000004E-2</c:v>
                </c:pt>
                <c:pt idx="3">
                  <c:v>0.10091899999999999</c:v>
                </c:pt>
                <c:pt idx="4">
                  <c:v>0.15904499999999999</c:v>
                </c:pt>
                <c:pt idx="5">
                  <c:v>0.25132199999999999</c:v>
                </c:pt>
                <c:pt idx="6">
                  <c:v>0.39820899999999998</c:v>
                </c:pt>
                <c:pt idx="7">
                  <c:v>0.62893699999999997</c:v>
                </c:pt>
                <c:pt idx="8">
                  <c:v>0.99961100000000003</c:v>
                </c:pt>
              </c:numCache>
            </c:numRef>
          </c:xVal>
          <c:yVal>
            <c:numRef>
              <c:f>'[10]Amplitude sweep - 2'!$B$11:$B$19</c:f>
              <c:numCache>
                <c:formatCode>General</c:formatCode>
                <c:ptCount val="9"/>
                <c:pt idx="0">
                  <c:v>2.0372400000000002E-5</c:v>
                </c:pt>
                <c:pt idx="1">
                  <c:v>3.0102899999999999E-5</c:v>
                </c:pt>
                <c:pt idx="2">
                  <c:v>2.08644E-5</c:v>
                </c:pt>
                <c:pt idx="3">
                  <c:v>2.1512E-5</c:v>
                </c:pt>
                <c:pt idx="4">
                  <c:v>2.3643899999999999E-5</c:v>
                </c:pt>
                <c:pt idx="5">
                  <c:v>2.2564700000000001E-5</c:v>
                </c:pt>
                <c:pt idx="6">
                  <c:v>2.1868000000000001E-5</c:v>
                </c:pt>
                <c:pt idx="7">
                  <c:v>2.13623E-5</c:v>
                </c:pt>
                <c:pt idx="8">
                  <c:v>1.98387E-5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A2-47FC-B962-F2B5370D3FA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5890573053368329"/>
                  <c:y val="9.68362747759978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'[10]Amplitude sweep - 2'!$J$11:$J$19</c:f>
              <c:numCache>
                <c:formatCode>General</c:formatCode>
                <c:ptCount val="9"/>
                <c:pt idx="0">
                  <c:v>2.5369599999999999E-2</c:v>
                </c:pt>
                <c:pt idx="1">
                  <c:v>4.0053600000000002E-2</c:v>
                </c:pt>
                <c:pt idx="2">
                  <c:v>6.2856300000000004E-2</c:v>
                </c:pt>
                <c:pt idx="3">
                  <c:v>0.10091899999999999</c:v>
                </c:pt>
                <c:pt idx="4">
                  <c:v>0.15904499999999999</c:v>
                </c:pt>
                <c:pt idx="5">
                  <c:v>0.25132199999999999</c:v>
                </c:pt>
                <c:pt idx="6">
                  <c:v>0.39820899999999998</c:v>
                </c:pt>
                <c:pt idx="7">
                  <c:v>0.62893699999999997</c:v>
                </c:pt>
                <c:pt idx="8">
                  <c:v>0.99961100000000003</c:v>
                </c:pt>
              </c:numCache>
            </c:numRef>
          </c:xVal>
          <c:yVal>
            <c:numRef>
              <c:f>'[10]Amplitude sweep - 2'!$K$11:$K$19</c:f>
              <c:numCache>
                <c:formatCode>General</c:formatCode>
                <c:ptCount val="9"/>
                <c:pt idx="0">
                  <c:v>3.2296300000000003E-8</c:v>
                </c:pt>
                <c:pt idx="1">
                  <c:v>4.9590500000000003E-8</c:v>
                </c:pt>
                <c:pt idx="2">
                  <c:v>7.8679100000000005E-8</c:v>
                </c:pt>
                <c:pt idx="3">
                  <c:v>1.23515E-7</c:v>
                </c:pt>
                <c:pt idx="4">
                  <c:v>1.8851000000000001E-7</c:v>
                </c:pt>
                <c:pt idx="5">
                  <c:v>2.8808900000000001E-7</c:v>
                </c:pt>
                <c:pt idx="6">
                  <c:v>4.3463400000000003E-7</c:v>
                </c:pt>
                <c:pt idx="7">
                  <c:v>6.2970299999999996E-7</c:v>
                </c:pt>
                <c:pt idx="8">
                  <c:v>9.2524699999999997E-7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A2-47FC-B962-F2B5370D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386799"/>
        <c:axId val="1146394287"/>
      </c:scatterChart>
      <c:valAx>
        <c:axId val="11463867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94287"/>
        <c:crossesAt val="1.0000000000000005E-9"/>
        <c:crossBetween val="midCat"/>
      </c:valAx>
      <c:valAx>
        <c:axId val="1146394287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38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'[11]Amplitude sweep - 2'!$J$4:$J$32</c:f>
              <c:numCache>
                <c:formatCode>General</c:formatCode>
                <c:ptCount val="29"/>
                <c:pt idx="0">
                  <c:v>3.1334700000000002E-3</c:v>
                </c:pt>
                <c:pt idx="1">
                  <c:v>2.91515E-3</c:v>
                </c:pt>
                <c:pt idx="2">
                  <c:v>2.9172999999999998E-3</c:v>
                </c:pt>
                <c:pt idx="3">
                  <c:v>4.1125500000000004E-3</c:v>
                </c:pt>
                <c:pt idx="4">
                  <c:v>6.4191999999999999E-3</c:v>
                </c:pt>
                <c:pt idx="5">
                  <c:v>1.0186799999999999E-2</c:v>
                </c:pt>
                <c:pt idx="6">
                  <c:v>1.59866E-2</c:v>
                </c:pt>
                <c:pt idx="7">
                  <c:v>2.4859699999999998E-2</c:v>
                </c:pt>
                <c:pt idx="8">
                  <c:v>4.0285099999999997E-2</c:v>
                </c:pt>
                <c:pt idx="9">
                  <c:v>6.2685699999999997E-2</c:v>
                </c:pt>
                <c:pt idx="10">
                  <c:v>9.96113E-2</c:v>
                </c:pt>
                <c:pt idx="11">
                  <c:v>0.157775</c:v>
                </c:pt>
                <c:pt idx="12">
                  <c:v>0.24995600000000001</c:v>
                </c:pt>
                <c:pt idx="13">
                  <c:v>0.39802900000000002</c:v>
                </c:pt>
                <c:pt idx="14">
                  <c:v>0.62815399999999999</c:v>
                </c:pt>
                <c:pt idx="15">
                  <c:v>0.99302199999999996</c:v>
                </c:pt>
                <c:pt idx="16">
                  <c:v>1.5991299999999999</c:v>
                </c:pt>
                <c:pt idx="17">
                  <c:v>2.5344799999999998</c:v>
                </c:pt>
                <c:pt idx="18">
                  <c:v>3.9417599999999999</c:v>
                </c:pt>
                <c:pt idx="19">
                  <c:v>6.37052</c:v>
                </c:pt>
                <c:pt idx="20">
                  <c:v>10.2143</c:v>
                </c:pt>
                <c:pt idx="21">
                  <c:v>16.035799999999998</c:v>
                </c:pt>
                <c:pt idx="22">
                  <c:v>25.243600000000001</c:v>
                </c:pt>
                <c:pt idx="23">
                  <c:v>42.4482</c:v>
                </c:pt>
                <c:pt idx="24">
                  <c:v>73.753399999999999</c:v>
                </c:pt>
                <c:pt idx="25">
                  <c:v>118.08499999999999</c:v>
                </c:pt>
                <c:pt idx="26">
                  <c:v>163.58000000000001</c:v>
                </c:pt>
                <c:pt idx="27">
                  <c:v>254.95400000000001</c:v>
                </c:pt>
                <c:pt idx="28">
                  <c:v>400.50900000000001</c:v>
                </c:pt>
              </c:numCache>
            </c:numRef>
          </c:xVal>
          <c:yVal>
            <c:numRef>
              <c:f>'[11]Amplitude sweep - 2'!$A$4:$A$32</c:f>
              <c:numCache>
                <c:formatCode>General</c:formatCode>
                <c:ptCount val="29"/>
                <c:pt idx="0">
                  <c:v>2.3387899999999999E-4</c:v>
                </c:pt>
                <c:pt idx="1">
                  <c:v>2.7755E-4</c:v>
                </c:pt>
                <c:pt idx="2">
                  <c:v>2.7700100000000003E-4</c:v>
                </c:pt>
                <c:pt idx="3">
                  <c:v>2.6894199999999999E-4</c:v>
                </c:pt>
                <c:pt idx="4">
                  <c:v>2.4503399999999999E-4</c:v>
                </c:pt>
                <c:pt idx="5">
                  <c:v>2.6413000000000001E-4</c:v>
                </c:pt>
                <c:pt idx="6">
                  <c:v>2.6522500000000001E-4</c:v>
                </c:pt>
                <c:pt idx="7">
                  <c:v>2.6282600000000002E-4</c:v>
                </c:pt>
                <c:pt idx="8">
                  <c:v>2.6089599999999999E-4</c:v>
                </c:pt>
                <c:pt idx="9">
                  <c:v>2.5882900000000003E-4</c:v>
                </c:pt>
                <c:pt idx="10">
                  <c:v>2.52465E-4</c:v>
                </c:pt>
                <c:pt idx="11">
                  <c:v>2.4318000000000001E-4</c:v>
                </c:pt>
                <c:pt idx="12">
                  <c:v>2.32186E-4</c:v>
                </c:pt>
                <c:pt idx="13">
                  <c:v>2.1294599999999999E-4</c:v>
                </c:pt>
                <c:pt idx="14">
                  <c:v>1.9582900000000001E-4</c:v>
                </c:pt>
                <c:pt idx="15">
                  <c:v>1.7557900000000001E-4</c:v>
                </c:pt>
                <c:pt idx="16">
                  <c:v>1.5191799999999999E-4</c:v>
                </c:pt>
                <c:pt idx="17">
                  <c:v>1.27899E-4</c:v>
                </c:pt>
                <c:pt idx="18">
                  <c:v>1.05463E-4</c:v>
                </c:pt>
                <c:pt idx="19">
                  <c:v>8.3897499999999994E-5</c:v>
                </c:pt>
                <c:pt idx="20">
                  <c:v>6.3276500000000003E-5</c:v>
                </c:pt>
                <c:pt idx="21">
                  <c:v>4.5040100000000003E-5</c:v>
                </c:pt>
                <c:pt idx="22">
                  <c:v>2.77345E-5</c:v>
                </c:pt>
                <c:pt idx="23">
                  <c:v>1.5684000000000001E-5</c:v>
                </c:pt>
                <c:pt idx="24">
                  <c:v>8.7135700000000003E-6</c:v>
                </c:pt>
                <c:pt idx="25">
                  <c:v>4.8401399999999999E-6</c:v>
                </c:pt>
                <c:pt idx="26">
                  <c:v>2.3007100000000001E-6</c:v>
                </c:pt>
                <c:pt idx="27">
                  <c:v>1.2944099999999999E-6</c:v>
                </c:pt>
                <c:pt idx="28">
                  <c:v>6.9358999999999995E-7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A7-427D-8239-5CB39E97DBEA}"/>
            </c:ext>
          </c:extLst>
        </c:ser>
        <c:ser>
          <c:idx val="1"/>
          <c:order val="1"/>
          <c:tx>
            <c:v>G'' (13a)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'[11]Amplitude sweep - 2'!$J$4:$J$32</c:f>
              <c:numCache>
                <c:formatCode>General</c:formatCode>
                <c:ptCount val="29"/>
                <c:pt idx="0">
                  <c:v>3.1334700000000002E-3</c:v>
                </c:pt>
                <c:pt idx="1">
                  <c:v>2.91515E-3</c:v>
                </c:pt>
                <c:pt idx="2">
                  <c:v>2.9172999999999998E-3</c:v>
                </c:pt>
                <c:pt idx="3">
                  <c:v>4.1125500000000004E-3</c:v>
                </c:pt>
                <c:pt idx="4">
                  <c:v>6.4191999999999999E-3</c:v>
                </c:pt>
                <c:pt idx="5">
                  <c:v>1.0186799999999999E-2</c:v>
                </c:pt>
                <c:pt idx="6">
                  <c:v>1.59866E-2</c:v>
                </c:pt>
                <c:pt idx="7">
                  <c:v>2.4859699999999998E-2</c:v>
                </c:pt>
                <c:pt idx="8">
                  <c:v>4.0285099999999997E-2</c:v>
                </c:pt>
                <c:pt idx="9">
                  <c:v>6.2685699999999997E-2</c:v>
                </c:pt>
                <c:pt idx="10">
                  <c:v>9.96113E-2</c:v>
                </c:pt>
                <c:pt idx="11">
                  <c:v>0.157775</c:v>
                </c:pt>
                <c:pt idx="12">
                  <c:v>0.24995600000000001</c:v>
                </c:pt>
                <c:pt idx="13">
                  <c:v>0.39802900000000002</c:v>
                </c:pt>
                <c:pt idx="14">
                  <c:v>0.62815399999999999</c:v>
                </c:pt>
                <c:pt idx="15">
                  <c:v>0.99302199999999996</c:v>
                </c:pt>
                <c:pt idx="16">
                  <c:v>1.5991299999999999</c:v>
                </c:pt>
                <c:pt idx="17">
                  <c:v>2.5344799999999998</c:v>
                </c:pt>
                <c:pt idx="18">
                  <c:v>3.9417599999999999</c:v>
                </c:pt>
                <c:pt idx="19">
                  <c:v>6.37052</c:v>
                </c:pt>
                <c:pt idx="20">
                  <c:v>10.2143</c:v>
                </c:pt>
                <c:pt idx="21">
                  <c:v>16.035799999999998</c:v>
                </c:pt>
                <c:pt idx="22">
                  <c:v>25.243600000000001</c:v>
                </c:pt>
                <c:pt idx="23">
                  <c:v>42.4482</c:v>
                </c:pt>
                <c:pt idx="24">
                  <c:v>73.753399999999999</c:v>
                </c:pt>
                <c:pt idx="25">
                  <c:v>118.08499999999999</c:v>
                </c:pt>
                <c:pt idx="26">
                  <c:v>163.58000000000001</c:v>
                </c:pt>
                <c:pt idx="27">
                  <c:v>254.95400000000001</c:v>
                </c:pt>
                <c:pt idx="28">
                  <c:v>400.50900000000001</c:v>
                </c:pt>
              </c:numCache>
            </c:numRef>
          </c:xVal>
          <c:yVal>
            <c:numRef>
              <c:f>'[11]Amplitude sweep - 2'!$B$4:$B$32</c:f>
              <c:numCache>
                <c:formatCode>General</c:formatCode>
                <c:ptCount val="29"/>
                <c:pt idx="0">
                  <c:v>1.09415E-4</c:v>
                </c:pt>
                <c:pt idx="1">
                  <c:v>-8.2825700000000006E-6</c:v>
                </c:pt>
                <c:pt idx="2">
                  <c:v>1.6059700000000001E-5</c:v>
                </c:pt>
                <c:pt idx="3">
                  <c:v>3.8538100000000003E-5</c:v>
                </c:pt>
                <c:pt idx="4">
                  <c:v>6.2707199999999995E-5</c:v>
                </c:pt>
                <c:pt idx="5">
                  <c:v>4.59226E-5</c:v>
                </c:pt>
                <c:pt idx="6">
                  <c:v>5.1351799999999998E-5</c:v>
                </c:pt>
                <c:pt idx="7">
                  <c:v>5.7383300000000003E-5</c:v>
                </c:pt>
                <c:pt idx="8">
                  <c:v>5.47857E-5</c:v>
                </c:pt>
                <c:pt idx="9">
                  <c:v>5.6068600000000001E-5</c:v>
                </c:pt>
                <c:pt idx="10">
                  <c:v>5.3699300000000003E-5</c:v>
                </c:pt>
                <c:pt idx="11">
                  <c:v>5.2216200000000003E-5</c:v>
                </c:pt>
                <c:pt idx="12">
                  <c:v>5.1780200000000003E-5</c:v>
                </c:pt>
                <c:pt idx="13">
                  <c:v>4.7774400000000001E-5</c:v>
                </c:pt>
                <c:pt idx="14">
                  <c:v>4.6142900000000002E-5</c:v>
                </c:pt>
                <c:pt idx="15">
                  <c:v>4.4139900000000001E-5</c:v>
                </c:pt>
                <c:pt idx="16">
                  <c:v>4.1069799999999998E-5</c:v>
                </c:pt>
                <c:pt idx="17">
                  <c:v>3.7202300000000001E-5</c:v>
                </c:pt>
                <c:pt idx="18">
                  <c:v>3.31564E-5</c:v>
                </c:pt>
                <c:pt idx="19">
                  <c:v>2.8082600000000001E-5</c:v>
                </c:pt>
                <c:pt idx="20">
                  <c:v>2.2949500000000001E-5</c:v>
                </c:pt>
                <c:pt idx="21">
                  <c:v>1.9189900000000001E-5</c:v>
                </c:pt>
                <c:pt idx="22">
                  <c:v>1.71517E-5</c:v>
                </c:pt>
                <c:pt idx="23">
                  <c:v>1.5093799999999999E-5</c:v>
                </c:pt>
                <c:pt idx="24">
                  <c:v>1.1572E-5</c:v>
                </c:pt>
                <c:pt idx="25">
                  <c:v>7.9477599999999993E-6</c:v>
                </c:pt>
                <c:pt idx="26">
                  <c:v>4.2956300000000004E-6</c:v>
                </c:pt>
                <c:pt idx="27">
                  <c:v>3.0122999999999999E-6</c:v>
                </c:pt>
                <c:pt idx="28">
                  <c:v>2.0142300000000001E-6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A7-427D-8239-5CB39E97DBEA}"/>
            </c:ext>
          </c:extLst>
        </c:ser>
        <c:ser>
          <c:idx val="2"/>
          <c:order val="2"/>
          <c:tx>
            <c:v>o (13a)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3"/>
              <c:layout>
                <c:manualLayout>
                  <c:x val="-8.3333333333333332E-3"/>
                  <c:y val="-6.9284064665127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A7-427D-8239-5CB39E97DB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'[11]Amplitude sweep - 2'!$J$4:$J$32</c:f>
              <c:numCache>
                <c:formatCode>General</c:formatCode>
                <c:ptCount val="29"/>
                <c:pt idx="0">
                  <c:v>3.1334700000000002E-3</c:v>
                </c:pt>
                <c:pt idx="1">
                  <c:v>2.91515E-3</c:v>
                </c:pt>
                <c:pt idx="2">
                  <c:v>2.9172999999999998E-3</c:v>
                </c:pt>
                <c:pt idx="3">
                  <c:v>4.1125500000000004E-3</c:v>
                </c:pt>
                <c:pt idx="4">
                  <c:v>6.4191999999999999E-3</c:v>
                </c:pt>
                <c:pt idx="5">
                  <c:v>1.0186799999999999E-2</c:v>
                </c:pt>
                <c:pt idx="6">
                  <c:v>1.59866E-2</c:v>
                </c:pt>
                <c:pt idx="7">
                  <c:v>2.4859699999999998E-2</c:v>
                </c:pt>
                <c:pt idx="8">
                  <c:v>4.0285099999999997E-2</c:v>
                </c:pt>
                <c:pt idx="9">
                  <c:v>6.2685699999999997E-2</c:v>
                </c:pt>
                <c:pt idx="10">
                  <c:v>9.96113E-2</c:v>
                </c:pt>
                <c:pt idx="11">
                  <c:v>0.157775</c:v>
                </c:pt>
                <c:pt idx="12">
                  <c:v>0.24995600000000001</c:v>
                </c:pt>
                <c:pt idx="13">
                  <c:v>0.39802900000000002</c:v>
                </c:pt>
                <c:pt idx="14">
                  <c:v>0.62815399999999999</c:v>
                </c:pt>
                <c:pt idx="15">
                  <c:v>0.99302199999999996</c:v>
                </c:pt>
                <c:pt idx="16">
                  <c:v>1.5991299999999999</c:v>
                </c:pt>
                <c:pt idx="17">
                  <c:v>2.5344799999999998</c:v>
                </c:pt>
                <c:pt idx="18">
                  <c:v>3.9417599999999999</c:v>
                </c:pt>
                <c:pt idx="19">
                  <c:v>6.37052</c:v>
                </c:pt>
                <c:pt idx="20">
                  <c:v>10.2143</c:v>
                </c:pt>
                <c:pt idx="21">
                  <c:v>16.035799999999998</c:v>
                </c:pt>
                <c:pt idx="22">
                  <c:v>25.243600000000001</c:v>
                </c:pt>
                <c:pt idx="23">
                  <c:v>42.4482</c:v>
                </c:pt>
                <c:pt idx="24">
                  <c:v>73.753399999999999</c:v>
                </c:pt>
                <c:pt idx="25">
                  <c:v>118.08499999999999</c:v>
                </c:pt>
                <c:pt idx="26">
                  <c:v>163.58000000000001</c:v>
                </c:pt>
                <c:pt idx="27">
                  <c:v>254.95400000000001</c:v>
                </c:pt>
                <c:pt idx="28">
                  <c:v>400.50900000000001</c:v>
                </c:pt>
              </c:numCache>
            </c:numRef>
          </c:xVal>
          <c:yVal>
            <c:numRef>
              <c:f>'[11]Amplitude sweep - 2'!$K$4:$K$32</c:f>
              <c:numCache>
                <c:formatCode>General</c:formatCode>
                <c:ptCount val="29"/>
                <c:pt idx="0">
                  <c:v>8.0908499999999996E-9</c:v>
                </c:pt>
                <c:pt idx="1">
                  <c:v>8.0945800000000008E-9</c:v>
                </c:pt>
                <c:pt idx="2">
                  <c:v>8.0945199999999999E-9</c:v>
                </c:pt>
                <c:pt idx="3">
                  <c:v>1.11734E-8</c:v>
                </c:pt>
                <c:pt idx="4">
                  <c:v>1.6236099999999999E-8</c:v>
                </c:pt>
                <c:pt idx="5">
                  <c:v>2.7310000000000001E-8</c:v>
                </c:pt>
                <c:pt idx="6">
                  <c:v>4.3187799999999998E-8</c:v>
                </c:pt>
                <c:pt idx="7">
                  <c:v>6.6876999999999997E-8</c:v>
                </c:pt>
                <c:pt idx="8">
                  <c:v>1.07395E-7</c:v>
                </c:pt>
                <c:pt idx="9">
                  <c:v>1.6601199999999999E-7</c:v>
                </c:pt>
                <c:pt idx="10">
                  <c:v>2.5711E-7</c:v>
                </c:pt>
                <c:pt idx="11">
                  <c:v>3.9242200000000002E-7</c:v>
                </c:pt>
                <c:pt idx="12">
                  <c:v>5.9461899999999999E-7</c:v>
                </c:pt>
                <c:pt idx="13">
                  <c:v>8.6865300000000002E-7</c:v>
                </c:pt>
                <c:pt idx="14">
                  <c:v>1.26379E-6</c:v>
                </c:pt>
                <c:pt idx="15">
                  <c:v>1.7977899999999999E-6</c:v>
                </c:pt>
                <c:pt idx="16">
                  <c:v>2.5165700000000002E-6</c:v>
                </c:pt>
                <c:pt idx="17">
                  <c:v>3.37594E-6</c:v>
                </c:pt>
                <c:pt idx="18">
                  <c:v>4.3577099999999997E-6</c:v>
                </c:pt>
                <c:pt idx="19">
                  <c:v>5.6361699999999999E-6</c:v>
                </c:pt>
                <c:pt idx="20">
                  <c:v>6.8752499999999999E-6</c:v>
                </c:pt>
                <c:pt idx="21">
                  <c:v>7.8507700000000007E-6</c:v>
                </c:pt>
                <c:pt idx="22">
                  <c:v>8.2318100000000004E-6</c:v>
                </c:pt>
                <c:pt idx="23">
                  <c:v>9.2397900000000002E-6</c:v>
                </c:pt>
                <c:pt idx="24">
                  <c:v>1.0683700000000001E-5</c:v>
                </c:pt>
                <c:pt idx="25">
                  <c:v>1.09885E-5</c:v>
                </c:pt>
                <c:pt idx="26">
                  <c:v>7.9711900000000002E-6</c:v>
                </c:pt>
                <c:pt idx="27">
                  <c:v>8.3590099999999998E-6</c:v>
                </c:pt>
                <c:pt idx="28">
                  <c:v>8.5320700000000005E-6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A7-427D-8239-5CB39E97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771551"/>
        <c:axId val="1048781535"/>
      </c:scatterChart>
      <c:valAx>
        <c:axId val="104877155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81535"/>
        <c:crossesAt val="1.0000000000000005E-9"/>
        <c:crossBetween val="midCat"/>
      </c:valAx>
      <c:valAx>
        <c:axId val="1048781535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71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534448818897637"/>
                  <c:y val="-4.46393046134822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'[11]Amplitude sweep - 2'!$J$10:$J$19</c:f>
              <c:numCache>
                <c:formatCode>General</c:formatCode>
                <c:ptCount val="10"/>
                <c:pt idx="0">
                  <c:v>1.59866E-2</c:v>
                </c:pt>
                <c:pt idx="1">
                  <c:v>2.4859699999999998E-2</c:v>
                </c:pt>
                <c:pt idx="2">
                  <c:v>4.0285099999999997E-2</c:v>
                </c:pt>
                <c:pt idx="3">
                  <c:v>6.2685699999999997E-2</c:v>
                </c:pt>
                <c:pt idx="4">
                  <c:v>9.96113E-2</c:v>
                </c:pt>
                <c:pt idx="5">
                  <c:v>0.157775</c:v>
                </c:pt>
                <c:pt idx="6">
                  <c:v>0.24995600000000001</c:v>
                </c:pt>
                <c:pt idx="7">
                  <c:v>0.39802900000000002</c:v>
                </c:pt>
                <c:pt idx="8">
                  <c:v>0.62815399999999999</c:v>
                </c:pt>
                <c:pt idx="9">
                  <c:v>0.99302199999999996</c:v>
                </c:pt>
              </c:numCache>
            </c:numRef>
          </c:xVal>
          <c:yVal>
            <c:numRef>
              <c:f>'[11]Amplitude sweep - 2'!$A$10:$A$19</c:f>
              <c:numCache>
                <c:formatCode>General</c:formatCode>
                <c:ptCount val="10"/>
                <c:pt idx="0">
                  <c:v>2.6522500000000001E-4</c:v>
                </c:pt>
                <c:pt idx="1">
                  <c:v>2.6282600000000002E-4</c:v>
                </c:pt>
                <c:pt idx="2">
                  <c:v>2.6089599999999999E-4</c:v>
                </c:pt>
                <c:pt idx="3">
                  <c:v>2.5882900000000003E-4</c:v>
                </c:pt>
                <c:pt idx="4">
                  <c:v>2.52465E-4</c:v>
                </c:pt>
                <c:pt idx="5">
                  <c:v>2.4318000000000001E-4</c:v>
                </c:pt>
                <c:pt idx="6">
                  <c:v>2.32186E-4</c:v>
                </c:pt>
                <c:pt idx="7">
                  <c:v>2.1294599999999999E-4</c:v>
                </c:pt>
                <c:pt idx="8">
                  <c:v>1.9582900000000001E-4</c:v>
                </c:pt>
                <c:pt idx="9">
                  <c:v>1.7557900000000001E-4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2B-4212-9D27-67231C20E31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4201115485564303"/>
                  <c:y val="1.78865632558054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'[11]Amplitude sweep - 2'!$J$10:$J$19</c:f>
              <c:numCache>
                <c:formatCode>General</c:formatCode>
                <c:ptCount val="10"/>
                <c:pt idx="0">
                  <c:v>1.59866E-2</c:v>
                </c:pt>
                <c:pt idx="1">
                  <c:v>2.4859699999999998E-2</c:v>
                </c:pt>
                <c:pt idx="2">
                  <c:v>4.0285099999999997E-2</c:v>
                </c:pt>
                <c:pt idx="3">
                  <c:v>6.2685699999999997E-2</c:v>
                </c:pt>
                <c:pt idx="4">
                  <c:v>9.96113E-2</c:v>
                </c:pt>
                <c:pt idx="5">
                  <c:v>0.157775</c:v>
                </c:pt>
                <c:pt idx="6">
                  <c:v>0.24995600000000001</c:v>
                </c:pt>
                <c:pt idx="7">
                  <c:v>0.39802900000000002</c:v>
                </c:pt>
                <c:pt idx="8">
                  <c:v>0.62815399999999999</c:v>
                </c:pt>
                <c:pt idx="9">
                  <c:v>0.99302199999999996</c:v>
                </c:pt>
              </c:numCache>
            </c:numRef>
          </c:xVal>
          <c:yVal>
            <c:numRef>
              <c:f>'[11]Amplitude sweep - 2'!$B$10:$B$19</c:f>
              <c:numCache>
                <c:formatCode>General</c:formatCode>
                <c:ptCount val="10"/>
                <c:pt idx="0">
                  <c:v>5.1351799999999998E-5</c:v>
                </c:pt>
                <c:pt idx="1">
                  <c:v>5.7383300000000003E-5</c:v>
                </c:pt>
                <c:pt idx="2">
                  <c:v>5.47857E-5</c:v>
                </c:pt>
                <c:pt idx="3">
                  <c:v>5.6068600000000001E-5</c:v>
                </c:pt>
                <c:pt idx="4">
                  <c:v>5.3699300000000003E-5</c:v>
                </c:pt>
                <c:pt idx="5">
                  <c:v>5.2216200000000003E-5</c:v>
                </c:pt>
                <c:pt idx="6">
                  <c:v>5.1780200000000003E-5</c:v>
                </c:pt>
                <c:pt idx="7">
                  <c:v>4.7774400000000001E-5</c:v>
                </c:pt>
                <c:pt idx="8">
                  <c:v>4.6142900000000002E-5</c:v>
                </c:pt>
                <c:pt idx="9">
                  <c:v>4.4139900000000001E-5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2B-4212-9D27-67231C20E31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'[11]Amplitude sweep - 2'!$J$10:$J$19</c:f>
              <c:numCache>
                <c:formatCode>General</c:formatCode>
                <c:ptCount val="10"/>
                <c:pt idx="0">
                  <c:v>1.59866E-2</c:v>
                </c:pt>
                <c:pt idx="1">
                  <c:v>2.4859699999999998E-2</c:v>
                </c:pt>
                <c:pt idx="2">
                  <c:v>4.0285099999999997E-2</c:v>
                </c:pt>
                <c:pt idx="3">
                  <c:v>6.2685699999999997E-2</c:v>
                </c:pt>
                <c:pt idx="4">
                  <c:v>9.96113E-2</c:v>
                </c:pt>
                <c:pt idx="5">
                  <c:v>0.157775</c:v>
                </c:pt>
                <c:pt idx="6">
                  <c:v>0.24995600000000001</c:v>
                </c:pt>
                <c:pt idx="7">
                  <c:v>0.39802900000000002</c:v>
                </c:pt>
                <c:pt idx="8">
                  <c:v>0.62815399999999999</c:v>
                </c:pt>
                <c:pt idx="9">
                  <c:v>0.99302199999999996</c:v>
                </c:pt>
              </c:numCache>
            </c:numRef>
          </c:xVal>
          <c:yVal>
            <c:numRef>
              <c:f>'[11]Amplitude sweep - 2'!$K$10:$K$19</c:f>
              <c:numCache>
                <c:formatCode>General</c:formatCode>
                <c:ptCount val="10"/>
                <c:pt idx="0">
                  <c:v>4.3187799999999998E-8</c:v>
                </c:pt>
                <c:pt idx="1">
                  <c:v>6.6876999999999997E-8</c:v>
                </c:pt>
                <c:pt idx="2">
                  <c:v>1.07395E-7</c:v>
                </c:pt>
                <c:pt idx="3">
                  <c:v>1.6601199999999999E-7</c:v>
                </c:pt>
                <c:pt idx="4">
                  <c:v>2.5711E-7</c:v>
                </c:pt>
                <c:pt idx="5">
                  <c:v>3.9242200000000002E-7</c:v>
                </c:pt>
                <c:pt idx="6">
                  <c:v>5.9461899999999999E-7</c:v>
                </c:pt>
                <c:pt idx="7">
                  <c:v>8.6865300000000002E-7</c:v>
                </c:pt>
                <c:pt idx="8">
                  <c:v>1.26379E-6</c:v>
                </c:pt>
                <c:pt idx="9">
                  <c:v>1.7977899999999999E-6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2B-4212-9D27-67231C20E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771551"/>
        <c:axId val="1048781535"/>
      </c:scatterChart>
      <c:valAx>
        <c:axId val="104877155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81535"/>
        <c:crossesAt val="1.0000000000000005E-9"/>
        <c:crossBetween val="midCat"/>
      </c:valAx>
      <c:valAx>
        <c:axId val="1048781535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715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'[12]Amplitude sweep - 2'!$J$4:$J$33</c:f>
              <c:numCache>
                <c:formatCode>General</c:formatCode>
                <c:ptCount val="30"/>
                <c:pt idx="0">
                  <c:v>7.4724300000000004E-3</c:v>
                </c:pt>
                <c:pt idx="1">
                  <c:v>8.1270999999999999E-3</c:v>
                </c:pt>
                <c:pt idx="2">
                  <c:v>7.6279E-3</c:v>
                </c:pt>
                <c:pt idx="3">
                  <c:v>7.6664000000000003E-3</c:v>
                </c:pt>
                <c:pt idx="4">
                  <c:v>7.5132200000000001E-3</c:v>
                </c:pt>
                <c:pt idx="5">
                  <c:v>9.6587099999999992E-3</c:v>
                </c:pt>
                <c:pt idx="6">
                  <c:v>1.5833799999999999E-2</c:v>
                </c:pt>
                <c:pt idx="7">
                  <c:v>2.37244E-2</c:v>
                </c:pt>
                <c:pt idx="8">
                  <c:v>3.9227199999999997E-2</c:v>
                </c:pt>
                <c:pt idx="9">
                  <c:v>6.2770400000000004E-2</c:v>
                </c:pt>
                <c:pt idx="10">
                  <c:v>0.10158200000000001</c:v>
                </c:pt>
                <c:pt idx="11">
                  <c:v>0.15793099999999999</c:v>
                </c:pt>
                <c:pt idx="12">
                  <c:v>0.25017299999999998</c:v>
                </c:pt>
                <c:pt idx="13">
                  <c:v>0.39658300000000002</c:v>
                </c:pt>
                <c:pt idx="14">
                  <c:v>0.62811399999999995</c:v>
                </c:pt>
                <c:pt idx="15">
                  <c:v>0.99075400000000002</c:v>
                </c:pt>
                <c:pt idx="16">
                  <c:v>1.5646500000000001</c:v>
                </c:pt>
                <c:pt idx="17">
                  <c:v>2.5544899999999999</c:v>
                </c:pt>
                <c:pt idx="18">
                  <c:v>3.9229099999999999</c:v>
                </c:pt>
                <c:pt idx="19">
                  <c:v>6.2975899999999996</c:v>
                </c:pt>
                <c:pt idx="20">
                  <c:v>10.199299999999999</c:v>
                </c:pt>
                <c:pt idx="21">
                  <c:v>16.07</c:v>
                </c:pt>
                <c:pt idx="22">
                  <c:v>25.219000000000001</c:v>
                </c:pt>
                <c:pt idx="23">
                  <c:v>40.6601</c:v>
                </c:pt>
                <c:pt idx="24">
                  <c:v>62.692500000000003</c:v>
                </c:pt>
                <c:pt idx="25">
                  <c:v>108.465</c:v>
                </c:pt>
                <c:pt idx="26">
                  <c:v>157.458</c:v>
                </c:pt>
                <c:pt idx="27">
                  <c:v>260.608</c:v>
                </c:pt>
                <c:pt idx="28">
                  <c:v>402.57400000000001</c:v>
                </c:pt>
                <c:pt idx="29">
                  <c:v>638.904</c:v>
                </c:pt>
              </c:numCache>
            </c:numRef>
          </c:xVal>
          <c:yVal>
            <c:numRef>
              <c:f>'[12]Amplitude sweep - 2'!$A$4:$A$33</c:f>
              <c:numCache>
                <c:formatCode>General</c:formatCode>
                <c:ptCount val="30"/>
                <c:pt idx="0">
                  <c:v>1.07044E-4</c:v>
                </c:pt>
                <c:pt idx="1">
                  <c:v>9.3990800000000001E-5</c:v>
                </c:pt>
                <c:pt idx="2">
                  <c:v>1.02233E-4</c:v>
                </c:pt>
                <c:pt idx="3">
                  <c:v>1.03923E-4</c:v>
                </c:pt>
                <c:pt idx="4">
                  <c:v>1.0429099999999999E-4</c:v>
                </c:pt>
                <c:pt idx="5">
                  <c:v>9.9655900000000002E-5</c:v>
                </c:pt>
                <c:pt idx="6">
                  <c:v>1.0262E-4</c:v>
                </c:pt>
                <c:pt idx="7">
                  <c:v>1.0169499999999999E-4</c:v>
                </c:pt>
                <c:pt idx="8">
                  <c:v>9.7227799999999998E-5</c:v>
                </c:pt>
                <c:pt idx="9">
                  <c:v>9.6687299999999998E-5</c:v>
                </c:pt>
                <c:pt idx="10">
                  <c:v>9.3879299999999994E-5</c:v>
                </c:pt>
                <c:pt idx="11">
                  <c:v>9.2605899999999994E-5</c:v>
                </c:pt>
                <c:pt idx="12">
                  <c:v>8.9166199999999993E-5</c:v>
                </c:pt>
                <c:pt idx="13">
                  <c:v>8.7493300000000005E-5</c:v>
                </c:pt>
                <c:pt idx="14">
                  <c:v>8.1479100000000004E-5</c:v>
                </c:pt>
                <c:pt idx="15">
                  <c:v>7.4756400000000001E-5</c:v>
                </c:pt>
                <c:pt idx="16">
                  <c:v>6.6827400000000003E-5</c:v>
                </c:pt>
                <c:pt idx="17">
                  <c:v>5.7914600000000003E-5</c:v>
                </c:pt>
                <c:pt idx="18">
                  <c:v>4.9688200000000003E-5</c:v>
                </c:pt>
                <c:pt idx="19">
                  <c:v>4.1050899999999997E-5</c:v>
                </c:pt>
                <c:pt idx="20">
                  <c:v>3.2129499999999998E-5</c:v>
                </c:pt>
                <c:pt idx="21">
                  <c:v>2.4212599999999999E-5</c:v>
                </c:pt>
                <c:pt idx="22">
                  <c:v>1.49843E-5</c:v>
                </c:pt>
                <c:pt idx="23">
                  <c:v>9.8129200000000002E-6</c:v>
                </c:pt>
                <c:pt idx="24">
                  <c:v>6.6507200000000003E-6</c:v>
                </c:pt>
                <c:pt idx="25">
                  <c:v>3.5323399999999999E-6</c:v>
                </c:pt>
                <c:pt idx="26">
                  <c:v>2.27275E-6</c:v>
                </c:pt>
                <c:pt idx="27">
                  <c:v>1.1080100000000001E-6</c:v>
                </c:pt>
                <c:pt idx="28">
                  <c:v>5.6703999999999997E-7</c:v>
                </c:pt>
                <c:pt idx="29">
                  <c:v>3.3623599999999999E-7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27-4A54-8D09-A2B722ED2FD1}"/>
            </c:ext>
          </c:extLst>
        </c:ser>
        <c:ser>
          <c:idx val="1"/>
          <c:order val="1"/>
          <c:tx>
            <c:v>G'' (14a)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'[12]Amplitude sweep - 2'!$J$4:$J$33</c:f>
              <c:numCache>
                <c:formatCode>General</c:formatCode>
                <c:ptCount val="30"/>
                <c:pt idx="0">
                  <c:v>7.4724300000000004E-3</c:v>
                </c:pt>
                <c:pt idx="1">
                  <c:v>8.1270999999999999E-3</c:v>
                </c:pt>
                <c:pt idx="2">
                  <c:v>7.6279E-3</c:v>
                </c:pt>
                <c:pt idx="3">
                  <c:v>7.6664000000000003E-3</c:v>
                </c:pt>
                <c:pt idx="4">
                  <c:v>7.5132200000000001E-3</c:v>
                </c:pt>
                <c:pt idx="5">
                  <c:v>9.6587099999999992E-3</c:v>
                </c:pt>
                <c:pt idx="6">
                  <c:v>1.5833799999999999E-2</c:v>
                </c:pt>
                <c:pt idx="7">
                  <c:v>2.37244E-2</c:v>
                </c:pt>
                <c:pt idx="8">
                  <c:v>3.9227199999999997E-2</c:v>
                </c:pt>
                <c:pt idx="9">
                  <c:v>6.2770400000000004E-2</c:v>
                </c:pt>
                <c:pt idx="10">
                  <c:v>0.10158200000000001</c:v>
                </c:pt>
                <c:pt idx="11">
                  <c:v>0.15793099999999999</c:v>
                </c:pt>
                <c:pt idx="12">
                  <c:v>0.25017299999999998</c:v>
                </c:pt>
                <c:pt idx="13">
                  <c:v>0.39658300000000002</c:v>
                </c:pt>
                <c:pt idx="14">
                  <c:v>0.62811399999999995</c:v>
                </c:pt>
                <c:pt idx="15">
                  <c:v>0.99075400000000002</c:v>
                </c:pt>
                <c:pt idx="16">
                  <c:v>1.5646500000000001</c:v>
                </c:pt>
                <c:pt idx="17">
                  <c:v>2.5544899999999999</c:v>
                </c:pt>
                <c:pt idx="18">
                  <c:v>3.9229099999999999</c:v>
                </c:pt>
                <c:pt idx="19">
                  <c:v>6.2975899999999996</c:v>
                </c:pt>
                <c:pt idx="20">
                  <c:v>10.199299999999999</c:v>
                </c:pt>
                <c:pt idx="21">
                  <c:v>16.07</c:v>
                </c:pt>
                <c:pt idx="22">
                  <c:v>25.219000000000001</c:v>
                </c:pt>
                <c:pt idx="23">
                  <c:v>40.6601</c:v>
                </c:pt>
                <c:pt idx="24">
                  <c:v>62.692500000000003</c:v>
                </c:pt>
                <c:pt idx="25">
                  <c:v>108.465</c:v>
                </c:pt>
                <c:pt idx="26">
                  <c:v>157.458</c:v>
                </c:pt>
                <c:pt idx="27">
                  <c:v>260.608</c:v>
                </c:pt>
                <c:pt idx="28">
                  <c:v>402.57400000000001</c:v>
                </c:pt>
                <c:pt idx="29">
                  <c:v>638.904</c:v>
                </c:pt>
              </c:numCache>
            </c:numRef>
          </c:xVal>
          <c:yVal>
            <c:numRef>
              <c:f>'[12]Amplitude sweep - 2'!$B$4:$B$33</c:f>
              <c:numCache>
                <c:formatCode>General</c:formatCode>
                <c:ptCount val="30"/>
                <c:pt idx="0">
                  <c:v>2.05308E-5</c:v>
                </c:pt>
                <c:pt idx="1">
                  <c:v>3.50013E-5</c:v>
                </c:pt>
                <c:pt idx="2">
                  <c:v>3.0759200000000002E-5</c:v>
                </c:pt>
                <c:pt idx="3">
                  <c:v>2.2294600000000002E-5</c:v>
                </c:pt>
                <c:pt idx="4">
                  <c:v>2.9436400000000002E-5</c:v>
                </c:pt>
                <c:pt idx="5">
                  <c:v>2.39516E-5</c:v>
                </c:pt>
                <c:pt idx="6">
                  <c:v>2.4324E-5</c:v>
                </c:pt>
                <c:pt idx="7">
                  <c:v>1.56541E-5</c:v>
                </c:pt>
                <c:pt idx="8">
                  <c:v>1.6804E-5</c:v>
                </c:pt>
                <c:pt idx="9">
                  <c:v>2.12246E-5</c:v>
                </c:pt>
                <c:pt idx="10">
                  <c:v>2.4187599999999999E-5</c:v>
                </c:pt>
                <c:pt idx="11">
                  <c:v>2.1986700000000001E-5</c:v>
                </c:pt>
                <c:pt idx="12">
                  <c:v>2.1385600000000001E-5</c:v>
                </c:pt>
                <c:pt idx="13">
                  <c:v>2.07534E-5</c:v>
                </c:pt>
                <c:pt idx="14">
                  <c:v>2.0233100000000001E-5</c:v>
                </c:pt>
                <c:pt idx="15">
                  <c:v>1.9269000000000001E-5</c:v>
                </c:pt>
                <c:pt idx="16">
                  <c:v>1.8108999999999999E-5</c:v>
                </c:pt>
                <c:pt idx="17">
                  <c:v>1.6421699999999999E-5</c:v>
                </c:pt>
                <c:pt idx="18">
                  <c:v>1.4780799999999999E-5</c:v>
                </c:pt>
                <c:pt idx="19">
                  <c:v>1.28646E-5</c:v>
                </c:pt>
                <c:pt idx="20">
                  <c:v>1.08841E-5</c:v>
                </c:pt>
                <c:pt idx="21">
                  <c:v>9.3283199999999998E-6</c:v>
                </c:pt>
                <c:pt idx="22">
                  <c:v>8.3298200000000008E-6</c:v>
                </c:pt>
                <c:pt idx="23">
                  <c:v>7.6133700000000003E-6</c:v>
                </c:pt>
                <c:pt idx="24">
                  <c:v>6.5271300000000001E-6</c:v>
                </c:pt>
                <c:pt idx="25">
                  <c:v>4.7003499999999998E-6</c:v>
                </c:pt>
                <c:pt idx="26">
                  <c:v>3.6132200000000001E-6</c:v>
                </c:pt>
                <c:pt idx="27">
                  <c:v>2.29457E-6</c:v>
                </c:pt>
                <c:pt idx="28">
                  <c:v>1.5078500000000001E-6</c:v>
                </c:pt>
                <c:pt idx="29">
                  <c:v>1.02587E-6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27-4A54-8D09-A2B722ED2FD1}"/>
            </c:ext>
          </c:extLst>
        </c:ser>
        <c:ser>
          <c:idx val="2"/>
          <c:order val="2"/>
          <c:tx>
            <c:v>o (14a)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3.0555555555555555E-2"/>
                  <c:y val="-9.6774193548387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7-4A54-8D09-A2B722ED2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'[12]Amplitude sweep - 2'!$J$4:$J$33</c:f>
              <c:numCache>
                <c:formatCode>General</c:formatCode>
                <c:ptCount val="30"/>
                <c:pt idx="0">
                  <c:v>7.4724300000000004E-3</c:v>
                </c:pt>
                <c:pt idx="1">
                  <c:v>8.1270999999999999E-3</c:v>
                </c:pt>
                <c:pt idx="2">
                  <c:v>7.6279E-3</c:v>
                </c:pt>
                <c:pt idx="3">
                  <c:v>7.6664000000000003E-3</c:v>
                </c:pt>
                <c:pt idx="4">
                  <c:v>7.5132200000000001E-3</c:v>
                </c:pt>
                <c:pt idx="5">
                  <c:v>9.6587099999999992E-3</c:v>
                </c:pt>
                <c:pt idx="6">
                  <c:v>1.5833799999999999E-2</c:v>
                </c:pt>
                <c:pt idx="7">
                  <c:v>2.37244E-2</c:v>
                </c:pt>
                <c:pt idx="8">
                  <c:v>3.9227199999999997E-2</c:v>
                </c:pt>
                <c:pt idx="9">
                  <c:v>6.2770400000000004E-2</c:v>
                </c:pt>
                <c:pt idx="10">
                  <c:v>0.10158200000000001</c:v>
                </c:pt>
                <c:pt idx="11">
                  <c:v>0.15793099999999999</c:v>
                </c:pt>
                <c:pt idx="12">
                  <c:v>0.25017299999999998</c:v>
                </c:pt>
                <c:pt idx="13">
                  <c:v>0.39658300000000002</c:v>
                </c:pt>
                <c:pt idx="14">
                  <c:v>0.62811399999999995</c:v>
                </c:pt>
                <c:pt idx="15">
                  <c:v>0.99075400000000002</c:v>
                </c:pt>
                <c:pt idx="16">
                  <c:v>1.5646500000000001</c:v>
                </c:pt>
                <c:pt idx="17">
                  <c:v>2.5544899999999999</c:v>
                </c:pt>
                <c:pt idx="18">
                  <c:v>3.9229099999999999</c:v>
                </c:pt>
                <c:pt idx="19">
                  <c:v>6.2975899999999996</c:v>
                </c:pt>
                <c:pt idx="20">
                  <c:v>10.199299999999999</c:v>
                </c:pt>
                <c:pt idx="21">
                  <c:v>16.07</c:v>
                </c:pt>
                <c:pt idx="22">
                  <c:v>25.219000000000001</c:v>
                </c:pt>
                <c:pt idx="23">
                  <c:v>40.6601</c:v>
                </c:pt>
                <c:pt idx="24">
                  <c:v>62.692500000000003</c:v>
                </c:pt>
                <c:pt idx="25">
                  <c:v>108.465</c:v>
                </c:pt>
                <c:pt idx="26">
                  <c:v>157.458</c:v>
                </c:pt>
                <c:pt idx="27">
                  <c:v>260.608</c:v>
                </c:pt>
                <c:pt idx="28">
                  <c:v>402.57400000000001</c:v>
                </c:pt>
                <c:pt idx="29">
                  <c:v>638.904</c:v>
                </c:pt>
              </c:numCache>
            </c:numRef>
          </c:xVal>
          <c:yVal>
            <c:numRef>
              <c:f>'[12]Amplitude sweep - 2'!$K$4:$K$33</c:f>
              <c:numCache>
                <c:formatCode>General</c:formatCode>
                <c:ptCount val="30"/>
                <c:pt idx="0">
                  <c:v>8.14455E-9</c:v>
                </c:pt>
                <c:pt idx="1">
                  <c:v>8.1511900000000007E-9</c:v>
                </c:pt>
                <c:pt idx="2">
                  <c:v>8.1435700000000002E-9</c:v>
                </c:pt>
                <c:pt idx="3">
                  <c:v>8.1484099999999996E-9</c:v>
                </c:pt>
                <c:pt idx="4">
                  <c:v>8.1417700000000005E-9</c:v>
                </c:pt>
                <c:pt idx="5">
                  <c:v>9.8995799999999994E-9</c:v>
                </c:pt>
                <c:pt idx="6">
                  <c:v>1.6698900000000001E-8</c:v>
                </c:pt>
                <c:pt idx="7">
                  <c:v>2.44107E-8</c:v>
                </c:pt>
                <c:pt idx="8">
                  <c:v>3.8705199999999999E-8</c:v>
                </c:pt>
                <c:pt idx="9">
                  <c:v>6.2135999999999995E-8</c:v>
                </c:pt>
                <c:pt idx="10">
                  <c:v>9.8478799999999994E-8</c:v>
                </c:pt>
                <c:pt idx="11">
                  <c:v>1.5031900000000001E-7</c:v>
                </c:pt>
                <c:pt idx="12">
                  <c:v>2.29396E-7</c:v>
                </c:pt>
                <c:pt idx="13">
                  <c:v>3.5661099999999999E-7</c:v>
                </c:pt>
                <c:pt idx="14">
                  <c:v>5.2732499999999997E-7</c:v>
                </c:pt>
                <c:pt idx="15">
                  <c:v>7.6486099999999996E-7</c:v>
                </c:pt>
                <c:pt idx="16">
                  <c:v>1.0833300000000001E-6</c:v>
                </c:pt>
                <c:pt idx="17">
                  <c:v>1.53775E-6</c:v>
                </c:pt>
                <c:pt idx="18">
                  <c:v>2.0336400000000001E-6</c:v>
                </c:pt>
                <c:pt idx="19">
                  <c:v>2.70919E-6</c:v>
                </c:pt>
                <c:pt idx="20">
                  <c:v>3.4599199999999998E-6</c:v>
                </c:pt>
                <c:pt idx="21">
                  <c:v>4.1697500000000002E-6</c:v>
                </c:pt>
                <c:pt idx="22">
                  <c:v>4.3235500000000003E-6</c:v>
                </c:pt>
                <c:pt idx="23">
                  <c:v>5.0499999999999999E-6</c:v>
                </c:pt>
                <c:pt idx="24">
                  <c:v>5.8420299999999997E-6</c:v>
                </c:pt>
                <c:pt idx="25">
                  <c:v>6.3774000000000001E-6</c:v>
                </c:pt>
                <c:pt idx="26">
                  <c:v>6.7212299999999997E-6</c:v>
                </c:pt>
                <c:pt idx="27">
                  <c:v>6.6405299999999998E-6</c:v>
                </c:pt>
                <c:pt idx="28">
                  <c:v>6.4852600000000001E-6</c:v>
                </c:pt>
                <c:pt idx="29">
                  <c:v>6.8974299999999998E-6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27-4A54-8D09-A2B722ED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552815"/>
        <c:axId val="1024553231"/>
      </c:scatterChart>
      <c:valAx>
        <c:axId val="102455281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53231"/>
        <c:crossesAt val="1.0000000000000005E-9"/>
        <c:crossBetween val="midCat"/>
      </c:valAx>
      <c:valAx>
        <c:axId val="102455323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52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7121719160104987"/>
                  <c:y val="-8.98713005701873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'[12]Amplitude sweep - 2'!$J$11:$J$20</c:f>
              <c:numCache>
                <c:formatCode>General</c:formatCode>
                <c:ptCount val="10"/>
                <c:pt idx="0">
                  <c:v>2.37244E-2</c:v>
                </c:pt>
                <c:pt idx="1">
                  <c:v>3.9227199999999997E-2</c:v>
                </c:pt>
                <c:pt idx="2">
                  <c:v>6.2770400000000004E-2</c:v>
                </c:pt>
                <c:pt idx="3">
                  <c:v>0.10158200000000001</c:v>
                </c:pt>
                <c:pt idx="4">
                  <c:v>0.15793099999999999</c:v>
                </c:pt>
                <c:pt idx="5">
                  <c:v>0.25017299999999998</c:v>
                </c:pt>
                <c:pt idx="6">
                  <c:v>0.39658300000000002</c:v>
                </c:pt>
                <c:pt idx="7">
                  <c:v>0.62811399999999995</c:v>
                </c:pt>
                <c:pt idx="8">
                  <c:v>0.99075400000000002</c:v>
                </c:pt>
                <c:pt idx="9">
                  <c:v>1.5646500000000001</c:v>
                </c:pt>
              </c:numCache>
            </c:numRef>
          </c:xVal>
          <c:yVal>
            <c:numRef>
              <c:f>'[12]Amplitude sweep - 2'!$A$11:$A$21</c:f>
              <c:numCache>
                <c:formatCode>General</c:formatCode>
                <c:ptCount val="11"/>
                <c:pt idx="0">
                  <c:v>1.0169499999999999E-4</c:v>
                </c:pt>
                <c:pt idx="1">
                  <c:v>9.7227799999999998E-5</c:v>
                </c:pt>
                <c:pt idx="2">
                  <c:v>9.6687299999999998E-5</c:v>
                </c:pt>
                <c:pt idx="3">
                  <c:v>9.3879299999999994E-5</c:v>
                </c:pt>
                <c:pt idx="4">
                  <c:v>9.2605899999999994E-5</c:v>
                </c:pt>
                <c:pt idx="5">
                  <c:v>8.9166199999999993E-5</c:v>
                </c:pt>
                <c:pt idx="6">
                  <c:v>8.7493300000000005E-5</c:v>
                </c:pt>
                <c:pt idx="7">
                  <c:v>8.1479100000000004E-5</c:v>
                </c:pt>
                <c:pt idx="8">
                  <c:v>7.4756400000000001E-5</c:v>
                </c:pt>
                <c:pt idx="9">
                  <c:v>6.6827400000000003E-5</c:v>
                </c:pt>
                <c:pt idx="10">
                  <c:v>5.7914600000000003E-5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FB-4619-80C5-6CBE7B14220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9536942257217849"/>
                  <c:y val="-3.27443207530093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'[12]Amplitude sweep - 2'!$J$11:$J$21</c:f>
              <c:numCache>
                <c:formatCode>General</c:formatCode>
                <c:ptCount val="11"/>
                <c:pt idx="0">
                  <c:v>2.37244E-2</c:v>
                </c:pt>
                <c:pt idx="1">
                  <c:v>3.9227199999999997E-2</c:v>
                </c:pt>
                <c:pt idx="2">
                  <c:v>6.2770400000000004E-2</c:v>
                </c:pt>
                <c:pt idx="3">
                  <c:v>0.10158200000000001</c:v>
                </c:pt>
                <c:pt idx="4">
                  <c:v>0.15793099999999999</c:v>
                </c:pt>
                <c:pt idx="5">
                  <c:v>0.25017299999999998</c:v>
                </c:pt>
                <c:pt idx="6">
                  <c:v>0.39658300000000002</c:v>
                </c:pt>
                <c:pt idx="7">
                  <c:v>0.62811399999999995</c:v>
                </c:pt>
                <c:pt idx="8">
                  <c:v>0.99075400000000002</c:v>
                </c:pt>
                <c:pt idx="9">
                  <c:v>1.5646500000000001</c:v>
                </c:pt>
                <c:pt idx="10">
                  <c:v>2.5544899999999999</c:v>
                </c:pt>
              </c:numCache>
            </c:numRef>
          </c:xVal>
          <c:yVal>
            <c:numRef>
              <c:f>'[12]Amplitude sweep - 2'!$B$11:$B$21</c:f>
              <c:numCache>
                <c:formatCode>General</c:formatCode>
                <c:ptCount val="11"/>
                <c:pt idx="0">
                  <c:v>1.56541E-5</c:v>
                </c:pt>
                <c:pt idx="1">
                  <c:v>1.6804E-5</c:v>
                </c:pt>
                <c:pt idx="2">
                  <c:v>2.12246E-5</c:v>
                </c:pt>
                <c:pt idx="3">
                  <c:v>2.4187599999999999E-5</c:v>
                </c:pt>
                <c:pt idx="4">
                  <c:v>2.1986700000000001E-5</c:v>
                </c:pt>
                <c:pt idx="5">
                  <c:v>2.1385600000000001E-5</c:v>
                </c:pt>
                <c:pt idx="6">
                  <c:v>2.07534E-5</c:v>
                </c:pt>
                <c:pt idx="7">
                  <c:v>2.0233100000000001E-5</c:v>
                </c:pt>
                <c:pt idx="8">
                  <c:v>1.9269000000000001E-5</c:v>
                </c:pt>
                <c:pt idx="9">
                  <c:v>1.8108999999999999E-5</c:v>
                </c:pt>
                <c:pt idx="10">
                  <c:v>1.6421699999999999E-5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FB-4619-80C5-6CBE7B14220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'[12]Amplitude sweep - 2'!$J$11:$J$21</c:f>
              <c:numCache>
                <c:formatCode>General</c:formatCode>
                <c:ptCount val="11"/>
                <c:pt idx="0">
                  <c:v>2.37244E-2</c:v>
                </c:pt>
                <c:pt idx="1">
                  <c:v>3.9227199999999997E-2</c:v>
                </c:pt>
                <c:pt idx="2">
                  <c:v>6.2770400000000004E-2</c:v>
                </c:pt>
                <c:pt idx="3">
                  <c:v>0.10158200000000001</c:v>
                </c:pt>
                <c:pt idx="4">
                  <c:v>0.15793099999999999</c:v>
                </c:pt>
                <c:pt idx="5">
                  <c:v>0.25017299999999998</c:v>
                </c:pt>
                <c:pt idx="6">
                  <c:v>0.39658300000000002</c:v>
                </c:pt>
                <c:pt idx="7">
                  <c:v>0.62811399999999995</c:v>
                </c:pt>
                <c:pt idx="8">
                  <c:v>0.99075400000000002</c:v>
                </c:pt>
                <c:pt idx="9">
                  <c:v>1.5646500000000001</c:v>
                </c:pt>
                <c:pt idx="10">
                  <c:v>2.5544899999999999</c:v>
                </c:pt>
              </c:numCache>
            </c:numRef>
          </c:xVal>
          <c:yVal>
            <c:numRef>
              <c:f>'[12]Amplitude sweep - 2'!$K$11:$K$21</c:f>
              <c:numCache>
                <c:formatCode>General</c:formatCode>
                <c:ptCount val="11"/>
                <c:pt idx="0">
                  <c:v>2.44107E-8</c:v>
                </c:pt>
                <c:pt idx="1">
                  <c:v>3.8705199999999999E-8</c:v>
                </c:pt>
                <c:pt idx="2">
                  <c:v>6.2135999999999995E-8</c:v>
                </c:pt>
                <c:pt idx="3">
                  <c:v>9.8478799999999994E-8</c:v>
                </c:pt>
                <c:pt idx="4">
                  <c:v>1.5031900000000001E-7</c:v>
                </c:pt>
                <c:pt idx="5">
                  <c:v>2.29396E-7</c:v>
                </c:pt>
                <c:pt idx="6">
                  <c:v>3.5661099999999999E-7</c:v>
                </c:pt>
                <c:pt idx="7">
                  <c:v>5.2732499999999997E-7</c:v>
                </c:pt>
                <c:pt idx="8">
                  <c:v>7.6486099999999996E-7</c:v>
                </c:pt>
                <c:pt idx="9">
                  <c:v>1.0833300000000001E-6</c:v>
                </c:pt>
                <c:pt idx="10">
                  <c:v>1.53775E-6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FB-4619-80C5-6CBE7B142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552815"/>
        <c:axId val="1024553231"/>
      </c:scatterChart>
      <c:valAx>
        <c:axId val="102455281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53231"/>
        <c:crossesAt val="1.0000000000000005E-9"/>
        <c:crossBetween val="midCat"/>
      </c:valAx>
      <c:valAx>
        <c:axId val="1024553231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52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a_avgSD!$A$45:$A$68</c:f>
                <c:numCache>
                  <c:formatCode>General</c:formatCode>
                  <c:ptCount val="24"/>
                  <c:pt idx="0">
                    <c:v>7.06522537402028E-5</c:v>
                  </c:pt>
                  <c:pt idx="1">
                    <c:v>7.0578205433547263E-5</c:v>
                  </c:pt>
                  <c:pt idx="2">
                    <c:v>7.1479712501218654E-5</c:v>
                  </c:pt>
                  <c:pt idx="3">
                    <c:v>7.0126989948285088E-5</c:v>
                  </c:pt>
                  <c:pt idx="4">
                    <c:v>6.8242499906084005E-5</c:v>
                  </c:pt>
                  <c:pt idx="5">
                    <c:v>6.4964613416935489E-5</c:v>
                  </c:pt>
                  <c:pt idx="6">
                    <c:v>6.1441266403101385E-5</c:v>
                  </c:pt>
                  <c:pt idx="7">
                    <c:v>5.4399269362436055E-5</c:v>
                  </c:pt>
                  <c:pt idx="8">
                    <c:v>4.9272662040882272E-5</c:v>
                  </c:pt>
                  <c:pt idx="9">
                    <c:v>4.3221984627039053E-5</c:v>
                  </c:pt>
                  <c:pt idx="10">
                    <c:v>3.6444749831448626E-5</c:v>
                  </c:pt>
                  <c:pt idx="11">
                    <c:v>2.9648092958232577E-5</c:v>
                  </c:pt>
                  <c:pt idx="12">
                    <c:v>2.3504544512976633E-5</c:v>
                  </c:pt>
                  <c:pt idx="13">
                    <c:v>1.8192062538285068E-5</c:v>
                  </c:pt>
                  <c:pt idx="14">
                    <c:v>1.3467515370025573E-5</c:v>
                  </c:pt>
                  <c:pt idx="15">
                    <c:v>9.1833478642050809E-6</c:v>
                  </c:pt>
                  <c:pt idx="16">
                    <c:v>6.5125210891693088E-6</c:v>
                  </c:pt>
                  <c:pt idx="17">
                    <c:v>4.621163441485137E-6</c:v>
                  </c:pt>
                  <c:pt idx="18">
                    <c:v>1.9626030797514816E-6</c:v>
                  </c:pt>
                  <c:pt idx="19">
                    <c:v>9.3544732932966345E-7</c:v>
                  </c:pt>
                  <c:pt idx="20">
                    <c:v>4.0664680525610921E-7</c:v>
                  </c:pt>
                  <c:pt idx="21">
                    <c:v>2.1936692046474896E-7</c:v>
                  </c:pt>
                  <c:pt idx="22">
                    <c:v>1.0818066036121011E-7</c:v>
                  </c:pt>
                  <c:pt idx="23">
                    <c:v>7.1759500000000001E-8</c:v>
                  </c:pt>
                </c:numCache>
              </c:numRef>
            </c:plus>
            <c:minus>
              <c:numRef>
                <c:f>a_avgSD!$A$45:$A$68</c:f>
                <c:numCache>
                  <c:formatCode>General</c:formatCode>
                  <c:ptCount val="24"/>
                  <c:pt idx="0">
                    <c:v>7.06522537402028E-5</c:v>
                  </c:pt>
                  <c:pt idx="1">
                    <c:v>7.0578205433547263E-5</c:v>
                  </c:pt>
                  <c:pt idx="2">
                    <c:v>7.1479712501218654E-5</c:v>
                  </c:pt>
                  <c:pt idx="3">
                    <c:v>7.0126989948285088E-5</c:v>
                  </c:pt>
                  <c:pt idx="4">
                    <c:v>6.8242499906084005E-5</c:v>
                  </c:pt>
                  <c:pt idx="5">
                    <c:v>6.4964613416935489E-5</c:v>
                  </c:pt>
                  <c:pt idx="6">
                    <c:v>6.1441266403101385E-5</c:v>
                  </c:pt>
                  <c:pt idx="7">
                    <c:v>5.4399269362436055E-5</c:v>
                  </c:pt>
                  <c:pt idx="8">
                    <c:v>4.9272662040882272E-5</c:v>
                  </c:pt>
                  <c:pt idx="9">
                    <c:v>4.3221984627039053E-5</c:v>
                  </c:pt>
                  <c:pt idx="10">
                    <c:v>3.6444749831448626E-5</c:v>
                  </c:pt>
                  <c:pt idx="11">
                    <c:v>2.9648092958232577E-5</c:v>
                  </c:pt>
                  <c:pt idx="12">
                    <c:v>2.3504544512976633E-5</c:v>
                  </c:pt>
                  <c:pt idx="13">
                    <c:v>1.8192062538285068E-5</c:v>
                  </c:pt>
                  <c:pt idx="14">
                    <c:v>1.3467515370025573E-5</c:v>
                  </c:pt>
                  <c:pt idx="15">
                    <c:v>9.1833478642050809E-6</c:v>
                  </c:pt>
                  <c:pt idx="16">
                    <c:v>6.5125210891693088E-6</c:v>
                  </c:pt>
                  <c:pt idx="17">
                    <c:v>4.621163441485137E-6</c:v>
                  </c:pt>
                  <c:pt idx="18">
                    <c:v>1.9626030797514816E-6</c:v>
                  </c:pt>
                  <c:pt idx="19">
                    <c:v>9.3544732932966345E-7</c:v>
                  </c:pt>
                  <c:pt idx="20">
                    <c:v>4.0664680525610921E-7</c:v>
                  </c:pt>
                  <c:pt idx="21">
                    <c:v>2.1936692046474896E-7</c:v>
                  </c:pt>
                  <c:pt idx="22">
                    <c:v>1.0818066036121011E-7</c:v>
                  </c:pt>
                  <c:pt idx="23">
                    <c:v>7.1759500000000001E-8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1.5707024999999999E-2</c:v>
                </c:pt>
                <c:pt idx="1">
                  <c:v>2.472775E-2</c:v>
                </c:pt>
                <c:pt idx="2">
                  <c:v>3.9927399999999995E-2</c:v>
                </c:pt>
                <c:pt idx="3">
                  <c:v>6.2961749999999997E-2</c:v>
                </c:pt>
                <c:pt idx="4">
                  <c:v>0.100749325</c:v>
                </c:pt>
                <c:pt idx="5">
                  <c:v>0.15801375000000001</c:v>
                </c:pt>
                <c:pt idx="6">
                  <c:v>0.2507395</c:v>
                </c:pt>
                <c:pt idx="7">
                  <c:v>0.39772700000000005</c:v>
                </c:pt>
                <c:pt idx="8">
                  <c:v>0.62873100000000004</c:v>
                </c:pt>
                <c:pt idx="9">
                  <c:v>0.99438024999999997</c:v>
                </c:pt>
                <c:pt idx="10">
                  <c:v>1.5864400000000001</c:v>
                </c:pt>
                <c:pt idx="11">
                  <c:v>2.5250249999999999</c:v>
                </c:pt>
                <c:pt idx="12">
                  <c:v>3.9500424999999999</c:v>
                </c:pt>
                <c:pt idx="13">
                  <c:v>6.3300399999999994</c:v>
                </c:pt>
                <c:pt idx="14">
                  <c:v>10.180400000000001</c:v>
                </c:pt>
                <c:pt idx="15">
                  <c:v>16.149000000000001</c:v>
                </c:pt>
                <c:pt idx="16">
                  <c:v>28.745975000000001</c:v>
                </c:pt>
                <c:pt idx="17">
                  <c:v>59.304699999999997</c:v>
                </c:pt>
                <c:pt idx="18">
                  <c:v>70.273499999999999</c:v>
                </c:pt>
                <c:pt idx="19">
                  <c:v>108.26750000000001</c:v>
                </c:pt>
                <c:pt idx="20">
                  <c:v>161.5395</c:v>
                </c:pt>
                <c:pt idx="21">
                  <c:v>257.23749999999995</c:v>
                </c:pt>
                <c:pt idx="22">
                  <c:v>400.84300000000002</c:v>
                </c:pt>
                <c:pt idx="23">
                  <c:v>635.28700000000003</c:v>
                </c:pt>
                <c:pt idx="24">
                  <c:v>990.57500000000005</c:v>
                </c:pt>
              </c:numCache>
            </c:numRef>
          </c:xVal>
          <c:yVal>
            <c:numRef>
              <c:f>a_avgSD!$A$10:$A$34</c:f>
              <c:numCache>
                <c:formatCode>General</c:formatCode>
                <c:ptCount val="25"/>
                <c:pt idx="0">
                  <c:v>1.463213E-4</c:v>
                </c:pt>
                <c:pt idx="1">
                  <c:v>1.4337780000000001E-4</c:v>
                </c:pt>
                <c:pt idx="2">
                  <c:v>1.39561675E-4</c:v>
                </c:pt>
                <c:pt idx="3">
                  <c:v>1.4015692500000002E-4</c:v>
                </c:pt>
                <c:pt idx="4">
                  <c:v>1.36895025E-4</c:v>
                </c:pt>
                <c:pt idx="5">
                  <c:v>1.32942025E-4</c:v>
                </c:pt>
                <c:pt idx="6">
                  <c:v>1.2795087499999999E-4</c:v>
                </c:pt>
                <c:pt idx="7">
                  <c:v>1.20738875E-4</c:v>
                </c:pt>
                <c:pt idx="8">
                  <c:v>1.119348E-4</c:v>
                </c:pt>
                <c:pt idx="9">
                  <c:v>1.0209059999999999E-4</c:v>
                </c:pt>
                <c:pt idx="10">
                  <c:v>8.986367499999999E-5</c:v>
                </c:pt>
                <c:pt idx="11">
                  <c:v>7.7612599999999989E-5</c:v>
                </c:pt>
                <c:pt idx="12">
                  <c:v>6.552355E-5</c:v>
                </c:pt>
                <c:pt idx="13">
                  <c:v>5.3080225000000002E-5</c:v>
                </c:pt>
                <c:pt idx="14">
                  <c:v>4.0532874999999998E-5</c:v>
                </c:pt>
                <c:pt idx="15">
                  <c:v>2.9699100000000002E-5</c:v>
                </c:pt>
                <c:pt idx="16">
                  <c:v>1.8109824999999999E-5</c:v>
                </c:pt>
                <c:pt idx="17">
                  <c:v>9.8800424999999999E-6</c:v>
                </c:pt>
                <c:pt idx="18">
                  <c:v>6.4504600000000009E-6</c:v>
                </c:pt>
                <c:pt idx="19">
                  <c:v>3.7245699999999999E-6</c:v>
                </c:pt>
                <c:pt idx="20">
                  <c:v>2.0570450000000001E-6</c:v>
                </c:pt>
                <c:pt idx="21">
                  <c:v>1.0749682500000001E-6</c:v>
                </c:pt>
                <c:pt idx="22">
                  <c:v>5.5727025000000002E-7</c:v>
                </c:pt>
                <c:pt idx="23">
                  <c:v>2.6447650000000001E-7</c:v>
                </c:pt>
                <c:pt idx="24">
                  <c:v>1.1102700000000001E-7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EE-4BD0-95B5-A7EE59970278}"/>
            </c:ext>
          </c:extLst>
        </c:ser>
        <c:ser>
          <c:idx val="1"/>
          <c:order val="1"/>
          <c:tx>
            <c:v>G''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a_avgSD!$B$45:$B$68</c:f>
                <c:numCache>
                  <c:formatCode>General</c:formatCode>
                  <c:ptCount val="24"/>
                  <c:pt idx="0">
                    <c:v>1.6289651197920683E-5</c:v>
                  </c:pt>
                  <c:pt idx="1">
                    <c:v>1.8245111979976313E-5</c:v>
                  </c:pt>
                  <c:pt idx="2">
                    <c:v>1.4988683962076191E-5</c:v>
                  </c:pt>
                  <c:pt idx="3">
                    <c:v>1.6371487233831263E-5</c:v>
                  </c:pt>
                  <c:pt idx="4">
                    <c:v>1.4847526767508284E-5</c:v>
                  </c:pt>
                  <c:pt idx="5">
                    <c:v>1.4162337723077361E-5</c:v>
                  </c:pt>
                  <c:pt idx="6">
                    <c:v>1.4101440617628402E-5</c:v>
                  </c:pt>
                  <c:pt idx="7">
                    <c:v>1.2521822744188444E-5</c:v>
                  </c:pt>
                  <c:pt idx="8">
                    <c:v>1.2009832473722313E-5</c:v>
                  </c:pt>
                  <c:pt idx="9">
                    <c:v>1.1523365390018448E-5</c:v>
                  </c:pt>
                  <c:pt idx="10">
                    <c:v>1.0572007961209401E-5</c:v>
                  </c:pt>
                  <c:pt idx="11">
                    <c:v>9.3866976063203405E-6</c:v>
                  </c:pt>
                  <c:pt idx="12">
                    <c:v>8.2025005265162897E-6</c:v>
                  </c:pt>
                  <c:pt idx="13">
                    <c:v>6.5947605714688388E-6</c:v>
                  </c:pt>
                  <c:pt idx="14">
                    <c:v>5.0617026211542695E-6</c:v>
                  </c:pt>
                  <c:pt idx="15">
                    <c:v>4.0825930328246965E-6</c:v>
                  </c:pt>
                  <c:pt idx="16">
                    <c:v>3.783964636418891E-6</c:v>
                  </c:pt>
                  <c:pt idx="17">
                    <c:v>3.8977391383659829E-6</c:v>
                  </c:pt>
                  <c:pt idx="18">
                    <c:v>2.4805626753458074E-6</c:v>
                  </c:pt>
                  <c:pt idx="19">
                    <c:v>1.5380220170461636E-6</c:v>
                  </c:pt>
                  <c:pt idx="20">
                    <c:v>5.2507872516890278E-7</c:v>
                  </c:pt>
                  <c:pt idx="21">
                    <c:v>4.3481993039504291E-7</c:v>
                  </c:pt>
                  <c:pt idx="22">
                    <c:v>3.2485816923505253E-7</c:v>
                  </c:pt>
                  <c:pt idx="23">
                    <c:v>1.497375E-7</c:v>
                  </c:pt>
                </c:numCache>
              </c:numRef>
            </c:plus>
            <c:minus>
              <c:numRef>
                <c:f>a_avgSD!$B$45:$B$68</c:f>
                <c:numCache>
                  <c:formatCode>General</c:formatCode>
                  <c:ptCount val="24"/>
                  <c:pt idx="0">
                    <c:v>1.6289651197920683E-5</c:v>
                  </c:pt>
                  <c:pt idx="1">
                    <c:v>1.8245111979976313E-5</c:v>
                  </c:pt>
                  <c:pt idx="2">
                    <c:v>1.4988683962076191E-5</c:v>
                  </c:pt>
                  <c:pt idx="3">
                    <c:v>1.6371487233831263E-5</c:v>
                  </c:pt>
                  <c:pt idx="4">
                    <c:v>1.4847526767508284E-5</c:v>
                  </c:pt>
                  <c:pt idx="5">
                    <c:v>1.4162337723077361E-5</c:v>
                  </c:pt>
                  <c:pt idx="6">
                    <c:v>1.4101440617628402E-5</c:v>
                  </c:pt>
                  <c:pt idx="7">
                    <c:v>1.2521822744188444E-5</c:v>
                  </c:pt>
                  <c:pt idx="8">
                    <c:v>1.2009832473722313E-5</c:v>
                  </c:pt>
                  <c:pt idx="9">
                    <c:v>1.1523365390018448E-5</c:v>
                  </c:pt>
                  <c:pt idx="10">
                    <c:v>1.0572007961209401E-5</c:v>
                  </c:pt>
                  <c:pt idx="11">
                    <c:v>9.3866976063203405E-6</c:v>
                  </c:pt>
                  <c:pt idx="12">
                    <c:v>8.2025005265162897E-6</c:v>
                  </c:pt>
                  <c:pt idx="13">
                    <c:v>6.5947605714688388E-6</c:v>
                  </c:pt>
                  <c:pt idx="14">
                    <c:v>5.0617026211542695E-6</c:v>
                  </c:pt>
                  <c:pt idx="15">
                    <c:v>4.0825930328246965E-6</c:v>
                  </c:pt>
                  <c:pt idx="16">
                    <c:v>3.783964636418891E-6</c:v>
                  </c:pt>
                  <c:pt idx="17">
                    <c:v>3.8977391383659829E-6</c:v>
                  </c:pt>
                  <c:pt idx="18">
                    <c:v>2.4805626753458074E-6</c:v>
                  </c:pt>
                  <c:pt idx="19">
                    <c:v>1.5380220170461636E-6</c:v>
                  </c:pt>
                  <c:pt idx="20">
                    <c:v>5.2507872516890278E-7</c:v>
                  </c:pt>
                  <c:pt idx="21">
                    <c:v>4.3481993039504291E-7</c:v>
                  </c:pt>
                  <c:pt idx="22">
                    <c:v>3.2485816923505253E-7</c:v>
                  </c:pt>
                  <c:pt idx="23">
                    <c:v>1.497375E-7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1.5707024999999999E-2</c:v>
                </c:pt>
                <c:pt idx="1">
                  <c:v>2.472775E-2</c:v>
                </c:pt>
                <c:pt idx="2">
                  <c:v>3.9927399999999995E-2</c:v>
                </c:pt>
                <c:pt idx="3">
                  <c:v>6.2961749999999997E-2</c:v>
                </c:pt>
                <c:pt idx="4">
                  <c:v>0.100749325</c:v>
                </c:pt>
                <c:pt idx="5">
                  <c:v>0.15801375000000001</c:v>
                </c:pt>
                <c:pt idx="6">
                  <c:v>0.2507395</c:v>
                </c:pt>
                <c:pt idx="7">
                  <c:v>0.39772700000000005</c:v>
                </c:pt>
                <c:pt idx="8">
                  <c:v>0.62873100000000004</c:v>
                </c:pt>
                <c:pt idx="9">
                  <c:v>0.99438024999999997</c:v>
                </c:pt>
                <c:pt idx="10">
                  <c:v>1.5864400000000001</c:v>
                </c:pt>
                <c:pt idx="11">
                  <c:v>2.5250249999999999</c:v>
                </c:pt>
                <c:pt idx="12">
                  <c:v>3.9500424999999999</c:v>
                </c:pt>
                <c:pt idx="13">
                  <c:v>6.3300399999999994</c:v>
                </c:pt>
                <c:pt idx="14">
                  <c:v>10.180400000000001</c:v>
                </c:pt>
                <c:pt idx="15">
                  <c:v>16.149000000000001</c:v>
                </c:pt>
                <c:pt idx="16">
                  <c:v>28.745975000000001</c:v>
                </c:pt>
                <c:pt idx="17">
                  <c:v>59.304699999999997</c:v>
                </c:pt>
                <c:pt idx="18">
                  <c:v>70.273499999999999</c:v>
                </c:pt>
                <c:pt idx="19">
                  <c:v>108.26750000000001</c:v>
                </c:pt>
                <c:pt idx="20">
                  <c:v>161.5395</c:v>
                </c:pt>
                <c:pt idx="21">
                  <c:v>257.23749999999995</c:v>
                </c:pt>
                <c:pt idx="22">
                  <c:v>400.84300000000002</c:v>
                </c:pt>
                <c:pt idx="23">
                  <c:v>635.28700000000003</c:v>
                </c:pt>
                <c:pt idx="24">
                  <c:v>990.57500000000005</c:v>
                </c:pt>
              </c:numCache>
            </c:numRef>
          </c:xVal>
          <c:yVal>
            <c:numRef>
              <c:f>a_avgSD!$B$10:$B$34</c:f>
              <c:numCache>
                <c:formatCode>General</c:formatCode>
                <c:ptCount val="25"/>
                <c:pt idx="0">
                  <c:v>2.5905517499999996E-5</c:v>
                </c:pt>
                <c:pt idx="1">
                  <c:v>2.6245525000000003E-5</c:v>
                </c:pt>
                <c:pt idx="2">
                  <c:v>3.0294999999999997E-5</c:v>
                </c:pt>
                <c:pt idx="3">
                  <c:v>2.811625E-5</c:v>
                </c:pt>
                <c:pt idx="4">
                  <c:v>2.8625974999999998E-5</c:v>
                </c:pt>
                <c:pt idx="5">
                  <c:v>2.828895E-5</c:v>
                </c:pt>
                <c:pt idx="6">
                  <c:v>2.780245E-5</c:v>
                </c:pt>
                <c:pt idx="7">
                  <c:v>2.6484124999999998E-5</c:v>
                </c:pt>
                <c:pt idx="8">
                  <c:v>2.5733575000000002E-5</c:v>
                </c:pt>
                <c:pt idx="9">
                  <c:v>2.4483125000000005E-5</c:v>
                </c:pt>
                <c:pt idx="10">
                  <c:v>2.3018624999999999E-5</c:v>
                </c:pt>
                <c:pt idx="11">
                  <c:v>2.115505E-5</c:v>
                </c:pt>
                <c:pt idx="12">
                  <c:v>1.9126849999999998E-5</c:v>
                </c:pt>
                <c:pt idx="13">
                  <c:v>1.67513E-5</c:v>
                </c:pt>
                <c:pt idx="14">
                  <c:v>1.4202200000000001E-5</c:v>
                </c:pt>
                <c:pt idx="15">
                  <c:v>1.2138112499999999E-5</c:v>
                </c:pt>
                <c:pt idx="16">
                  <c:v>1.0602012499999999E-5</c:v>
                </c:pt>
                <c:pt idx="17">
                  <c:v>8.6767900000000007E-6</c:v>
                </c:pt>
                <c:pt idx="18">
                  <c:v>7.3834274999999997E-6</c:v>
                </c:pt>
                <c:pt idx="19">
                  <c:v>5.3278174999999996E-6</c:v>
                </c:pt>
                <c:pt idx="20">
                  <c:v>3.5288349999999999E-6</c:v>
                </c:pt>
                <c:pt idx="21">
                  <c:v>2.3324524999999998E-6</c:v>
                </c:pt>
                <c:pt idx="22">
                  <c:v>1.4924725000000001E-6</c:v>
                </c:pt>
                <c:pt idx="23">
                  <c:v>8.7613250000000001E-7</c:v>
                </c:pt>
                <c:pt idx="24">
                  <c:v>5.2100200000000002E-7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EE-4BD0-95B5-A7EE59970278}"/>
            </c:ext>
          </c:extLst>
        </c:ser>
        <c:ser>
          <c:idx val="2"/>
          <c:order val="2"/>
          <c:tx>
            <c:v>o (MPa)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7"/>
              <c:layout>
                <c:manualLayout>
                  <c:x val="-1.3888888888888888E-2"/>
                  <c:y val="-0.1244239631336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5-4673-9B2D-8841772BA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a_avgSD!$K$45:$K$68</c:f>
                <c:numCache>
                  <c:formatCode>General</c:formatCode>
                  <c:ptCount val="24"/>
                  <c:pt idx="0">
                    <c:v>1.1632137301674184E-8</c:v>
                  </c:pt>
                  <c:pt idx="1">
                    <c:v>1.8210239450563932E-8</c:v>
                  </c:pt>
                  <c:pt idx="2">
                    <c:v>2.9588860663516602E-8</c:v>
                  </c:pt>
                  <c:pt idx="3">
                    <c:v>4.4928513783592924E-8</c:v>
                  </c:pt>
                  <c:pt idx="4">
                    <c:v>6.8869939018613203E-8</c:v>
                  </c:pt>
                  <c:pt idx="5">
                    <c:v>1.0482621926073649E-7</c:v>
                  </c:pt>
                  <c:pt idx="6">
                    <c:v>1.5711808940570781E-7</c:v>
                  </c:pt>
                  <c:pt idx="7">
                    <c:v>2.2228801649478881E-7</c:v>
                  </c:pt>
                  <c:pt idx="8">
                    <c:v>3.1815455228031467E-7</c:v>
                  </c:pt>
                  <c:pt idx="9">
                    <c:v>4.4357764569379504E-7</c:v>
                  </c:pt>
                  <c:pt idx="10">
                    <c:v>6.1175742085951644E-7</c:v>
                  </c:pt>
                  <c:pt idx="11">
                    <c:v>7.9007808686863354E-7</c:v>
                  </c:pt>
                  <c:pt idx="12">
                    <c:v>9.7722027215912254E-7</c:v>
                  </c:pt>
                  <c:pt idx="13">
                    <c:v>1.2397725365364407E-6</c:v>
                  </c:pt>
                  <c:pt idx="14">
                    <c:v>1.478977676173224E-6</c:v>
                  </c:pt>
                  <c:pt idx="15">
                    <c:v>1.5890846044086987E-6</c:v>
                  </c:pt>
                  <c:pt idx="16">
                    <c:v>1.4696282247285366E-6</c:v>
                  </c:pt>
                  <c:pt idx="17">
                    <c:v>1.6369736838351282E-6</c:v>
                  </c:pt>
                  <c:pt idx="18">
                    <c:v>2.2559818006191897E-6</c:v>
                  </c:pt>
                  <c:pt idx="19">
                    <c:v>2.3186115806811519E-6</c:v>
                  </c:pt>
                  <c:pt idx="20">
                    <c:v>1.0794568241597251E-6</c:v>
                  </c:pt>
                  <c:pt idx="21">
                    <c:v>1.23726028159751E-6</c:v>
                  </c:pt>
                  <c:pt idx="22">
                    <c:v>1.3549228312043277E-6</c:v>
                  </c:pt>
                  <c:pt idx="23">
                    <c:v>1.0751399999999999E-6</c:v>
                  </c:pt>
                </c:numCache>
              </c:numRef>
            </c:plus>
            <c:minus>
              <c:numRef>
                <c:f>a_avgSD!$K$45:$K$68</c:f>
                <c:numCache>
                  <c:formatCode>General</c:formatCode>
                  <c:ptCount val="24"/>
                  <c:pt idx="0">
                    <c:v>1.1632137301674184E-8</c:v>
                  </c:pt>
                  <c:pt idx="1">
                    <c:v>1.8210239450563932E-8</c:v>
                  </c:pt>
                  <c:pt idx="2">
                    <c:v>2.9588860663516602E-8</c:v>
                  </c:pt>
                  <c:pt idx="3">
                    <c:v>4.4928513783592924E-8</c:v>
                  </c:pt>
                  <c:pt idx="4">
                    <c:v>6.8869939018613203E-8</c:v>
                  </c:pt>
                  <c:pt idx="5">
                    <c:v>1.0482621926073649E-7</c:v>
                  </c:pt>
                  <c:pt idx="6">
                    <c:v>1.5711808940570781E-7</c:v>
                  </c:pt>
                  <c:pt idx="7">
                    <c:v>2.2228801649478881E-7</c:v>
                  </c:pt>
                  <c:pt idx="8">
                    <c:v>3.1815455228031467E-7</c:v>
                  </c:pt>
                  <c:pt idx="9">
                    <c:v>4.4357764569379504E-7</c:v>
                  </c:pt>
                  <c:pt idx="10">
                    <c:v>6.1175742085951644E-7</c:v>
                  </c:pt>
                  <c:pt idx="11">
                    <c:v>7.9007808686863354E-7</c:v>
                  </c:pt>
                  <c:pt idx="12">
                    <c:v>9.7722027215912254E-7</c:v>
                  </c:pt>
                  <c:pt idx="13">
                    <c:v>1.2397725365364407E-6</c:v>
                  </c:pt>
                  <c:pt idx="14">
                    <c:v>1.478977676173224E-6</c:v>
                  </c:pt>
                  <c:pt idx="15">
                    <c:v>1.5890846044086987E-6</c:v>
                  </c:pt>
                  <c:pt idx="16">
                    <c:v>1.4696282247285366E-6</c:v>
                  </c:pt>
                  <c:pt idx="17">
                    <c:v>1.6369736838351282E-6</c:v>
                  </c:pt>
                  <c:pt idx="18">
                    <c:v>2.2559818006191897E-6</c:v>
                  </c:pt>
                  <c:pt idx="19">
                    <c:v>2.3186115806811519E-6</c:v>
                  </c:pt>
                  <c:pt idx="20">
                    <c:v>1.0794568241597251E-6</c:v>
                  </c:pt>
                  <c:pt idx="21">
                    <c:v>1.23726028159751E-6</c:v>
                  </c:pt>
                  <c:pt idx="22">
                    <c:v>1.3549228312043277E-6</c:v>
                  </c:pt>
                  <c:pt idx="23">
                    <c:v>1.0751399999999999E-6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a_avgSD!$J$10:$J$34</c:f>
              <c:numCache>
                <c:formatCode>General</c:formatCode>
                <c:ptCount val="25"/>
                <c:pt idx="0">
                  <c:v>1.5707024999999999E-2</c:v>
                </c:pt>
                <c:pt idx="1">
                  <c:v>2.472775E-2</c:v>
                </c:pt>
                <c:pt idx="2">
                  <c:v>3.9927399999999995E-2</c:v>
                </c:pt>
                <c:pt idx="3">
                  <c:v>6.2961749999999997E-2</c:v>
                </c:pt>
                <c:pt idx="4">
                  <c:v>0.100749325</c:v>
                </c:pt>
                <c:pt idx="5">
                  <c:v>0.15801375000000001</c:v>
                </c:pt>
                <c:pt idx="6">
                  <c:v>0.2507395</c:v>
                </c:pt>
                <c:pt idx="7">
                  <c:v>0.39772700000000005</c:v>
                </c:pt>
                <c:pt idx="8">
                  <c:v>0.62873100000000004</c:v>
                </c:pt>
                <c:pt idx="9">
                  <c:v>0.99438024999999997</c:v>
                </c:pt>
                <c:pt idx="10">
                  <c:v>1.5864400000000001</c:v>
                </c:pt>
                <c:pt idx="11">
                  <c:v>2.5250249999999999</c:v>
                </c:pt>
                <c:pt idx="12">
                  <c:v>3.9500424999999999</c:v>
                </c:pt>
                <c:pt idx="13">
                  <c:v>6.3300399999999994</c:v>
                </c:pt>
                <c:pt idx="14">
                  <c:v>10.180400000000001</c:v>
                </c:pt>
                <c:pt idx="15">
                  <c:v>16.149000000000001</c:v>
                </c:pt>
                <c:pt idx="16">
                  <c:v>28.745975000000001</c:v>
                </c:pt>
                <c:pt idx="17">
                  <c:v>59.304699999999997</c:v>
                </c:pt>
                <c:pt idx="18">
                  <c:v>70.273499999999999</c:v>
                </c:pt>
                <c:pt idx="19">
                  <c:v>108.26750000000001</c:v>
                </c:pt>
                <c:pt idx="20">
                  <c:v>161.5395</c:v>
                </c:pt>
                <c:pt idx="21">
                  <c:v>257.23749999999995</c:v>
                </c:pt>
                <c:pt idx="22">
                  <c:v>400.84300000000002</c:v>
                </c:pt>
                <c:pt idx="23">
                  <c:v>635.28700000000003</c:v>
                </c:pt>
                <c:pt idx="24">
                  <c:v>990.57500000000005</c:v>
                </c:pt>
              </c:numCache>
            </c:numRef>
          </c:xVal>
          <c:yVal>
            <c:numRef>
              <c:f>a_avgSD!$K$10:$K$34</c:f>
              <c:numCache>
                <c:formatCode>General</c:formatCode>
                <c:ptCount val="25"/>
                <c:pt idx="0">
                  <c:v>2.3411300000000003E-8</c:v>
                </c:pt>
                <c:pt idx="1">
                  <c:v>3.6145024999999995E-8</c:v>
                </c:pt>
                <c:pt idx="2">
                  <c:v>5.7188900000000005E-8</c:v>
                </c:pt>
                <c:pt idx="3">
                  <c:v>8.9879550000000004E-8</c:v>
                </c:pt>
                <c:pt idx="4">
                  <c:v>1.4049585E-7</c:v>
                </c:pt>
                <c:pt idx="5">
                  <c:v>2.1478200000000002E-7</c:v>
                </c:pt>
                <c:pt idx="6">
                  <c:v>3.2806599999999999E-7</c:v>
                </c:pt>
                <c:pt idx="7">
                  <c:v>4.9176875000000003E-7</c:v>
                </c:pt>
                <c:pt idx="8">
                  <c:v>7.2199825000000004E-7</c:v>
                </c:pt>
                <c:pt idx="9">
                  <c:v>1.0439434999999999E-6</c:v>
                </c:pt>
                <c:pt idx="10">
                  <c:v>1.47488925E-6</c:v>
                </c:pt>
                <c:pt idx="11">
                  <c:v>2.03299E-6</c:v>
                </c:pt>
                <c:pt idx="12">
                  <c:v>2.6954124999999997E-6</c:v>
                </c:pt>
                <c:pt idx="13">
                  <c:v>3.5272900000000002E-6</c:v>
                </c:pt>
                <c:pt idx="14">
                  <c:v>4.3790174999999994E-6</c:v>
                </c:pt>
                <c:pt idx="15">
                  <c:v>5.1804225000000003E-6</c:v>
                </c:pt>
                <c:pt idx="16">
                  <c:v>5.8035925000000001E-6</c:v>
                </c:pt>
                <c:pt idx="17">
                  <c:v>6.4714975000000005E-6</c:v>
                </c:pt>
                <c:pt idx="18">
                  <c:v>6.9031750000000002E-6</c:v>
                </c:pt>
                <c:pt idx="19">
                  <c:v>7.1589725000000002E-6</c:v>
                </c:pt>
                <c:pt idx="20">
                  <c:v>6.6200950000000009E-6</c:v>
                </c:pt>
                <c:pt idx="21">
                  <c:v>6.6176275000000002E-6</c:v>
                </c:pt>
                <c:pt idx="22">
                  <c:v>6.3922075000000001E-6</c:v>
                </c:pt>
                <c:pt idx="23">
                  <c:v>5.8222899999999994E-6</c:v>
                </c:pt>
                <c:pt idx="24">
                  <c:v>5.2768E-6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EE-4BD0-95B5-A7EE59970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114367"/>
        <c:axId val="984115615"/>
      </c:scatterChart>
      <c:valAx>
        <c:axId val="98411436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15615"/>
        <c:crossesAt val="1.0000000000000005E-9"/>
        <c:crossBetween val="midCat"/>
      </c:valAx>
      <c:valAx>
        <c:axId val="984115615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G'', o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1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(9b)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'[2]Amplitude sweep - 2'!$J$4:$J$34</c:f>
              <c:numCache>
                <c:formatCode>General</c:formatCode>
                <c:ptCount val="31"/>
                <c:pt idx="0">
                  <c:v>9.63842E-3</c:v>
                </c:pt>
                <c:pt idx="1">
                  <c:v>9.0803900000000007E-3</c:v>
                </c:pt>
                <c:pt idx="2">
                  <c:v>9.2174700000000002E-3</c:v>
                </c:pt>
                <c:pt idx="3">
                  <c:v>9.3317399999999998E-3</c:v>
                </c:pt>
                <c:pt idx="4">
                  <c:v>9.2379200000000002E-3</c:v>
                </c:pt>
                <c:pt idx="5">
                  <c:v>9.8111699999999993E-3</c:v>
                </c:pt>
                <c:pt idx="6">
                  <c:v>1.5870800000000001E-2</c:v>
                </c:pt>
                <c:pt idx="7">
                  <c:v>2.50031E-2</c:v>
                </c:pt>
                <c:pt idx="8">
                  <c:v>3.9783100000000002E-2</c:v>
                </c:pt>
                <c:pt idx="9">
                  <c:v>6.31969E-2</c:v>
                </c:pt>
                <c:pt idx="10">
                  <c:v>0.10034</c:v>
                </c:pt>
                <c:pt idx="11">
                  <c:v>0.15876499999999999</c:v>
                </c:pt>
                <c:pt idx="12">
                  <c:v>0.25184299999999998</c:v>
                </c:pt>
                <c:pt idx="13">
                  <c:v>0.396316</c:v>
                </c:pt>
                <c:pt idx="14">
                  <c:v>0.63388100000000003</c:v>
                </c:pt>
                <c:pt idx="15">
                  <c:v>0.99252200000000002</c:v>
                </c:pt>
                <c:pt idx="16">
                  <c:v>1.57775</c:v>
                </c:pt>
                <c:pt idx="17">
                  <c:v>2.4867499999999998</c:v>
                </c:pt>
                <c:pt idx="18">
                  <c:v>4.0080200000000001</c:v>
                </c:pt>
                <c:pt idx="19">
                  <c:v>6.3831800000000003</c:v>
                </c:pt>
                <c:pt idx="20">
                  <c:v>10.082599999999999</c:v>
                </c:pt>
                <c:pt idx="21">
                  <c:v>16.248999999999999</c:v>
                </c:pt>
                <c:pt idx="22">
                  <c:v>26.357399999999998</c:v>
                </c:pt>
                <c:pt idx="23">
                  <c:v>43.523299999999999</c:v>
                </c:pt>
                <c:pt idx="24">
                  <c:v>72.824600000000004</c:v>
                </c:pt>
                <c:pt idx="25">
                  <c:v>100.554</c:v>
                </c:pt>
                <c:pt idx="26">
                  <c:v>159.44499999999999</c:v>
                </c:pt>
                <c:pt idx="27">
                  <c:v>249.399</c:v>
                </c:pt>
                <c:pt idx="28">
                  <c:v>395.00900000000001</c:v>
                </c:pt>
                <c:pt idx="29">
                  <c:v>628.04200000000003</c:v>
                </c:pt>
                <c:pt idx="30">
                  <c:v>995.52599999999995</c:v>
                </c:pt>
              </c:numCache>
            </c:numRef>
          </c:xVal>
          <c:yVal>
            <c:numRef>
              <c:f>'[2]Amplitude sweep - 2'!$A$4:$A$34</c:f>
              <c:numCache>
                <c:formatCode>General</c:formatCode>
                <c:ptCount val="31"/>
                <c:pt idx="0">
                  <c:v>8.3722100000000003E-5</c:v>
                </c:pt>
                <c:pt idx="1">
                  <c:v>9.0946000000000006E-5</c:v>
                </c:pt>
                <c:pt idx="2">
                  <c:v>9.0409999999999997E-5</c:v>
                </c:pt>
                <c:pt idx="3">
                  <c:v>8.7629300000000005E-5</c:v>
                </c:pt>
                <c:pt idx="4">
                  <c:v>8.8141500000000003E-5</c:v>
                </c:pt>
                <c:pt idx="5">
                  <c:v>9.0289400000000003E-5</c:v>
                </c:pt>
                <c:pt idx="6">
                  <c:v>8.9340199999999995E-5</c:v>
                </c:pt>
                <c:pt idx="7">
                  <c:v>8.9052000000000001E-5</c:v>
                </c:pt>
                <c:pt idx="8">
                  <c:v>8.6964200000000003E-5</c:v>
                </c:pt>
                <c:pt idx="9">
                  <c:v>8.6380300000000004E-5</c:v>
                </c:pt>
                <c:pt idx="10">
                  <c:v>8.5204999999999995E-5</c:v>
                </c:pt>
                <c:pt idx="11">
                  <c:v>8.3403200000000001E-5</c:v>
                </c:pt>
                <c:pt idx="12">
                  <c:v>8.1093600000000006E-5</c:v>
                </c:pt>
                <c:pt idx="13">
                  <c:v>7.7792499999999998E-5</c:v>
                </c:pt>
                <c:pt idx="14">
                  <c:v>7.3031899999999994E-5</c:v>
                </c:pt>
                <c:pt idx="15">
                  <c:v>6.7833100000000006E-5</c:v>
                </c:pt>
                <c:pt idx="16">
                  <c:v>6.1511499999999995E-5</c:v>
                </c:pt>
                <c:pt idx="17">
                  <c:v>5.3722199999999999E-5</c:v>
                </c:pt>
                <c:pt idx="18">
                  <c:v>4.4586999999999998E-5</c:v>
                </c:pt>
                <c:pt idx="19">
                  <c:v>3.5116800000000002E-5</c:v>
                </c:pt>
                <c:pt idx="20">
                  <c:v>2.71255E-5</c:v>
                </c:pt>
                <c:pt idx="21">
                  <c:v>2.05526E-5</c:v>
                </c:pt>
                <c:pt idx="22">
                  <c:v>1.49951E-5</c:v>
                </c:pt>
                <c:pt idx="23">
                  <c:v>1.0433400000000001E-5</c:v>
                </c:pt>
                <c:pt idx="24">
                  <c:v>7.1758099999999998E-6</c:v>
                </c:pt>
                <c:pt idx="25">
                  <c:v>6.1381300000000001E-6</c:v>
                </c:pt>
                <c:pt idx="26">
                  <c:v>2.5681399999999999E-6</c:v>
                </c:pt>
                <c:pt idx="27">
                  <c:v>1.1648799999999999E-6</c:v>
                </c:pt>
                <c:pt idx="28">
                  <c:v>5.0774699999999995E-7</c:v>
                </c:pt>
                <c:pt idx="29">
                  <c:v>1.9133999999999999E-7</c:v>
                </c:pt>
                <c:pt idx="30">
                  <c:v>9.4804700000000005E-8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54-4296-AAE0-DBE688727383}"/>
            </c:ext>
          </c:extLst>
        </c:ser>
        <c:ser>
          <c:idx val="1"/>
          <c:order val="1"/>
          <c:tx>
            <c:v>G'' (9b)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'[2]Amplitude sweep - 2'!$J$4:$J$34</c:f>
              <c:numCache>
                <c:formatCode>General</c:formatCode>
                <c:ptCount val="31"/>
                <c:pt idx="0">
                  <c:v>9.63842E-3</c:v>
                </c:pt>
                <c:pt idx="1">
                  <c:v>9.0803900000000007E-3</c:v>
                </c:pt>
                <c:pt idx="2">
                  <c:v>9.2174700000000002E-3</c:v>
                </c:pt>
                <c:pt idx="3">
                  <c:v>9.3317399999999998E-3</c:v>
                </c:pt>
                <c:pt idx="4">
                  <c:v>9.2379200000000002E-3</c:v>
                </c:pt>
                <c:pt idx="5">
                  <c:v>9.8111699999999993E-3</c:v>
                </c:pt>
                <c:pt idx="6">
                  <c:v>1.5870800000000001E-2</c:v>
                </c:pt>
                <c:pt idx="7">
                  <c:v>2.50031E-2</c:v>
                </c:pt>
                <c:pt idx="8">
                  <c:v>3.9783100000000002E-2</c:v>
                </c:pt>
                <c:pt idx="9">
                  <c:v>6.31969E-2</c:v>
                </c:pt>
                <c:pt idx="10">
                  <c:v>0.10034</c:v>
                </c:pt>
                <c:pt idx="11">
                  <c:v>0.15876499999999999</c:v>
                </c:pt>
                <c:pt idx="12">
                  <c:v>0.25184299999999998</c:v>
                </c:pt>
                <c:pt idx="13">
                  <c:v>0.396316</c:v>
                </c:pt>
                <c:pt idx="14">
                  <c:v>0.63388100000000003</c:v>
                </c:pt>
                <c:pt idx="15">
                  <c:v>0.99252200000000002</c:v>
                </c:pt>
                <c:pt idx="16">
                  <c:v>1.57775</c:v>
                </c:pt>
                <c:pt idx="17">
                  <c:v>2.4867499999999998</c:v>
                </c:pt>
                <c:pt idx="18">
                  <c:v>4.0080200000000001</c:v>
                </c:pt>
                <c:pt idx="19">
                  <c:v>6.3831800000000003</c:v>
                </c:pt>
                <c:pt idx="20">
                  <c:v>10.082599999999999</c:v>
                </c:pt>
                <c:pt idx="21">
                  <c:v>16.248999999999999</c:v>
                </c:pt>
                <c:pt idx="22">
                  <c:v>26.357399999999998</c:v>
                </c:pt>
                <c:pt idx="23">
                  <c:v>43.523299999999999</c:v>
                </c:pt>
                <c:pt idx="24">
                  <c:v>72.824600000000004</c:v>
                </c:pt>
                <c:pt idx="25">
                  <c:v>100.554</c:v>
                </c:pt>
                <c:pt idx="26">
                  <c:v>159.44499999999999</c:v>
                </c:pt>
                <c:pt idx="27">
                  <c:v>249.399</c:v>
                </c:pt>
                <c:pt idx="28">
                  <c:v>395.00900000000001</c:v>
                </c:pt>
                <c:pt idx="29">
                  <c:v>628.04200000000003</c:v>
                </c:pt>
                <c:pt idx="30">
                  <c:v>995.52599999999995</c:v>
                </c:pt>
              </c:numCache>
            </c:numRef>
          </c:xVal>
          <c:yVal>
            <c:numRef>
              <c:f>'[2]Amplitude sweep - 2'!$B$4:$B$34</c:f>
              <c:numCache>
                <c:formatCode>General</c:formatCode>
                <c:ptCount val="31"/>
                <c:pt idx="0">
                  <c:v>2.5385399999999999E-5</c:v>
                </c:pt>
                <c:pt idx="1">
                  <c:v>1.79208E-5</c:v>
                </c:pt>
                <c:pt idx="2">
                  <c:v>1.36394E-5</c:v>
                </c:pt>
                <c:pt idx="3">
                  <c:v>2.17007E-5</c:v>
                </c:pt>
                <c:pt idx="4">
                  <c:v>2.3124599999999999E-5</c:v>
                </c:pt>
                <c:pt idx="5">
                  <c:v>1.28745E-5</c:v>
                </c:pt>
                <c:pt idx="6">
                  <c:v>1.37443E-5</c:v>
                </c:pt>
                <c:pt idx="7">
                  <c:v>1.4331800000000001E-5</c:v>
                </c:pt>
                <c:pt idx="8">
                  <c:v>1.7604E-5</c:v>
                </c:pt>
                <c:pt idx="9">
                  <c:v>1.67221E-5</c:v>
                </c:pt>
                <c:pt idx="10">
                  <c:v>1.58984E-5</c:v>
                </c:pt>
                <c:pt idx="11">
                  <c:v>1.5523E-5</c:v>
                </c:pt>
                <c:pt idx="12">
                  <c:v>1.53188E-5</c:v>
                </c:pt>
                <c:pt idx="13">
                  <c:v>1.50425E-5</c:v>
                </c:pt>
                <c:pt idx="14">
                  <c:v>1.45982E-5</c:v>
                </c:pt>
                <c:pt idx="15">
                  <c:v>1.4121000000000001E-5</c:v>
                </c:pt>
                <c:pt idx="16">
                  <c:v>1.35669E-5</c:v>
                </c:pt>
                <c:pt idx="17">
                  <c:v>1.2726400000000001E-5</c:v>
                </c:pt>
                <c:pt idx="18">
                  <c:v>1.16228E-5</c:v>
                </c:pt>
                <c:pt idx="19">
                  <c:v>1.06658E-5</c:v>
                </c:pt>
                <c:pt idx="20">
                  <c:v>9.1002800000000002E-6</c:v>
                </c:pt>
                <c:pt idx="21">
                  <c:v>7.5453999999999998E-6</c:v>
                </c:pt>
                <c:pt idx="22">
                  <c:v>6.3294199999999996E-6</c:v>
                </c:pt>
                <c:pt idx="23">
                  <c:v>5.2324199999999998E-6</c:v>
                </c:pt>
                <c:pt idx="24">
                  <c:v>4.3752500000000002E-6</c:v>
                </c:pt>
                <c:pt idx="25">
                  <c:v>4.31013E-6</c:v>
                </c:pt>
                <c:pt idx="26">
                  <c:v>3.0659300000000001E-6</c:v>
                </c:pt>
                <c:pt idx="27">
                  <c:v>1.9924600000000001E-6</c:v>
                </c:pt>
                <c:pt idx="28">
                  <c:v>1.2551799999999999E-6</c:v>
                </c:pt>
                <c:pt idx="29">
                  <c:v>6.8472999999999996E-7</c:v>
                </c:pt>
                <c:pt idx="30">
                  <c:v>3.8282100000000001E-7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54-4296-AAE0-DBE688727383}"/>
            </c:ext>
          </c:extLst>
        </c:ser>
        <c:ser>
          <c:idx val="2"/>
          <c:order val="2"/>
          <c:tx>
            <c:v>o (9b)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6"/>
              <c:layout>
                <c:manualLayout>
                  <c:x val="-1.6666666666666566E-2"/>
                  <c:y val="-8.775981524249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54-4296-AAE0-DBE688727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'[2]Amplitude sweep - 2'!$J$4:$J$34</c:f>
              <c:numCache>
                <c:formatCode>General</c:formatCode>
                <c:ptCount val="31"/>
                <c:pt idx="0">
                  <c:v>9.63842E-3</c:v>
                </c:pt>
                <c:pt idx="1">
                  <c:v>9.0803900000000007E-3</c:v>
                </c:pt>
                <c:pt idx="2">
                  <c:v>9.2174700000000002E-3</c:v>
                </c:pt>
                <c:pt idx="3">
                  <c:v>9.3317399999999998E-3</c:v>
                </c:pt>
                <c:pt idx="4">
                  <c:v>9.2379200000000002E-3</c:v>
                </c:pt>
                <c:pt idx="5">
                  <c:v>9.8111699999999993E-3</c:v>
                </c:pt>
                <c:pt idx="6">
                  <c:v>1.5870800000000001E-2</c:v>
                </c:pt>
                <c:pt idx="7">
                  <c:v>2.50031E-2</c:v>
                </c:pt>
                <c:pt idx="8">
                  <c:v>3.9783100000000002E-2</c:v>
                </c:pt>
                <c:pt idx="9">
                  <c:v>6.31969E-2</c:v>
                </c:pt>
                <c:pt idx="10">
                  <c:v>0.10034</c:v>
                </c:pt>
                <c:pt idx="11">
                  <c:v>0.15876499999999999</c:v>
                </c:pt>
                <c:pt idx="12">
                  <c:v>0.25184299999999998</c:v>
                </c:pt>
                <c:pt idx="13">
                  <c:v>0.396316</c:v>
                </c:pt>
                <c:pt idx="14">
                  <c:v>0.63388100000000003</c:v>
                </c:pt>
                <c:pt idx="15">
                  <c:v>0.99252200000000002</c:v>
                </c:pt>
                <c:pt idx="16">
                  <c:v>1.57775</c:v>
                </c:pt>
                <c:pt idx="17">
                  <c:v>2.4867499999999998</c:v>
                </c:pt>
                <c:pt idx="18">
                  <c:v>4.0080200000000001</c:v>
                </c:pt>
                <c:pt idx="19">
                  <c:v>6.3831800000000003</c:v>
                </c:pt>
                <c:pt idx="20">
                  <c:v>10.082599999999999</c:v>
                </c:pt>
                <c:pt idx="21">
                  <c:v>16.248999999999999</c:v>
                </c:pt>
                <c:pt idx="22">
                  <c:v>26.357399999999998</c:v>
                </c:pt>
                <c:pt idx="23">
                  <c:v>43.523299999999999</c:v>
                </c:pt>
                <c:pt idx="24">
                  <c:v>72.824600000000004</c:v>
                </c:pt>
                <c:pt idx="25">
                  <c:v>100.554</c:v>
                </c:pt>
                <c:pt idx="26">
                  <c:v>159.44499999999999</c:v>
                </c:pt>
                <c:pt idx="27">
                  <c:v>249.399</c:v>
                </c:pt>
                <c:pt idx="28">
                  <c:v>395.00900000000001</c:v>
                </c:pt>
                <c:pt idx="29">
                  <c:v>628.04200000000003</c:v>
                </c:pt>
                <c:pt idx="30">
                  <c:v>995.52599999999995</c:v>
                </c:pt>
              </c:numCache>
            </c:numRef>
          </c:xVal>
          <c:yVal>
            <c:numRef>
              <c:f>'[2]Amplitude sweep - 2'!$K$4:$K$34</c:f>
              <c:numCache>
                <c:formatCode>General</c:formatCode>
                <c:ptCount val="31"/>
                <c:pt idx="0">
                  <c:v>8.4322700000000007E-9</c:v>
                </c:pt>
                <c:pt idx="1">
                  <c:v>8.4170499999999996E-9</c:v>
                </c:pt>
                <c:pt idx="2">
                  <c:v>8.42782E-9</c:v>
                </c:pt>
                <c:pt idx="3">
                  <c:v>8.4243600000000005E-9</c:v>
                </c:pt>
                <c:pt idx="4">
                  <c:v>8.4180099999999996E-9</c:v>
                </c:pt>
                <c:pt idx="5">
                  <c:v>8.9480499999999995E-9</c:v>
                </c:pt>
                <c:pt idx="6">
                  <c:v>1.4345800000000001E-8</c:v>
                </c:pt>
                <c:pt idx="7">
                  <c:v>2.25522E-8</c:v>
                </c:pt>
                <c:pt idx="8">
                  <c:v>3.52988E-8</c:v>
                </c:pt>
                <c:pt idx="9">
                  <c:v>5.5603099999999997E-8</c:v>
                </c:pt>
                <c:pt idx="10">
                  <c:v>8.6969899999999998E-8</c:v>
                </c:pt>
                <c:pt idx="11">
                  <c:v>1.34689E-7</c:v>
                </c:pt>
                <c:pt idx="12">
                  <c:v>2.0784099999999999E-7</c:v>
                </c:pt>
                <c:pt idx="13">
                  <c:v>3.1401500000000002E-7</c:v>
                </c:pt>
                <c:pt idx="14">
                  <c:v>4.7209399999999999E-7</c:v>
                </c:pt>
                <c:pt idx="15">
                  <c:v>6.8769199999999999E-7</c:v>
                </c:pt>
                <c:pt idx="16">
                  <c:v>9.9382000000000004E-7</c:v>
                </c:pt>
                <c:pt idx="17">
                  <c:v>1.3729100000000001E-6</c:v>
                </c:pt>
                <c:pt idx="18">
                  <c:v>1.8467799999999999E-6</c:v>
                </c:pt>
                <c:pt idx="19">
                  <c:v>2.3426799999999999E-6</c:v>
                </c:pt>
                <c:pt idx="20">
                  <c:v>2.8847600000000001E-6</c:v>
                </c:pt>
                <c:pt idx="21">
                  <c:v>3.5575400000000001E-6</c:v>
                </c:pt>
                <c:pt idx="22">
                  <c:v>4.2899799999999999E-6</c:v>
                </c:pt>
                <c:pt idx="23">
                  <c:v>5.08003E-6</c:v>
                </c:pt>
                <c:pt idx="24">
                  <c:v>6.1205199999999998E-6</c:v>
                </c:pt>
                <c:pt idx="25">
                  <c:v>7.5418200000000001E-6</c:v>
                </c:pt>
                <c:pt idx="26">
                  <c:v>6.3768700000000003E-6</c:v>
                </c:pt>
                <c:pt idx="27">
                  <c:v>5.7561099999999997E-6</c:v>
                </c:pt>
                <c:pt idx="28">
                  <c:v>5.3483899999999996E-6</c:v>
                </c:pt>
                <c:pt idx="29">
                  <c:v>4.4651400000000001E-6</c:v>
                </c:pt>
                <c:pt idx="30">
                  <c:v>3.9262099999999996E-6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54-4296-AAE0-DBE68872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912159"/>
        <c:axId val="966700655"/>
      </c:scatterChart>
      <c:valAx>
        <c:axId val="9589121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700655"/>
        <c:crossesAt val="1.0000000000000005E-9"/>
        <c:crossBetween val="midCat"/>
      </c:valAx>
      <c:valAx>
        <c:axId val="966700655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12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97112860892385E-2"/>
          <c:y val="7.3732718894009217E-2"/>
          <c:w val="0.91040288713910766"/>
          <c:h val="0.8424042962371639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9512948381452313"/>
                  <c:y val="-0.16155629739830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- 2'!$J$10:$J$19</c:f>
              <c:numCache>
                <c:formatCode>General</c:formatCode>
                <c:ptCount val="10"/>
                <c:pt idx="0">
                  <c:v>1.5870800000000001E-2</c:v>
                </c:pt>
                <c:pt idx="1">
                  <c:v>2.50031E-2</c:v>
                </c:pt>
                <c:pt idx="2">
                  <c:v>3.9783100000000002E-2</c:v>
                </c:pt>
                <c:pt idx="3">
                  <c:v>6.31969E-2</c:v>
                </c:pt>
                <c:pt idx="4">
                  <c:v>0.10034</c:v>
                </c:pt>
                <c:pt idx="5">
                  <c:v>0.15876499999999999</c:v>
                </c:pt>
                <c:pt idx="6">
                  <c:v>0.25184299999999998</c:v>
                </c:pt>
                <c:pt idx="7">
                  <c:v>0.396316</c:v>
                </c:pt>
                <c:pt idx="8">
                  <c:v>0.63388100000000003</c:v>
                </c:pt>
                <c:pt idx="9">
                  <c:v>0.99252200000000002</c:v>
                </c:pt>
              </c:numCache>
            </c:numRef>
          </c:xVal>
          <c:yVal>
            <c:numRef>
              <c:f>'[2]Amplitude sweep - 2'!$A$10:$A$19</c:f>
              <c:numCache>
                <c:formatCode>General</c:formatCode>
                <c:ptCount val="10"/>
                <c:pt idx="0">
                  <c:v>8.9340199999999995E-5</c:v>
                </c:pt>
                <c:pt idx="1">
                  <c:v>8.9052000000000001E-5</c:v>
                </c:pt>
                <c:pt idx="2">
                  <c:v>8.6964200000000003E-5</c:v>
                </c:pt>
                <c:pt idx="3">
                  <c:v>8.6380300000000004E-5</c:v>
                </c:pt>
                <c:pt idx="4">
                  <c:v>8.5204999999999995E-5</c:v>
                </c:pt>
                <c:pt idx="5">
                  <c:v>8.3403200000000001E-5</c:v>
                </c:pt>
                <c:pt idx="6">
                  <c:v>8.1093600000000006E-5</c:v>
                </c:pt>
                <c:pt idx="7">
                  <c:v>7.7792499999999998E-5</c:v>
                </c:pt>
                <c:pt idx="8">
                  <c:v>7.3031899999999994E-5</c:v>
                </c:pt>
                <c:pt idx="9">
                  <c:v>6.7833100000000006E-5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56-4C60-B289-272E873B56E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0624059492563431"/>
                  <c:y val="-1.21851300845458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- 2'!$J$10:$J$19</c:f>
              <c:numCache>
                <c:formatCode>General</c:formatCode>
                <c:ptCount val="10"/>
                <c:pt idx="0">
                  <c:v>1.5870800000000001E-2</c:v>
                </c:pt>
                <c:pt idx="1">
                  <c:v>2.50031E-2</c:v>
                </c:pt>
                <c:pt idx="2">
                  <c:v>3.9783100000000002E-2</c:v>
                </c:pt>
                <c:pt idx="3">
                  <c:v>6.31969E-2</c:v>
                </c:pt>
                <c:pt idx="4">
                  <c:v>0.10034</c:v>
                </c:pt>
                <c:pt idx="5">
                  <c:v>0.15876499999999999</c:v>
                </c:pt>
                <c:pt idx="6">
                  <c:v>0.25184299999999998</c:v>
                </c:pt>
                <c:pt idx="7">
                  <c:v>0.396316</c:v>
                </c:pt>
                <c:pt idx="8">
                  <c:v>0.63388100000000003</c:v>
                </c:pt>
                <c:pt idx="9">
                  <c:v>0.99252200000000002</c:v>
                </c:pt>
              </c:numCache>
            </c:numRef>
          </c:xVal>
          <c:yVal>
            <c:numRef>
              <c:f>'[2]Amplitude sweep - 2'!$B$10:$B$19</c:f>
              <c:numCache>
                <c:formatCode>General</c:formatCode>
                <c:ptCount val="10"/>
                <c:pt idx="0">
                  <c:v>1.37443E-5</c:v>
                </c:pt>
                <c:pt idx="1">
                  <c:v>1.4331800000000001E-5</c:v>
                </c:pt>
                <c:pt idx="2">
                  <c:v>1.7604E-5</c:v>
                </c:pt>
                <c:pt idx="3">
                  <c:v>1.67221E-5</c:v>
                </c:pt>
                <c:pt idx="4">
                  <c:v>1.58984E-5</c:v>
                </c:pt>
                <c:pt idx="5">
                  <c:v>1.5523E-5</c:v>
                </c:pt>
                <c:pt idx="6">
                  <c:v>1.53188E-5</c:v>
                </c:pt>
                <c:pt idx="7">
                  <c:v>1.50425E-5</c:v>
                </c:pt>
                <c:pt idx="8">
                  <c:v>1.45982E-5</c:v>
                </c:pt>
                <c:pt idx="9">
                  <c:v>1.4121000000000001E-5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56-4C60-B289-272E873B56EB}"/>
            </c:ext>
          </c:extLst>
        </c:ser>
        <c:ser>
          <c:idx val="2"/>
          <c:order val="2"/>
          <c:tx>
            <c:v>o (9b)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5901837270341204"/>
                  <c:y val="0.446656264741100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'[2]Amplitude sweep - 2'!$J$10:$J$19</c:f>
              <c:numCache>
                <c:formatCode>General</c:formatCode>
                <c:ptCount val="10"/>
                <c:pt idx="0">
                  <c:v>1.5870800000000001E-2</c:v>
                </c:pt>
                <c:pt idx="1">
                  <c:v>2.50031E-2</c:v>
                </c:pt>
                <c:pt idx="2">
                  <c:v>3.9783100000000002E-2</c:v>
                </c:pt>
                <c:pt idx="3">
                  <c:v>6.31969E-2</c:v>
                </c:pt>
                <c:pt idx="4">
                  <c:v>0.10034</c:v>
                </c:pt>
                <c:pt idx="5">
                  <c:v>0.15876499999999999</c:v>
                </c:pt>
                <c:pt idx="6">
                  <c:v>0.25184299999999998</c:v>
                </c:pt>
                <c:pt idx="7">
                  <c:v>0.396316</c:v>
                </c:pt>
                <c:pt idx="8">
                  <c:v>0.63388100000000003</c:v>
                </c:pt>
                <c:pt idx="9">
                  <c:v>0.99252200000000002</c:v>
                </c:pt>
              </c:numCache>
            </c:numRef>
          </c:xVal>
          <c:yVal>
            <c:numRef>
              <c:f>'[2]Amplitude sweep - 2'!$K$10:$K$19</c:f>
              <c:numCache>
                <c:formatCode>General</c:formatCode>
                <c:ptCount val="10"/>
                <c:pt idx="0">
                  <c:v>1.4345800000000001E-8</c:v>
                </c:pt>
                <c:pt idx="1">
                  <c:v>2.25522E-8</c:v>
                </c:pt>
                <c:pt idx="2">
                  <c:v>3.52988E-8</c:v>
                </c:pt>
                <c:pt idx="3">
                  <c:v>5.5603099999999997E-8</c:v>
                </c:pt>
                <c:pt idx="4">
                  <c:v>8.6969899999999998E-8</c:v>
                </c:pt>
                <c:pt idx="5">
                  <c:v>1.34689E-7</c:v>
                </c:pt>
                <c:pt idx="6">
                  <c:v>2.0784099999999999E-7</c:v>
                </c:pt>
                <c:pt idx="7">
                  <c:v>3.1401500000000002E-7</c:v>
                </c:pt>
                <c:pt idx="8">
                  <c:v>4.7209399999999999E-7</c:v>
                </c:pt>
                <c:pt idx="9">
                  <c:v>6.8769199999999999E-7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56-4C60-B289-272E873B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912159"/>
        <c:axId val="966700655"/>
      </c:scatterChart>
      <c:valAx>
        <c:axId val="9589121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700655"/>
        <c:crossesAt val="1.0000000000000005E-9"/>
        <c:crossBetween val="midCat"/>
      </c:valAx>
      <c:valAx>
        <c:axId val="966700655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12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(10b)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'[3]Amplitude sweep - 2'!$J$4:$J$32</c:f>
              <c:numCache>
                <c:formatCode>General</c:formatCode>
                <c:ptCount val="29"/>
                <c:pt idx="0">
                  <c:v>4.8622300000000004E-3</c:v>
                </c:pt>
                <c:pt idx="1">
                  <c:v>4.8258299999999997E-3</c:v>
                </c:pt>
                <c:pt idx="2">
                  <c:v>5.0570900000000002E-3</c:v>
                </c:pt>
                <c:pt idx="3">
                  <c:v>5.2269400000000002E-3</c:v>
                </c:pt>
                <c:pt idx="4">
                  <c:v>6.3312200000000003E-3</c:v>
                </c:pt>
                <c:pt idx="5">
                  <c:v>9.8923699999999993E-3</c:v>
                </c:pt>
                <c:pt idx="6">
                  <c:v>1.55167E-2</c:v>
                </c:pt>
                <c:pt idx="7">
                  <c:v>2.4902799999999999E-2</c:v>
                </c:pt>
                <c:pt idx="8">
                  <c:v>3.9909800000000002E-2</c:v>
                </c:pt>
                <c:pt idx="9">
                  <c:v>6.3287499999999997E-2</c:v>
                </c:pt>
                <c:pt idx="10">
                  <c:v>0.100517</c:v>
                </c:pt>
                <c:pt idx="11">
                  <c:v>0.15903300000000001</c:v>
                </c:pt>
                <c:pt idx="12">
                  <c:v>0.25145000000000001</c:v>
                </c:pt>
                <c:pt idx="13">
                  <c:v>0.399758</c:v>
                </c:pt>
                <c:pt idx="14">
                  <c:v>0.63504400000000005</c:v>
                </c:pt>
                <c:pt idx="15">
                  <c:v>1.0059899999999999</c:v>
                </c:pt>
                <c:pt idx="16">
                  <c:v>1.58792</c:v>
                </c:pt>
                <c:pt idx="17">
                  <c:v>2.53485</c:v>
                </c:pt>
                <c:pt idx="18">
                  <c:v>4.0027799999999996</c:v>
                </c:pt>
                <c:pt idx="19">
                  <c:v>6.3521000000000001</c:v>
                </c:pt>
                <c:pt idx="20">
                  <c:v>10.1663</c:v>
                </c:pt>
                <c:pt idx="21">
                  <c:v>16.747499999999999</c:v>
                </c:pt>
                <c:pt idx="22">
                  <c:v>26.949300000000001</c:v>
                </c:pt>
                <c:pt idx="23">
                  <c:v>41.872399999999999</c:v>
                </c:pt>
                <c:pt idx="24">
                  <c:v>62.932000000000002</c:v>
                </c:pt>
                <c:pt idx="25">
                  <c:v>109.164</c:v>
                </c:pt>
                <c:pt idx="26">
                  <c:v>163.85599999999999</c:v>
                </c:pt>
                <c:pt idx="27">
                  <c:v>252.619</c:v>
                </c:pt>
                <c:pt idx="28">
                  <c:v>398.56700000000001</c:v>
                </c:pt>
              </c:numCache>
            </c:numRef>
          </c:xVal>
          <c:yVal>
            <c:numRef>
              <c:f>'[3]Amplitude sweep - 2'!$A$4:$A$32</c:f>
              <c:numCache>
                <c:formatCode>General</c:formatCode>
                <c:ptCount val="29"/>
                <c:pt idx="0">
                  <c:v>1.6697899999999999E-4</c:v>
                </c:pt>
                <c:pt idx="1">
                  <c:v>1.6540899999999999E-4</c:v>
                </c:pt>
                <c:pt idx="2">
                  <c:v>1.6154200000000001E-4</c:v>
                </c:pt>
                <c:pt idx="3">
                  <c:v>1.5146300000000001E-4</c:v>
                </c:pt>
                <c:pt idx="4">
                  <c:v>1.55074E-4</c:v>
                </c:pt>
                <c:pt idx="5">
                  <c:v>1.6093699999999999E-4</c:v>
                </c:pt>
                <c:pt idx="6">
                  <c:v>1.5710299999999999E-4</c:v>
                </c:pt>
                <c:pt idx="7">
                  <c:v>1.57882E-4</c:v>
                </c:pt>
                <c:pt idx="8">
                  <c:v>1.5371499999999999E-4</c:v>
                </c:pt>
                <c:pt idx="9">
                  <c:v>1.51089E-4</c:v>
                </c:pt>
                <c:pt idx="10">
                  <c:v>1.48023E-4</c:v>
                </c:pt>
                <c:pt idx="11">
                  <c:v>1.4376100000000001E-4</c:v>
                </c:pt>
                <c:pt idx="12">
                  <c:v>1.37603E-4</c:v>
                </c:pt>
                <c:pt idx="13">
                  <c:v>1.2925E-4</c:v>
                </c:pt>
                <c:pt idx="14">
                  <c:v>1.1874E-4</c:v>
                </c:pt>
                <c:pt idx="15">
                  <c:v>1.06164E-4</c:v>
                </c:pt>
                <c:pt idx="16">
                  <c:v>9.2399500000000002E-5</c:v>
                </c:pt>
                <c:pt idx="17">
                  <c:v>7.6994000000000002E-5</c:v>
                </c:pt>
                <c:pt idx="18">
                  <c:v>6.3099699999999995E-5</c:v>
                </c:pt>
                <c:pt idx="19">
                  <c:v>4.8428299999999998E-5</c:v>
                </c:pt>
                <c:pt idx="20">
                  <c:v>3.6090500000000003E-5</c:v>
                </c:pt>
                <c:pt idx="21">
                  <c:v>2.41388E-5</c:v>
                </c:pt>
                <c:pt idx="22">
                  <c:v>1.5926900000000002E-5</c:v>
                </c:pt>
                <c:pt idx="23">
                  <c:v>9.8374300000000004E-6</c:v>
                </c:pt>
                <c:pt idx="24">
                  <c:v>6.1693899999999999E-6</c:v>
                </c:pt>
                <c:pt idx="25">
                  <c:v>2.7757099999999998E-6</c:v>
                </c:pt>
                <c:pt idx="26">
                  <c:v>1.36071E-6</c:v>
                </c:pt>
                <c:pt idx="27">
                  <c:v>5.5137499999999997E-7</c:v>
                </c:pt>
                <c:pt idx="28">
                  <c:v>2.28536E-7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A5-446C-8F6C-4BFE01DA0AAA}"/>
            </c:ext>
          </c:extLst>
        </c:ser>
        <c:ser>
          <c:idx val="1"/>
          <c:order val="1"/>
          <c:tx>
            <c:v>G'' (10b)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'[3]Amplitude sweep - 2'!$J$4:$J$32</c:f>
              <c:numCache>
                <c:formatCode>General</c:formatCode>
                <c:ptCount val="29"/>
                <c:pt idx="0">
                  <c:v>4.8622300000000004E-3</c:v>
                </c:pt>
                <c:pt idx="1">
                  <c:v>4.8258299999999997E-3</c:v>
                </c:pt>
                <c:pt idx="2">
                  <c:v>5.0570900000000002E-3</c:v>
                </c:pt>
                <c:pt idx="3">
                  <c:v>5.2269400000000002E-3</c:v>
                </c:pt>
                <c:pt idx="4">
                  <c:v>6.3312200000000003E-3</c:v>
                </c:pt>
                <c:pt idx="5">
                  <c:v>9.8923699999999993E-3</c:v>
                </c:pt>
                <c:pt idx="6">
                  <c:v>1.55167E-2</c:v>
                </c:pt>
                <c:pt idx="7">
                  <c:v>2.4902799999999999E-2</c:v>
                </c:pt>
                <c:pt idx="8">
                  <c:v>3.9909800000000002E-2</c:v>
                </c:pt>
                <c:pt idx="9">
                  <c:v>6.3287499999999997E-2</c:v>
                </c:pt>
                <c:pt idx="10">
                  <c:v>0.100517</c:v>
                </c:pt>
                <c:pt idx="11">
                  <c:v>0.15903300000000001</c:v>
                </c:pt>
                <c:pt idx="12">
                  <c:v>0.25145000000000001</c:v>
                </c:pt>
                <c:pt idx="13">
                  <c:v>0.399758</c:v>
                </c:pt>
                <c:pt idx="14">
                  <c:v>0.63504400000000005</c:v>
                </c:pt>
                <c:pt idx="15">
                  <c:v>1.0059899999999999</c:v>
                </c:pt>
                <c:pt idx="16">
                  <c:v>1.58792</c:v>
                </c:pt>
                <c:pt idx="17">
                  <c:v>2.53485</c:v>
                </c:pt>
                <c:pt idx="18">
                  <c:v>4.0027799999999996</c:v>
                </c:pt>
                <c:pt idx="19">
                  <c:v>6.3521000000000001</c:v>
                </c:pt>
                <c:pt idx="20">
                  <c:v>10.1663</c:v>
                </c:pt>
                <c:pt idx="21">
                  <c:v>16.747499999999999</c:v>
                </c:pt>
                <c:pt idx="22">
                  <c:v>26.949300000000001</c:v>
                </c:pt>
                <c:pt idx="23">
                  <c:v>41.872399999999999</c:v>
                </c:pt>
                <c:pt idx="24">
                  <c:v>62.932000000000002</c:v>
                </c:pt>
                <c:pt idx="25">
                  <c:v>109.164</c:v>
                </c:pt>
                <c:pt idx="26">
                  <c:v>163.85599999999999</c:v>
                </c:pt>
                <c:pt idx="27">
                  <c:v>252.619</c:v>
                </c:pt>
                <c:pt idx="28">
                  <c:v>398.56700000000001</c:v>
                </c:pt>
              </c:numCache>
            </c:numRef>
          </c:xVal>
          <c:yVal>
            <c:numRef>
              <c:f>'[3]Amplitude sweep - 2'!$B$4:$B$32</c:f>
              <c:numCache>
                <c:formatCode>General</c:formatCode>
                <c:ptCount val="29"/>
                <c:pt idx="0">
                  <c:v>1.7334500000000001E-5</c:v>
                </c:pt>
                <c:pt idx="1">
                  <c:v>3.4853400000000001E-5</c:v>
                </c:pt>
                <c:pt idx="2">
                  <c:v>3.80259E-6</c:v>
                </c:pt>
                <c:pt idx="3">
                  <c:v>3.8735800000000003E-5</c:v>
                </c:pt>
                <c:pt idx="4">
                  <c:v>2.9348899999999999E-5</c:v>
                </c:pt>
                <c:pt idx="5">
                  <c:v>1.8711799999999999E-5</c:v>
                </c:pt>
                <c:pt idx="6">
                  <c:v>3.1077700000000002E-5</c:v>
                </c:pt>
                <c:pt idx="7">
                  <c:v>1.9945999999999998E-5</c:v>
                </c:pt>
                <c:pt idx="8">
                  <c:v>2.6896399999999999E-5</c:v>
                </c:pt>
                <c:pt idx="9">
                  <c:v>2.6485499999999999E-5</c:v>
                </c:pt>
                <c:pt idx="10">
                  <c:v>2.3504300000000001E-5</c:v>
                </c:pt>
                <c:pt idx="11">
                  <c:v>2.4120500000000001E-5</c:v>
                </c:pt>
                <c:pt idx="12">
                  <c:v>2.4482E-5</c:v>
                </c:pt>
                <c:pt idx="13">
                  <c:v>2.37957E-5</c:v>
                </c:pt>
                <c:pt idx="14">
                  <c:v>2.3473100000000001E-5</c:v>
                </c:pt>
                <c:pt idx="15">
                  <c:v>2.2612600000000001E-5</c:v>
                </c:pt>
                <c:pt idx="16">
                  <c:v>2.1007300000000001E-5</c:v>
                </c:pt>
                <c:pt idx="17">
                  <c:v>1.87107E-5</c:v>
                </c:pt>
                <c:pt idx="18">
                  <c:v>1.6846799999999999E-5</c:v>
                </c:pt>
                <c:pt idx="19">
                  <c:v>1.40611E-5</c:v>
                </c:pt>
                <c:pt idx="20">
                  <c:v>1.1903600000000001E-5</c:v>
                </c:pt>
                <c:pt idx="21">
                  <c:v>1.07948E-5</c:v>
                </c:pt>
                <c:pt idx="22">
                  <c:v>1.03505E-5</c:v>
                </c:pt>
                <c:pt idx="23">
                  <c:v>8.8195999999999994E-6</c:v>
                </c:pt>
                <c:pt idx="24">
                  <c:v>7.6516899999999992E-6</c:v>
                </c:pt>
                <c:pt idx="25">
                  <c:v>5.2321000000000003E-6</c:v>
                </c:pt>
                <c:pt idx="26">
                  <c:v>3.47022E-6</c:v>
                </c:pt>
                <c:pt idx="27">
                  <c:v>2.0390700000000001E-6</c:v>
                </c:pt>
                <c:pt idx="28">
                  <c:v>1.24574E-6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A5-446C-8F6C-4BFE01DA0AAA}"/>
            </c:ext>
          </c:extLst>
        </c:ser>
        <c:ser>
          <c:idx val="2"/>
          <c:order val="2"/>
          <c:tx>
            <c:v>o (10b)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8.3333333333333332E-3"/>
                  <c:y val="-9.688581314878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A5-446C-8F6C-4BFE01DA0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'[3]Amplitude sweep - 2'!$J$4:$J$32</c:f>
              <c:numCache>
                <c:formatCode>General</c:formatCode>
                <c:ptCount val="29"/>
                <c:pt idx="0">
                  <c:v>4.8622300000000004E-3</c:v>
                </c:pt>
                <c:pt idx="1">
                  <c:v>4.8258299999999997E-3</c:v>
                </c:pt>
                <c:pt idx="2">
                  <c:v>5.0570900000000002E-3</c:v>
                </c:pt>
                <c:pt idx="3">
                  <c:v>5.2269400000000002E-3</c:v>
                </c:pt>
                <c:pt idx="4">
                  <c:v>6.3312200000000003E-3</c:v>
                </c:pt>
                <c:pt idx="5">
                  <c:v>9.8923699999999993E-3</c:v>
                </c:pt>
                <c:pt idx="6">
                  <c:v>1.55167E-2</c:v>
                </c:pt>
                <c:pt idx="7">
                  <c:v>2.4902799999999999E-2</c:v>
                </c:pt>
                <c:pt idx="8">
                  <c:v>3.9909800000000002E-2</c:v>
                </c:pt>
                <c:pt idx="9">
                  <c:v>6.3287499999999997E-2</c:v>
                </c:pt>
                <c:pt idx="10">
                  <c:v>0.100517</c:v>
                </c:pt>
                <c:pt idx="11">
                  <c:v>0.15903300000000001</c:v>
                </c:pt>
                <c:pt idx="12">
                  <c:v>0.25145000000000001</c:v>
                </c:pt>
                <c:pt idx="13">
                  <c:v>0.399758</c:v>
                </c:pt>
                <c:pt idx="14">
                  <c:v>0.63504400000000005</c:v>
                </c:pt>
                <c:pt idx="15">
                  <c:v>1.0059899999999999</c:v>
                </c:pt>
                <c:pt idx="16">
                  <c:v>1.58792</c:v>
                </c:pt>
                <c:pt idx="17">
                  <c:v>2.53485</c:v>
                </c:pt>
                <c:pt idx="18">
                  <c:v>4.0027799999999996</c:v>
                </c:pt>
                <c:pt idx="19">
                  <c:v>6.3521000000000001</c:v>
                </c:pt>
                <c:pt idx="20">
                  <c:v>10.1663</c:v>
                </c:pt>
                <c:pt idx="21">
                  <c:v>16.747499999999999</c:v>
                </c:pt>
                <c:pt idx="22">
                  <c:v>26.949300000000001</c:v>
                </c:pt>
                <c:pt idx="23">
                  <c:v>41.872399999999999</c:v>
                </c:pt>
                <c:pt idx="24">
                  <c:v>62.932000000000002</c:v>
                </c:pt>
                <c:pt idx="25">
                  <c:v>109.164</c:v>
                </c:pt>
                <c:pt idx="26">
                  <c:v>163.85599999999999</c:v>
                </c:pt>
                <c:pt idx="27">
                  <c:v>252.619</c:v>
                </c:pt>
                <c:pt idx="28">
                  <c:v>398.56700000000001</c:v>
                </c:pt>
              </c:numCache>
            </c:numRef>
          </c:xVal>
          <c:yVal>
            <c:numRef>
              <c:f>'[3]Amplitude sweep - 2'!$K$4:$K$32</c:f>
              <c:numCache>
                <c:formatCode>General</c:formatCode>
                <c:ptCount val="29"/>
                <c:pt idx="0">
                  <c:v>8.1624999999999995E-9</c:v>
                </c:pt>
                <c:pt idx="1">
                  <c:v>8.1576200000000006E-9</c:v>
                </c:pt>
                <c:pt idx="2">
                  <c:v>8.1716000000000002E-9</c:v>
                </c:pt>
                <c:pt idx="3">
                  <c:v>8.1716900000000008E-9</c:v>
                </c:pt>
                <c:pt idx="4">
                  <c:v>9.99236E-9</c:v>
                </c:pt>
                <c:pt idx="5">
                  <c:v>1.60277E-8</c:v>
                </c:pt>
                <c:pt idx="6">
                  <c:v>2.4849700000000001E-8</c:v>
                </c:pt>
                <c:pt idx="7">
                  <c:v>3.9629600000000003E-8</c:v>
                </c:pt>
                <c:pt idx="8">
                  <c:v>6.2279400000000006E-8</c:v>
                </c:pt>
                <c:pt idx="9">
                  <c:v>9.7078500000000005E-8</c:v>
                </c:pt>
                <c:pt idx="10">
                  <c:v>1.5065199999999999E-7</c:v>
                </c:pt>
                <c:pt idx="11">
                  <c:v>2.31824E-7</c:v>
                </c:pt>
                <c:pt idx="12">
                  <c:v>3.5143600000000002E-7</c:v>
                </c:pt>
                <c:pt idx="13">
                  <c:v>5.2537199999999995E-7</c:v>
                </c:pt>
                <c:pt idx="14">
                  <c:v>7.6864200000000003E-7</c:v>
                </c:pt>
                <c:pt idx="15">
                  <c:v>1.09196E-6</c:v>
                </c:pt>
                <c:pt idx="16">
                  <c:v>1.5046800000000001E-6</c:v>
                </c:pt>
                <c:pt idx="17">
                  <c:v>2.0084800000000002E-6</c:v>
                </c:pt>
                <c:pt idx="18">
                  <c:v>2.6142100000000002E-6</c:v>
                </c:pt>
                <c:pt idx="19">
                  <c:v>3.2032500000000002E-6</c:v>
                </c:pt>
                <c:pt idx="20">
                  <c:v>3.8634799999999998E-6</c:v>
                </c:pt>
                <c:pt idx="21">
                  <c:v>4.4284800000000003E-6</c:v>
                </c:pt>
                <c:pt idx="22">
                  <c:v>5.1189500000000003E-6</c:v>
                </c:pt>
                <c:pt idx="23">
                  <c:v>5.5322400000000004E-6</c:v>
                </c:pt>
                <c:pt idx="24">
                  <c:v>6.1855999999999997E-6</c:v>
                </c:pt>
                <c:pt idx="25">
                  <c:v>6.4655600000000001E-6</c:v>
                </c:pt>
                <c:pt idx="26">
                  <c:v>6.1076599999999997E-6</c:v>
                </c:pt>
                <c:pt idx="27">
                  <c:v>5.3360799999999999E-6</c:v>
                </c:pt>
                <c:pt idx="28">
                  <c:v>5.0479600000000004E-6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A5-446C-8F6C-4BFE01DA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59871"/>
        <c:axId val="519164863"/>
      </c:scatterChart>
      <c:valAx>
        <c:axId val="51915987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164863"/>
        <c:crossesAt val="1.0000000000000005E-9"/>
        <c:crossBetween val="midCat"/>
      </c:valAx>
      <c:valAx>
        <c:axId val="51916486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15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9687357830271215"/>
                  <c:y val="-7.59523744653025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- 2'!$J$10:$J$18</c:f>
              <c:numCache>
                <c:formatCode>General</c:formatCode>
                <c:ptCount val="9"/>
                <c:pt idx="0">
                  <c:v>1.55167E-2</c:v>
                </c:pt>
                <c:pt idx="1">
                  <c:v>2.4902799999999999E-2</c:v>
                </c:pt>
                <c:pt idx="2">
                  <c:v>3.9909800000000002E-2</c:v>
                </c:pt>
                <c:pt idx="3">
                  <c:v>6.3287499999999997E-2</c:v>
                </c:pt>
                <c:pt idx="4">
                  <c:v>0.100517</c:v>
                </c:pt>
                <c:pt idx="5">
                  <c:v>0.15903300000000001</c:v>
                </c:pt>
                <c:pt idx="6">
                  <c:v>0.25145000000000001</c:v>
                </c:pt>
                <c:pt idx="7">
                  <c:v>0.399758</c:v>
                </c:pt>
                <c:pt idx="8">
                  <c:v>0.63504400000000005</c:v>
                </c:pt>
              </c:numCache>
            </c:numRef>
          </c:xVal>
          <c:yVal>
            <c:numRef>
              <c:f>'[3]Amplitude sweep - 2'!$A$10:$A$18</c:f>
              <c:numCache>
                <c:formatCode>General</c:formatCode>
                <c:ptCount val="9"/>
                <c:pt idx="0">
                  <c:v>1.5710299999999999E-4</c:v>
                </c:pt>
                <c:pt idx="1">
                  <c:v>1.57882E-4</c:v>
                </c:pt>
                <c:pt idx="2">
                  <c:v>1.5371499999999999E-4</c:v>
                </c:pt>
                <c:pt idx="3">
                  <c:v>1.51089E-4</c:v>
                </c:pt>
                <c:pt idx="4">
                  <c:v>1.48023E-4</c:v>
                </c:pt>
                <c:pt idx="5">
                  <c:v>1.4376100000000001E-4</c:v>
                </c:pt>
                <c:pt idx="6">
                  <c:v>1.37603E-4</c:v>
                </c:pt>
                <c:pt idx="7">
                  <c:v>1.2925E-4</c:v>
                </c:pt>
                <c:pt idx="8">
                  <c:v>1.1874E-4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D3-4471-8F5E-954662A4068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2537489063867016"/>
                  <c:y val="-4.94172138517287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- 2'!$J$10:$J$18</c:f>
              <c:numCache>
                <c:formatCode>General</c:formatCode>
                <c:ptCount val="9"/>
                <c:pt idx="0">
                  <c:v>1.55167E-2</c:v>
                </c:pt>
                <c:pt idx="1">
                  <c:v>2.4902799999999999E-2</c:v>
                </c:pt>
                <c:pt idx="2">
                  <c:v>3.9909800000000002E-2</c:v>
                </c:pt>
                <c:pt idx="3">
                  <c:v>6.3287499999999997E-2</c:v>
                </c:pt>
                <c:pt idx="4">
                  <c:v>0.100517</c:v>
                </c:pt>
                <c:pt idx="5">
                  <c:v>0.15903300000000001</c:v>
                </c:pt>
                <c:pt idx="6">
                  <c:v>0.25145000000000001</c:v>
                </c:pt>
                <c:pt idx="7">
                  <c:v>0.399758</c:v>
                </c:pt>
                <c:pt idx="8">
                  <c:v>0.63504400000000005</c:v>
                </c:pt>
              </c:numCache>
            </c:numRef>
          </c:xVal>
          <c:yVal>
            <c:numRef>
              <c:f>'[3]Amplitude sweep - 2'!$B$10:$B$18</c:f>
              <c:numCache>
                <c:formatCode>General</c:formatCode>
                <c:ptCount val="9"/>
                <c:pt idx="0">
                  <c:v>3.1077700000000002E-5</c:v>
                </c:pt>
                <c:pt idx="1">
                  <c:v>1.9945999999999998E-5</c:v>
                </c:pt>
                <c:pt idx="2">
                  <c:v>2.6896399999999999E-5</c:v>
                </c:pt>
                <c:pt idx="3">
                  <c:v>2.6485499999999999E-5</c:v>
                </c:pt>
                <c:pt idx="4">
                  <c:v>2.3504300000000001E-5</c:v>
                </c:pt>
                <c:pt idx="5">
                  <c:v>2.4120500000000001E-5</c:v>
                </c:pt>
                <c:pt idx="6">
                  <c:v>2.4482E-5</c:v>
                </c:pt>
                <c:pt idx="7">
                  <c:v>2.37957E-5</c:v>
                </c:pt>
                <c:pt idx="8">
                  <c:v>2.3473100000000001E-5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D3-4471-8F5E-954662A40684}"/>
            </c:ext>
          </c:extLst>
        </c:ser>
        <c:ser>
          <c:idx val="2"/>
          <c:order val="2"/>
          <c:tx>
            <c:v>o (10b)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4687489063867021"/>
                  <c:y val="0.132782969602848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'[3]Amplitude sweep - 2'!$J$10:$J$18</c:f>
              <c:numCache>
                <c:formatCode>General</c:formatCode>
                <c:ptCount val="9"/>
                <c:pt idx="0">
                  <c:v>1.55167E-2</c:v>
                </c:pt>
                <c:pt idx="1">
                  <c:v>2.4902799999999999E-2</c:v>
                </c:pt>
                <c:pt idx="2">
                  <c:v>3.9909800000000002E-2</c:v>
                </c:pt>
                <c:pt idx="3">
                  <c:v>6.3287499999999997E-2</c:v>
                </c:pt>
                <c:pt idx="4">
                  <c:v>0.100517</c:v>
                </c:pt>
                <c:pt idx="5">
                  <c:v>0.15903300000000001</c:v>
                </c:pt>
                <c:pt idx="6">
                  <c:v>0.25145000000000001</c:v>
                </c:pt>
                <c:pt idx="7">
                  <c:v>0.399758</c:v>
                </c:pt>
                <c:pt idx="8">
                  <c:v>0.63504400000000005</c:v>
                </c:pt>
              </c:numCache>
            </c:numRef>
          </c:xVal>
          <c:yVal>
            <c:numRef>
              <c:f>'[3]Amplitude sweep - 2'!$K$10:$K$18</c:f>
              <c:numCache>
                <c:formatCode>General</c:formatCode>
                <c:ptCount val="9"/>
                <c:pt idx="0">
                  <c:v>2.4849700000000001E-8</c:v>
                </c:pt>
                <c:pt idx="1">
                  <c:v>3.9629600000000003E-8</c:v>
                </c:pt>
                <c:pt idx="2">
                  <c:v>6.2279400000000006E-8</c:v>
                </c:pt>
                <c:pt idx="3">
                  <c:v>9.7078500000000005E-8</c:v>
                </c:pt>
                <c:pt idx="4">
                  <c:v>1.5065199999999999E-7</c:v>
                </c:pt>
                <c:pt idx="5">
                  <c:v>2.31824E-7</c:v>
                </c:pt>
                <c:pt idx="6">
                  <c:v>3.5143600000000002E-7</c:v>
                </c:pt>
                <c:pt idx="7">
                  <c:v>5.2537199999999995E-7</c:v>
                </c:pt>
                <c:pt idx="8">
                  <c:v>7.6864200000000003E-7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D3-4471-8F5E-954662A4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59871"/>
        <c:axId val="519164863"/>
      </c:scatterChart>
      <c:valAx>
        <c:axId val="51915987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164863"/>
        <c:crossesAt val="1.0000000000000005E-9"/>
        <c:crossBetween val="midCat"/>
      </c:valAx>
      <c:valAx>
        <c:axId val="51916486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15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(11b)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'[4]Amplitude sweep - 2'!$J$4:$J$34</c:f>
              <c:numCache>
                <c:formatCode>General</c:formatCode>
                <c:ptCount val="31"/>
                <c:pt idx="0">
                  <c:v>1.3526E-2</c:v>
                </c:pt>
                <c:pt idx="1">
                  <c:v>1.2730099999999999E-2</c:v>
                </c:pt>
                <c:pt idx="2">
                  <c:v>1.2393299999999999E-2</c:v>
                </c:pt>
                <c:pt idx="3">
                  <c:v>1.2549100000000001E-2</c:v>
                </c:pt>
                <c:pt idx="4">
                  <c:v>1.26474E-2</c:v>
                </c:pt>
                <c:pt idx="5">
                  <c:v>1.3224E-2</c:v>
                </c:pt>
                <c:pt idx="6">
                  <c:v>1.5886500000000001E-2</c:v>
                </c:pt>
                <c:pt idx="7">
                  <c:v>2.54687E-2</c:v>
                </c:pt>
                <c:pt idx="8">
                  <c:v>4.00533E-2</c:v>
                </c:pt>
                <c:pt idx="9">
                  <c:v>6.6911700000000005E-2</c:v>
                </c:pt>
                <c:pt idx="10">
                  <c:v>0.10105699999999999</c:v>
                </c:pt>
                <c:pt idx="11">
                  <c:v>0.159965</c:v>
                </c:pt>
                <c:pt idx="12">
                  <c:v>0.25100499999999998</c:v>
                </c:pt>
                <c:pt idx="13">
                  <c:v>0.398592</c:v>
                </c:pt>
                <c:pt idx="14">
                  <c:v>0.62694899999999998</c:v>
                </c:pt>
                <c:pt idx="15">
                  <c:v>0.98561900000000002</c:v>
                </c:pt>
                <c:pt idx="16">
                  <c:v>1.61174</c:v>
                </c:pt>
                <c:pt idx="17">
                  <c:v>2.5406</c:v>
                </c:pt>
                <c:pt idx="18">
                  <c:v>4.0256699999999999</c:v>
                </c:pt>
                <c:pt idx="19">
                  <c:v>6.2270200000000004</c:v>
                </c:pt>
                <c:pt idx="20">
                  <c:v>10.0885</c:v>
                </c:pt>
                <c:pt idx="21">
                  <c:v>15.9071</c:v>
                </c:pt>
                <c:pt idx="22">
                  <c:v>25.300899999999999</c:v>
                </c:pt>
                <c:pt idx="23">
                  <c:v>40.442999999999998</c:v>
                </c:pt>
                <c:pt idx="24">
                  <c:v>64.880499999999998</c:v>
                </c:pt>
                <c:pt idx="25">
                  <c:v>102.741</c:v>
                </c:pt>
                <c:pt idx="26">
                  <c:v>160.327</c:v>
                </c:pt>
                <c:pt idx="27">
                  <c:v>249.434</c:v>
                </c:pt>
                <c:pt idx="28">
                  <c:v>392.82</c:v>
                </c:pt>
                <c:pt idx="29">
                  <c:v>626.28200000000004</c:v>
                </c:pt>
                <c:pt idx="30">
                  <c:v>992.06100000000004</c:v>
                </c:pt>
              </c:numCache>
            </c:numRef>
          </c:xVal>
          <c:yVal>
            <c:numRef>
              <c:f>'[4]Amplitude sweep - 2'!$A$4:$A$34</c:f>
              <c:numCache>
                <c:formatCode>General</c:formatCode>
                <c:ptCount val="31"/>
                <c:pt idx="0">
                  <c:v>5.6456299999999997E-5</c:v>
                </c:pt>
                <c:pt idx="1">
                  <c:v>6.4393000000000005E-5</c:v>
                </c:pt>
                <c:pt idx="2">
                  <c:v>6.3703999999999999E-5</c:v>
                </c:pt>
                <c:pt idx="3">
                  <c:v>6.5285999999999998E-5</c:v>
                </c:pt>
                <c:pt idx="4">
                  <c:v>6.4496800000000002E-5</c:v>
                </c:pt>
                <c:pt idx="5">
                  <c:v>6.0563200000000003E-5</c:v>
                </c:pt>
                <c:pt idx="6">
                  <c:v>6.5471799999999999E-5</c:v>
                </c:pt>
                <c:pt idx="7">
                  <c:v>6.2745199999999997E-5</c:v>
                </c:pt>
                <c:pt idx="8">
                  <c:v>6.2518400000000001E-5</c:v>
                </c:pt>
                <c:pt idx="9">
                  <c:v>6.1886399999999998E-5</c:v>
                </c:pt>
                <c:pt idx="10">
                  <c:v>6.85134E-5</c:v>
                </c:pt>
                <c:pt idx="11">
                  <c:v>6.5451900000000003E-5</c:v>
                </c:pt>
                <c:pt idx="12">
                  <c:v>6.4839700000000002E-5</c:v>
                </c:pt>
                <c:pt idx="13">
                  <c:v>6.1649200000000006E-5</c:v>
                </c:pt>
                <c:pt idx="14">
                  <c:v>5.7756700000000002E-5</c:v>
                </c:pt>
                <c:pt idx="15">
                  <c:v>5.2281399999999997E-5</c:v>
                </c:pt>
                <c:pt idx="16">
                  <c:v>4.5630799999999997E-5</c:v>
                </c:pt>
                <c:pt idx="17">
                  <c:v>4.0137900000000001E-5</c:v>
                </c:pt>
                <c:pt idx="18">
                  <c:v>3.35828E-5</c:v>
                </c:pt>
                <c:pt idx="19">
                  <c:v>2.6425099999999999E-5</c:v>
                </c:pt>
                <c:pt idx="20">
                  <c:v>1.96902E-5</c:v>
                </c:pt>
                <c:pt idx="21">
                  <c:v>1.42641E-5</c:v>
                </c:pt>
                <c:pt idx="22">
                  <c:v>9.6649900000000008E-6</c:v>
                </c:pt>
                <c:pt idx="23">
                  <c:v>6.4452100000000004E-6</c:v>
                </c:pt>
                <c:pt idx="24">
                  <c:v>4.2770300000000003E-6</c:v>
                </c:pt>
                <c:pt idx="25">
                  <c:v>2.6225899999999998E-6</c:v>
                </c:pt>
                <c:pt idx="26">
                  <c:v>1.66112E-6</c:v>
                </c:pt>
                <c:pt idx="27">
                  <c:v>8.4898000000000002E-7</c:v>
                </c:pt>
                <c:pt idx="28">
                  <c:v>4.0633200000000002E-7</c:v>
                </c:pt>
                <c:pt idx="29">
                  <c:v>1.73067E-7</c:v>
                </c:pt>
                <c:pt idx="30">
                  <c:v>1.0248400000000001E-7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CF-4A79-9195-81A4BB92851A}"/>
            </c:ext>
          </c:extLst>
        </c:ser>
        <c:ser>
          <c:idx val="1"/>
          <c:order val="1"/>
          <c:tx>
            <c:v>G'' (11b)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'[4]Amplitude sweep - 2'!$J$4:$J$34</c:f>
              <c:numCache>
                <c:formatCode>General</c:formatCode>
                <c:ptCount val="31"/>
                <c:pt idx="0">
                  <c:v>1.3526E-2</c:v>
                </c:pt>
                <c:pt idx="1">
                  <c:v>1.2730099999999999E-2</c:v>
                </c:pt>
                <c:pt idx="2">
                  <c:v>1.2393299999999999E-2</c:v>
                </c:pt>
                <c:pt idx="3">
                  <c:v>1.2549100000000001E-2</c:v>
                </c:pt>
                <c:pt idx="4">
                  <c:v>1.26474E-2</c:v>
                </c:pt>
                <c:pt idx="5">
                  <c:v>1.3224E-2</c:v>
                </c:pt>
                <c:pt idx="6">
                  <c:v>1.5886500000000001E-2</c:v>
                </c:pt>
                <c:pt idx="7">
                  <c:v>2.54687E-2</c:v>
                </c:pt>
                <c:pt idx="8">
                  <c:v>4.00533E-2</c:v>
                </c:pt>
                <c:pt idx="9">
                  <c:v>6.6911700000000005E-2</c:v>
                </c:pt>
                <c:pt idx="10">
                  <c:v>0.10105699999999999</c:v>
                </c:pt>
                <c:pt idx="11">
                  <c:v>0.159965</c:v>
                </c:pt>
                <c:pt idx="12">
                  <c:v>0.25100499999999998</c:v>
                </c:pt>
                <c:pt idx="13">
                  <c:v>0.398592</c:v>
                </c:pt>
                <c:pt idx="14">
                  <c:v>0.62694899999999998</c:v>
                </c:pt>
                <c:pt idx="15">
                  <c:v>0.98561900000000002</c:v>
                </c:pt>
                <c:pt idx="16">
                  <c:v>1.61174</c:v>
                </c:pt>
                <c:pt idx="17">
                  <c:v>2.5406</c:v>
                </c:pt>
                <c:pt idx="18">
                  <c:v>4.0256699999999999</c:v>
                </c:pt>
                <c:pt idx="19">
                  <c:v>6.2270200000000004</c:v>
                </c:pt>
                <c:pt idx="20">
                  <c:v>10.0885</c:v>
                </c:pt>
                <c:pt idx="21">
                  <c:v>15.9071</c:v>
                </c:pt>
                <c:pt idx="22">
                  <c:v>25.300899999999999</c:v>
                </c:pt>
                <c:pt idx="23">
                  <c:v>40.442999999999998</c:v>
                </c:pt>
                <c:pt idx="24">
                  <c:v>64.880499999999998</c:v>
                </c:pt>
                <c:pt idx="25">
                  <c:v>102.741</c:v>
                </c:pt>
                <c:pt idx="26">
                  <c:v>160.327</c:v>
                </c:pt>
                <c:pt idx="27">
                  <c:v>249.434</c:v>
                </c:pt>
                <c:pt idx="28">
                  <c:v>392.82</c:v>
                </c:pt>
                <c:pt idx="29">
                  <c:v>626.28200000000004</c:v>
                </c:pt>
                <c:pt idx="30">
                  <c:v>992.06100000000004</c:v>
                </c:pt>
              </c:numCache>
            </c:numRef>
          </c:xVal>
          <c:yVal>
            <c:numRef>
              <c:f>'[4]Amplitude sweep - 2'!$B$4:$B$34</c:f>
              <c:numCache>
                <c:formatCode>General</c:formatCode>
                <c:ptCount val="31"/>
                <c:pt idx="0">
                  <c:v>2.52774E-5</c:v>
                </c:pt>
                <c:pt idx="1">
                  <c:v>1.33782E-5</c:v>
                </c:pt>
                <c:pt idx="2">
                  <c:v>2.1869799999999999E-5</c:v>
                </c:pt>
                <c:pt idx="3">
                  <c:v>1.35202E-5</c:v>
                </c:pt>
                <c:pt idx="4">
                  <c:v>1.4752999999999999E-5</c:v>
                </c:pt>
                <c:pt idx="5">
                  <c:v>1.8589599999999999E-5</c:v>
                </c:pt>
                <c:pt idx="6">
                  <c:v>1.0548599999999999E-5</c:v>
                </c:pt>
                <c:pt idx="7">
                  <c:v>1.8349300000000001E-5</c:v>
                </c:pt>
                <c:pt idx="8">
                  <c:v>1.77898E-5</c:v>
                </c:pt>
                <c:pt idx="9">
                  <c:v>1.5964099999999998E-5</c:v>
                </c:pt>
                <c:pt idx="10">
                  <c:v>1.4004499999999999E-5</c:v>
                </c:pt>
                <c:pt idx="11">
                  <c:v>1.68516E-5</c:v>
                </c:pt>
                <c:pt idx="12">
                  <c:v>1.7329600000000001E-5</c:v>
                </c:pt>
                <c:pt idx="13">
                  <c:v>1.6832000000000001E-5</c:v>
                </c:pt>
                <c:pt idx="14">
                  <c:v>1.6121100000000001E-5</c:v>
                </c:pt>
                <c:pt idx="15">
                  <c:v>1.5224E-5</c:v>
                </c:pt>
                <c:pt idx="16">
                  <c:v>1.38238E-5</c:v>
                </c:pt>
                <c:pt idx="17">
                  <c:v>1.26766E-5</c:v>
                </c:pt>
                <c:pt idx="18">
                  <c:v>1.1274000000000001E-5</c:v>
                </c:pt>
                <c:pt idx="19">
                  <c:v>9.97214E-6</c:v>
                </c:pt>
                <c:pt idx="20">
                  <c:v>8.7189000000000005E-6</c:v>
                </c:pt>
                <c:pt idx="21">
                  <c:v>7.49456E-6</c:v>
                </c:pt>
                <c:pt idx="22">
                  <c:v>6.4828E-6</c:v>
                </c:pt>
                <c:pt idx="23">
                  <c:v>5.3690800000000003E-6</c:v>
                </c:pt>
                <c:pt idx="24">
                  <c:v>4.26252E-6</c:v>
                </c:pt>
                <c:pt idx="25">
                  <c:v>3.1622200000000001E-6</c:v>
                </c:pt>
                <c:pt idx="26">
                  <c:v>2.42865E-6</c:v>
                </c:pt>
                <c:pt idx="27">
                  <c:v>1.6717199999999999E-6</c:v>
                </c:pt>
                <c:pt idx="28">
                  <c:v>1.0840999999999999E-6</c:v>
                </c:pt>
                <c:pt idx="29">
                  <c:v>6.2682500000000003E-7</c:v>
                </c:pt>
                <c:pt idx="30">
                  <c:v>4.2437399999999999E-7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F-4A79-9195-81A4BB92851A}"/>
            </c:ext>
          </c:extLst>
        </c:ser>
        <c:ser>
          <c:idx val="2"/>
          <c:order val="2"/>
          <c:tx>
            <c:v>o (11b)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3.6111111111111108E-2"/>
                  <c:y val="-0.11072664359861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F-4A79-9195-81A4BB928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'[4]Amplitude sweep - 2'!$J$4:$J$34</c:f>
              <c:numCache>
                <c:formatCode>General</c:formatCode>
                <c:ptCount val="31"/>
                <c:pt idx="0">
                  <c:v>1.3526E-2</c:v>
                </c:pt>
                <c:pt idx="1">
                  <c:v>1.2730099999999999E-2</c:v>
                </c:pt>
                <c:pt idx="2">
                  <c:v>1.2393299999999999E-2</c:v>
                </c:pt>
                <c:pt idx="3">
                  <c:v>1.2549100000000001E-2</c:v>
                </c:pt>
                <c:pt idx="4">
                  <c:v>1.26474E-2</c:v>
                </c:pt>
                <c:pt idx="5">
                  <c:v>1.3224E-2</c:v>
                </c:pt>
                <c:pt idx="6">
                  <c:v>1.5886500000000001E-2</c:v>
                </c:pt>
                <c:pt idx="7">
                  <c:v>2.54687E-2</c:v>
                </c:pt>
                <c:pt idx="8">
                  <c:v>4.00533E-2</c:v>
                </c:pt>
                <c:pt idx="9">
                  <c:v>6.6911700000000005E-2</c:v>
                </c:pt>
                <c:pt idx="10">
                  <c:v>0.10105699999999999</c:v>
                </c:pt>
                <c:pt idx="11">
                  <c:v>0.159965</c:v>
                </c:pt>
                <c:pt idx="12">
                  <c:v>0.25100499999999998</c:v>
                </c:pt>
                <c:pt idx="13">
                  <c:v>0.398592</c:v>
                </c:pt>
                <c:pt idx="14">
                  <c:v>0.62694899999999998</c:v>
                </c:pt>
                <c:pt idx="15">
                  <c:v>0.98561900000000002</c:v>
                </c:pt>
                <c:pt idx="16">
                  <c:v>1.61174</c:v>
                </c:pt>
                <c:pt idx="17">
                  <c:v>2.5406</c:v>
                </c:pt>
                <c:pt idx="18">
                  <c:v>4.0256699999999999</c:v>
                </c:pt>
                <c:pt idx="19">
                  <c:v>6.2270200000000004</c:v>
                </c:pt>
                <c:pt idx="20">
                  <c:v>10.0885</c:v>
                </c:pt>
                <c:pt idx="21">
                  <c:v>15.9071</c:v>
                </c:pt>
                <c:pt idx="22">
                  <c:v>25.300899999999999</c:v>
                </c:pt>
                <c:pt idx="23">
                  <c:v>40.442999999999998</c:v>
                </c:pt>
                <c:pt idx="24">
                  <c:v>64.880499999999998</c:v>
                </c:pt>
                <c:pt idx="25">
                  <c:v>102.741</c:v>
                </c:pt>
                <c:pt idx="26">
                  <c:v>160.327</c:v>
                </c:pt>
                <c:pt idx="27">
                  <c:v>249.434</c:v>
                </c:pt>
                <c:pt idx="28">
                  <c:v>392.82</c:v>
                </c:pt>
                <c:pt idx="29">
                  <c:v>626.28200000000004</c:v>
                </c:pt>
                <c:pt idx="30">
                  <c:v>992.06100000000004</c:v>
                </c:pt>
              </c:numCache>
            </c:numRef>
          </c:xVal>
          <c:yVal>
            <c:numRef>
              <c:f>'[4]Amplitude sweep - 2'!$K$4:$K$34</c:f>
              <c:numCache>
                <c:formatCode>General</c:formatCode>
                <c:ptCount val="31"/>
                <c:pt idx="0">
                  <c:v>8.3667499999999995E-9</c:v>
                </c:pt>
                <c:pt idx="1">
                  <c:v>8.3723699999999993E-9</c:v>
                </c:pt>
                <c:pt idx="2">
                  <c:v>8.3472800000000002E-9</c:v>
                </c:pt>
                <c:pt idx="3">
                  <c:v>8.3666099999999995E-9</c:v>
                </c:pt>
                <c:pt idx="4">
                  <c:v>8.3678499999999994E-9</c:v>
                </c:pt>
                <c:pt idx="5">
                  <c:v>8.3776699999999997E-9</c:v>
                </c:pt>
                <c:pt idx="6">
                  <c:v>1.0535299999999999E-8</c:v>
                </c:pt>
                <c:pt idx="7">
                  <c:v>1.6649700000000001E-8</c:v>
                </c:pt>
                <c:pt idx="8">
                  <c:v>2.6034700000000002E-8</c:v>
                </c:pt>
                <c:pt idx="9">
                  <c:v>4.2764700000000003E-8</c:v>
                </c:pt>
                <c:pt idx="10">
                  <c:v>7.0668900000000004E-8</c:v>
                </c:pt>
                <c:pt idx="11">
                  <c:v>1.08115E-7</c:v>
                </c:pt>
                <c:pt idx="12">
                  <c:v>1.6846399999999999E-7</c:v>
                </c:pt>
                <c:pt idx="13">
                  <c:v>2.5472300000000002E-7</c:v>
                </c:pt>
                <c:pt idx="14">
                  <c:v>3.7594600000000002E-7</c:v>
                </c:pt>
                <c:pt idx="15">
                  <c:v>5.3669800000000003E-7</c:v>
                </c:pt>
                <c:pt idx="16">
                  <c:v>7.6845899999999996E-7</c:v>
                </c:pt>
                <c:pt idx="17">
                  <c:v>1.06939E-6</c:v>
                </c:pt>
                <c:pt idx="18">
                  <c:v>1.4260800000000001E-6</c:v>
                </c:pt>
                <c:pt idx="19">
                  <c:v>1.75877E-6</c:v>
                </c:pt>
                <c:pt idx="20">
                  <c:v>2.1724799999999998E-6</c:v>
                </c:pt>
                <c:pt idx="21">
                  <c:v>2.5631399999999999E-6</c:v>
                </c:pt>
                <c:pt idx="22">
                  <c:v>2.9444699999999999E-6</c:v>
                </c:pt>
                <c:pt idx="23">
                  <c:v>3.3925799999999998E-6</c:v>
                </c:pt>
                <c:pt idx="24">
                  <c:v>3.9177300000000002E-6</c:v>
                </c:pt>
                <c:pt idx="25">
                  <c:v>4.2208600000000003E-6</c:v>
                </c:pt>
                <c:pt idx="26">
                  <c:v>4.7174400000000002E-6</c:v>
                </c:pt>
                <c:pt idx="27">
                  <c:v>4.6767599999999996E-6</c:v>
                </c:pt>
                <c:pt idx="28">
                  <c:v>4.5478400000000002E-6</c:v>
                </c:pt>
                <c:pt idx="29">
                  <c:v>4.0725700000000002E-6</c:v>
                </c:pt>
                <c:pt idx="30">
                  <c:v>4.3310800000000002E-6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CF-4A79-9195-81A4BB928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972047"/>
        <c:axId val="1155974543"/>
      </c:scatterChart>
      <c:valAx>
        <c:axId val="11559720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974543"/>
        <c:crossesAt val="1.0000000000000005E-9"/>
        <c:crossBetween val="midCat"/>
      </c:valAx>
      <c:valAx>
        <c:axId val="115597454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97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9243875765529311E-2"/>
                  <c:y val="-0.151501154734411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- 2'!$J$10:$J$21</c:f>
              <c:numCache>
                <c:formatCode>General</c:formatCode>
                <c:ptCount val="12"/>
                <c:pt idx="0">
                  <c:v>1.5886500000000001E-2</c:v>
                </c:pt>
                <c:pt idx="1">
                  <c:v>2.54687E-2</c:v>
                </c:pt>
                <c:pt idx="2">
                  <c:v>4.00533E-2</c:v>
                </c:pt>
                <c:pt idx="3">
                  <c:v>6.6911700000000005E-2</c:v>
                </c:pt>
                <c:pt idx="4">
                  <c:v>0.10105699999999999</c:v>
                </c:pt>
                <c:pt idx="5">
                  <c:v>0.159965</c:v>
                </c:pt>
                <c:pt idx="6">
                  <c:v>0.25100499999999998</c:v>
                </c:pt>
                <c:pt idx="7">
                  <c:v>0.398592</c:v>
                </c:pt>
                <c:pt idx="8">
                  <c:v>0.62694899999999998</c:v>
                </c:pt>
                <c:pt idx="9">
                  <c:v>0.98561900000000002</c:v>
                </c:pt>
                <c:pt idx="10">
                  <c:v>1.61174</c:v>
                </c:pt>
                <c:pt idx="11">
                  <c:v>2.5406</c:v>
                </c:pt>
              </c:numCache>
            </c:numRef>
          </c:xVal>
          <c:yVal>
            <c:numRef>
              <c:f>'[4]Amplitude sweep - 2'!$A$10:$A$21</c:f>
              <c:numCache>
                <c:formatCode>General</c:formatCode>
                <c:ptCount val="12"/>
                <c:pt idx="0">
                  <c:v>6.5471799999999999E-5</c:v>
                </c:pt>
                <c:pt idx="1">
                  <c:v>6.2745199999999997E-5</c:v>
                </c:pt>
                <c:pt idx="2">
                  <c:v>6.2518400000000001E-5</c:v>
                </c:pt>
                <c:pt idx="3">
                  <c:v>6.1886399999999998E-5</c:v>
                </c:pt>
                <c:pt idx="4">
                  <c:v>6.85134E-5</c:v>
                </c:pt>
                <c:pt idx="5">
                  <c:v>6.5451900000000003E-5</c:v>
                </c:pt>
                <c:pt idx="6">
                  <c:v>6.4839700000000002E-5</c:v>
                </c:pt>
                <c:pt idx="7">
                  <c:v>6.1649200000000006E-5</c:v>
                </c:pt>
                <c:pt idx="8">
                  <c:v>5.7756700000000002E-5</c:v>
                </c:pt>
                <c:pt idx="9">
                  <c:v>5.2281399999999997E-5</c:v>
                </c:pt>
                <c:pt idx="10">
                  <c:v>4.5630799999999997E-5</c:v>
                </c:pt>
                <c:pt idx="11">
                  <c:v>4.0137900000000001E-5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1D-4B62-AFAC-ACBAF4C82D42}"/>
            </c:ext>
          </c:extLst>
        </c:ser>
        <c:ser>
          <c:idx val="1"/>
          <c:order val="1"/>
          <c:tx>
            <c:v>G'' (11b)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3832283464566928"/>
                  <c:y val="5.84068513927108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- 2'!$J$10:$J$21</c:f>
              <c:numCache>
                <c:formatCode>General</c:formatCode>
                <c:ptCount val="12"/>
                <c:pt idx="0">
                  <c:v>1.5886500000000001E-2</c:v>
                </c:pt>
                <c:pt idx="1">
                  <c:v>2.54687E-2</c:v>
                </c:pt>
                <c:pt idx="2">
                  <c:v>4.00533E-2</c:v>
                </c:pt>
                <c:pt idx="3">
                  <c:v>6.6911700000000005E-2</c:v>
                </c:pt>
                <c:pt idx="4">
                  <c:v>0.10105699999999999</c:v>
                </c:pt>
                <c:pt idx="5">
                  <c:v>0.159965</c:v>
                </c:pt>
                <c:pt idx="6">
                  <c:v>0.25100499999999998</c:v>
                </c:pt>
                <c:pt idx="7">
                  <c:v>0.398592</c:v>
                </c:pt>
                <c:pt idx="8">
                  <c:v>0.62694899999999998</c:v>
                </c:pt>
                <c:pt idx="9">
                  <c:v>0.98561900000000002</c:v>
                </c:pt>
                <c:pt idx="10">
                  <c:v>1.61174</c:v>
                </c:pt>
                <c:pt idx="11">
                  <c:v>2.5406</c:v>
                </c:pt>
              </c:numCache>
            </c:numRef>
          </c:xVal>
          <c:yVal>
            <c:numRef>
              <c:f>'[4]Amplitude sweep - 2'!$B$10:$B$21</c:f>
              <c:numCache>
                <c:formatCode>General</c:formatCode>
                <c:ptCount val="12"/>
                <c:pt idx="0">
                  <c:v>1.0548599999999999E-5</c:v>
                </c:pt>
                <c:pt idx="1">
                  <c:v>1.8349300000000001E-5</c:v>
                </c:pt>
                <c:pt idx="2">
                  <c:v>1.77898E-5</c:v>
                </c:pt>
                <c:pt idx="3">
                  <c:v>1.5964099999999998E-5</c:v>
                </c:pt>
                <c:pt idx="4">
                  <c:v>1.4004499999999999E-5</c:v>
                </c:pt>
                <c:pt idx="5">
                  <c:v>1.68516E-5</c:v>
                </c:pt>
                <c:pt idx="6">
                  <c:v>1.7329600000000001E-5</c:v>
                </c:pt>
                <c:pt idx="7">
                  <c:v>1.6832000000000001E-5</c:v>
                </c:pt>
                <c:pt idx="8">
                  <c:v>1.6121100000000001E-5</c:v>
                </c:pt>
                <c:pt idx="9">
                  <c:v>1.5224E-5</c:v>
                </c:pt>
                <c:pt idx="10">
                  <c:v>1.38238E-5</c:v>
                </c:pt>
                <c:pt idx="11">
                  <c:v>1.26766E-5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1D-4B62-AFAC-ACBAF4C82D42}"/>
            </c:ext>
          </c:extLst>
        </c:ser>
        <c:ser>
          <c:idx val="2"/>
          <c:order val="2"/>
          <c:tx>
            <c:v>o (11b)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34264588801399826"/>
                  <c:y val="0.311435759111425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'[4]Amplitude sweep - 2'!$J$10:$J$21</c:f>
              <c:numCache>
                <c:formatCode>General</c:formatCode>
                <c:ptCount val="12"/>
                <c:pt idx="0">
                  <c:v>1.5886500000000001E-2</c:v>
                </c:pt>
                <c:pt idx="1">
                  <c:v>2.54687E-2</c:v>
                </c:pt>
                <c:pt idx="2">
                  <c:v>4.00533E-2</c:v>
                </c:pt>
                <c:pt idx="3">
                  <c:v>6.6911700000000005E-2</c:v>
                </c:pt>
                <c:pt idx="4">
                  <c:v>0.10105699999999999</c:v>
                </c:pt>
                <c:pt idx="5">
                  <c:v>0.159965</c:v>
                </c:pt>
                <c:pt idx="6">
                  <c:v>0.25100499999999998</c:v>
                </c:pt>
                <c:pt idx="7">
                  <c:v>0.398592</c:v>
                </c:pt>
                <c:pt idx="8">
                  <c:v>0.62694899999999998</c:v>
                </c:pt>
                <c:pt idx="9">
                  <c:v>0.98561900000000002</c:v>
                </c:pt>
                <c:pt idx="10">
                  <c:v>1.61174</c:v>
                </c:pt>
                <c:pt idx="11">
                  <c:v>2.5406</c:v>
                </c:pt>
              </c:numCache>
            </c:numRef>
          </c:xVal>
          <c:yVal>
            <c:numRef>
              <c:f>'[4]Amplitude sweep - 2'!$K$10:$K$21</c:f>
              <c:numCache>
                <c:formatCode>General</c:formatCode>
                <c:ptCount val="12"/>
                <c:pt idx="0">
                  <c:v>1.0535299999999999E-8</c:v>
                </c:pt>
                <c:pt idx="1">
                  <c:v>1.6649700000000001E-8</c:v>
                </c:pt>
                <c:pt idx="2">
                  <c:v>2.6034700000000002E-8</c:v>
                </c:pt>
                <c:pt idx="3">
                  <c:v>4.2764700000000003E-8</c:v>
                </c:pt>
                <c:pt idx="4">
                  <c:v>7.0668900000000004E-8</c:v>
                </c:pt>
                <c:pt idx="5">
                  <c:v>1.08115E-7</c:v>
                </c:pt>
                <c:pt idx="6">
                  <c:v>1.6846399999999999E-7</c:v>
                </c:pt>
                <c:pt idx="7">
                  <c:v>2.5472300000000002E-7</c:v>
                </c:pt>
                <c:pt idx="8">
                  <c:v>3.7594600000000002E-7</c:v>
                </c:pt>
                <c:pt idx="9">
                  <c:v>5.3669800000000003E-7</c:v>
                </c:pt>
                <c:pt idx="10">
                  <c:v>7.6845899999999996E-7</c:v>
                </c:pt>
                <c:pt idx="11">
                  <c:v>1.06939E-6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1D-4B62-AFAC-ACBAF4C8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972047"/>
        <c:axId val="1155974543"/>
      </c:scatterChart>
      <c:valAx>
        <c:axId val="11559720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974543"/>
        <c:crossesAt val="1.0000000000000005E-9"/>
        <c:crossBetween val="midCat"/>
      </c:valAx>
      <c:valAx>
        <c:axId val="1155974543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97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(12b)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'[5]Amplitude sweep - 2'!$J$4:$J$32</c:f>
              <c:numCache>
                <c:formatCode>General</c:formatCode>
                <c:ptCount val="29"/>
                <c:pt idx="0">
                  <c:v>7.6553699999999999E-3</c:v>
                </c:pt>
                <c:pt idx="1">
                  <c:v>8.4156300000000003E-3</c:v>
                </c:pt>
                <c:pt idx="2">
                  <c:v>9.8498500000000003E-3</c:v>
                </c:pt>
                <c:pt idx="3">
                  <c:v>9.6784799999999997E-3</c:v>
                </c:pt>
                <c:pt idx="4">
                  <c:v>8.9904900000000003E-3</c:v>
                </c:pt>
                <c:pt idx="5">
                  <c:v>1.0398299999999999E-2</c:v>
                </c:pt>
                <c:pt idx="6">
                  <c:v>1.5716399999999998E-2</c:v>
                </c:pt>
                <c:pt idx="7">
                  <c:v>2.57644E-2</c:v>
                </c:pt>
                <c:pt idx="8">
                  <c:v>3.92529E-2</c:v>
                </c:pt>
                <c:pt idx="9">
                  <c:v>6.5194600000000005E-2</c:v>
                </c:pt>
                <c:pt idx="10">
                  <c:v>0.100831</c:v>
                </c:pt>
                <c:pt idx="11">
                  <c:v>0.159358</c:v>
                </c:pt>
                <c:pt idx="12">
                  <c:v>0.25105899999999998</c:v>
                </c:pt>
                <c:pt idx="13">
                  <c:v>0.39878000000000002</c:v>
                </c:pt>
                <c:pt idx="14">
                  <c:v>0.62576200000000004</c:v>
                </c:pt>
                <c:pt idx="15">
                  <c:v>0.99825900000000001</c:v>
                </c:pt>
                <c:pt idx="16">
                  <c:v>1.5855699999999999</c:v>
                </c:pt>
                <c:pt idx="17">
                  <c:v>2.5114299999999998</c:v>
                </c:pt>
                <c:pt idx="18">
                  <c:v>3.9730599999999998</c:v>
                </c:pt>
                <c:pt idx="19">
                  <c:v>6.32334</c:v>
                </c:pt>
                <c:pt idx="20">
                  <c:v>10.1785</c:v>
                </c:pt>
                <c:pt idx="21">
                  <c:v>16.1036</c:v>
                </c:pt>
                <c:pt idx="22">
                  <c:v>25.211400000000001</c:v>
                </c:pt>
                <c:pt idx="23">
                  <c:v>40.4861</c:v>
                </c:pt>
                <c:pt idx="24">
                  <c:v>65.215900000000005</c:v>
                </c:pt>
                <c:pt idx="25">
                  <c:v>105.464</c:v>
                </c:pt>
                <c:pt idx="26">
                  <c:v>169.18799999999999</c:v>
                </c:pt>
                <c:pt idx="27">
                  <c:v>249.137</c:v>
                </c:pt>
                <c:pt idx="28">
                  <c:v>403.37400000000002</c:v>
                </c:pt>
              </c:numCache>
            </c:numRef>
          </c:xVal>
          <c:yVal>
            <c:numRef>
              <c:f>'[5]Amplitude sweep - 2'!$A$4:$A$32</c:f>
              <c:numCache>
                <c:formatCode>General</c:formatCode>
                <c:ptCount val="29"/>
                <c:pt idx="0">
                  <c:v>1.04028E-4</c:v>
                </c:pt>
                <c:pt idx="1">
                  <c:v>9.5809400000000005E-5</c:v>
                </c:pt>
                <c:pt idx="2">
                  <c:v>7.7533600000000006E-5</c:v>
                </c:pt>
                <c:pt idx="3">
                  <c:v>7.3885600000000003E-5</c:v>
                </c:pt>
                <c:pt idx="4">
                  <c:v>8.4479299999999996E-5</c:v>
                </c:pt>
                <c:pt idx="5">
                  <c:v>8.9610299999999998E-5</c:v>
                </c:pt>
                <c:pt idx="6">
                  <c:v>8.6126199999999995E-5</c:v>
                </c:pt>
                <c:pt idx="7">
                  <c:v>8.7760499999999994E-5</c:v>
                </c:pt>
                <c:pt idx="8">
                  <c:v>8.9000799999999997E-5</c:v>
                </c:pt>
                <c:pt idx="9">
                  <c:v>8.1051100000000001E-5</c:v>
                </c:pt>
                <c:pt idx="10">
                  <c:v>8.4371900000000004E-5</c:v>
                </c:pt>
                <c:pt idx="11">
                  <c:v>8.1132700000000003E-5</c:v>
                </c:pt>
                <c:pt idx="12">
                  <c:v>7.8073199999999996E-5</c:v>
                </c:pt>
                <c:pt idx="13">
                  <c:v>7.3723300000000006E-5</c:v>
                </c:pt>
                <c:pt idx="14">
                  <c:v>6.8756200000000004E-5</c:v>
                </c:pt>
                <c:pt idx="15">
                  <c:v>6.1057799999999997E-5</c:v>
                </c:pt>
                <c:pt idx="16">
                  <c:v>5.4222099999999997E-5</c:v>
                </c:pt>
                <c:pt idx="17">
                  <c:v>4.7177099999999999E-5</c:v>
                </c:pt>
                <c:pt idx="18">
                  <c:v>4.0813999999999999E-5</c:v>
                </c:pt>
                <c:pt idx="19">
                  <c:v>3.3977399999999998E-5</c:v>
                </c:pt>
                <c:pt idx="20">
                  <c:v>2.6948200000000001E-5</c:v>
                </c:pt>
                <c:pt idx="21">
                  <c:v>2.0634800000000001E-5</c:v>
                </c:pt>
                <c:pt idx="22">
                  <c:v>1.4078400000000001E-5</c:v>
                </c:pt>
                <c:pt idx="23">
                  <c:v>9.0567400000000003E-6</c:v>
                </c:pt>
                <c:pt idx="24">
                  <c:v>6.0416699999999997E-6</c:v>
                </c:pt>
                <c:pt idx="25">
                  <c:v>3.8029699999999999E-6</c:v>
                </c:pt>
                <c:pt idx="26">
                  <c:v>2.12546E-6</c:v>
                </c:pt>
                <c:pt idx="27">
                  <c:v>1.2443399999999999E-6</c:v>
                </c:pt>
                <c:pt idx="28">
                  <c:v>6.1484399999999997E-7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03-48F5-A44C-34667C38F27D}"/>
            </c:ext>
          </c:extLst>
        </c:ser>
        <c:ser>
          <c:idx val="1"/>
          <c:order val="1"/>
          <c:tx>
            <c:v>G'' (12b)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'[5]Amplitude sweep - 2'!$J$4:$J$32</c:f>
              <c:numCache>
                <c:formatCode>General</c:formatCode>
                <c:ptCount val="29"/>
                <c:pt idx="0">
                  <c:v>7.6553699999999999E-3</c:v>
                </c:pt>
                <c:pt idx="1">
                  <c:v>8.4156300000000003E-3</c:v>
                </c:pt>
                <c:pt idx="2">
                  <c:v>9.8498500000000003E-3</c:v>
                </c:pt>
                <c:pt idx="3">
                  <c:v>9.6784799999999997E-3</c:v>
                </c:pt>
                <c:pt idx="4">
                  <c:v>8.9904900000000003E-3</c:v>
                </c:pt>
                <c:pt idx="5">
                  <c:v>1.0398299999999999E-2</c:v>
                </c:pt>
                <c:pt idx="6">
                  <c:v>1.5716399999999998E-2</c:v>
                </c:pt>
                <c:pt idx="7">
                  <c:v>2.57644E-2</c:v>
                </c:pt>
                <c:pt idx="8">
                  <c:v>3.92529E-2</c:v>
                </c:pt>
                <c:pt idx="9">
                  <c:v>6.5194600000000005E-2</c:v>
                </c:pt>
                <c:pt idx="10">
                  <c:v>0.100831</c:v>
                </c:pt>
                <c:pt idx="11">
                  <c:v>0.159358</c:v>
                </c:pt>
                <c:pt idx="12">
                  <c:v>0.25105899999999998</c:v>
                </c:pt>
                <c:pt idx="13">
                  <c:v>0.39878000000000002</c:v>
                </c:pt>
                <c:pt idx="14">
                  <c:v>0.62576200000000004</c:v>
                </c:pt>
                <c:pt idx="15">
                  <c:v>0.99825900000000001</c:v>
                </c:pt>
                <c:pt idx="16">
                  <c:v>1.5855699999999999</c:v>
                </c:pt>
                <c:pt idx="17">
                  <c:v>2.5114299999999998</c:v>
                </c:pt>
                <c:pt idx="18">
                  <c:v>3.9730599999999998</c:v>
                </c:pt>
                <c:pt idx="19">
                  <c:v>6.32334</c:v>
                </c:pt>
                <c:pt idx="20">
                  <c:v>10.1785</c:v>
                </c:pt>
                <c:pt idx="21">
                  <c:v>16.1036</c:v>
                </c:pt>
                <c:pt idx="22">
                  <c:v>25.211400000000001</c:v>
                </c:pt>
                <c:pt idx="23">
                  <c:v>40.4861</c:v>
                </c:pt>
                <c:pt idx="24">
                  <c:v>65.215900000000005</c:v>
                </c:pt>
                <c:pt idx="25">
                  <c:v>105.464</c:v>
                </c:pt>
                <c:pt idx="26">
                  <c:v>169.18799999999999</c:v>
                </c:pt>
                <c:pt idx="27">
                  <c:v>249.137</c:v>
                </c:pt>
                <c:pt idx="28">
                  <c:v>403.37400000000002</c:v>
                </c:pt>
              </c:numCache>
            </c:numRef>
          </c:xVal>
          <c:yVal>
            <c:numRef>
              <c:f>'[5]Amplitude sweep - 2'!$B$4:$B$32</c:f>
              <c:numCache>
                <c:formatCode>General</c:formatCode>
                <c:ptCount val="29"/>
                <c:pt idx="0">
                  <c:v>-2.0431399999999999E-5</c:v>
                </c:pt>
                <c:pt idx="1">
                  <c:v>1.26364E-5</c:v>
                </c:pt>
                <c:pt idx="2">
                  <c:v>2.8909000000000001E-5</c:v>
                </c:pt>
                <c:pt idx="3">
                  <c:v>4.0081699999999999E-5</c:v>
                </c:pt>
                <c:pt idx="4">
                  <c:v>3.2369400000000002E-5</c:v>
                </c:pt>
                <c:pt idx="5">
                  <c:v>2.3272999999999999E-5</c:v>
                </c:pt>
                <c:pt idx="6">
                  <c:v>2.7169500000000001E-5</c:v>
                </c:pt>
                <c:pt idx="7">
                  <c:v>2.15304E-5</c:v>
                </c:pt>
                <c:pt idx="8">
                  <c:v>2.00902E-5</c:v>
                </c:pt>
                <c:pt idx="9">
                  <c:v>2.1177000000000001E-5</c:v>
                </c:pt>
                <c:pt idx="10">
                  <c:v>1.5658000000000002E-5</c:v>
                </c:pt>
                <c:pt idx="11">
                  <c:v>1.87046E-5</c:v>
                </c:pt>
                <c:pt idx="12">
                  <c:v>1.7576099999999999E-5</c:v>
                </c:pt>
                <c:pt idx="13">
                  <c:v>1.6687000000000001E-5</c:v>
                </c:pt>
                <c:pt idx="14">
                  <c:v>1.5929900000000001E-5</c:v>
                </c:pt>
                <c:pt idx="15">
                  <c:v>1.3841399999999999E-5</c:v>
                </c:pt>
                <c:pt idx="16">
                  <c:v>1.32593E-5</c:v>
                </c:pt>
                <c:pt idx="17">
                  <c:v>1.23554E-5</c:v>
                </c:pt>
                <c:pt idx="18">
                  <c:v>1.13379E-5</c:v>
                </c:pt>
                <c:pt idx="19">
                  <c:v>1.01396E-5</c:v>
                </c:pt>
                <c:pt idx="20">
                  <c:v>8.7737500000000005E-6</c:v>
                </c:pt>
                <c:pt idx="21">
                  <c:v>7.64693E-6</c:v>
                </c:pt>
                <c:pt idx="22">
                  <c:v>6.7126300000000003E-6</c:v>
                </c:pt>
                <c:pt idx="23">
                  <c:v>6.2213699999999999E-6</c:v>
                </c:pt>
                <c:pt idx="24">
                  <c:v>5.2380300000000001E-6</c:v>
                </c:pt>
                <c:pt idx="25">
                  <c:v>4.1753100000000003E-6</c:v>
                </c:pt>
                <c:pt idx="26">
                  <c:v>3.0386699999999998E-6</c:v>
                </c:pt>
                <c:pt idx="27">
                  <c:v>2.3031099999999999E-6</c:v>
                </c:pt>
                <c:pt idx="28">
                  <c:v>1.47898E-6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03-48F5-A44C-34667C38F27D}"/>
            </c:ext>
          </c:extLst>
        </c:ser>
        <c:ser>
          <c:idx val="2"/>
          <c:order val="2"/>
          <c:tx>
            <c:v>o (12b)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3.0555555555555659E-2"/>
                  <c:y val="-0.13856812933025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3-48F5-A44C-34667C38F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'[5]Amplitude sweep - 2'!$J$4:$J$32</c:f>
              <c:numCache>
                <c:formatCode>General</c:formatCode>
                <c:ptCount val="29"/>
                <c:pt idx="0">
                  <c:v>7.6553699999999999E-3</c:v>
                </c:pt>
                <c:pt idx="1">
                  <c:v>8.4156300000000003E-3</c:v>
                </c:pt>
                <c:pt idx="2">
                  <c:v>9.8498500000000003E-3</c:v>
                </c:pt>
                <c:pt idx="3">
                  <c:v>9.6784799999999997E-3</c:v>
                </c:pt>
                <c:pt idx="4">
                  <c:v>8.9904900000000003E-3</c:v>
                </c:pt>
                <c:pt idx="5">
                  <c:v>1.0398299999999999E-2</c:v>
                </c:pt>
                <c:pt idx="6">
                  <c:v>1.5716399999999998E-2</c:v>
                </c:pt>
                <c:pt idx="7">
                  <c:v>2.57644E-2</c:v>
                </c:pt>
                <c:pt idx="8">
                  <c:v>3.92529E-2</c:v>
                </c:pt>
                <c:pt idx="9">
                  <c:v>6.5194600000000005E-2</c:v>
                </c:pt>
                <c:pt idx="10">
                  <c:v>0.100831</c:v>
                </c:pt>
                <c:pt idx="11">
                  <c:v>0.159358</c:v>
                </c:pt>
                <c:pt idx="12">
                  <c:v>0.25105899999999998</c:v>
                </c:pt>
                <c:pt idx="13">
                  <c:v>0.39878000000000002</c:v>
                </c:pt>
                <c:pt idx="14">
                  <c:v>0.62576200000000004</c:v>
                </c:pt>
                <c:pt idx="15">
                  <c:v>0.99825900000000001</c:v>
                </c:pt>
                <c:pt idx="16">
                  <c:v>1.5855699999999999</c:v>
                </c:pt>
                <c:pt idx="17">
                  <c:v>2.5114299999999998</c:v>
                </c:pt>
                <c:pt idx="18">
                  <c:v>3.9730599999999998</c:v>
                </c:pt>
                <c:pt idx="19">
                  <c:v>6.32334</c:v>
                </c:pt>
                <c:pt idx="20">
                  <c:v>10.1785</c:v>
                </c:pt>
                <c:pt idx="21">
                  <c:v>16.1036</c:v>
                </c:pt>
                <c:pt idx="22">
                  <c:v>25.211400000000001</c:v>
                </c:pt>
                <c:pt idx="23">
                  <c:v>40.4861</c:v>
                </c:pt>
                <c:pt idx="24">
                  <c:v>65.215900000000005</c:v>
                </c:pt>
                <c:pt idx="25">
                  <c:v>105.464</c:v>
                </c:pt>
                <c:pt idx="26">
                  <c:v>169.18799999999999</c:v>
                </c:pt>
                <c:pt idx="27">
                  <c:v>249.137</c:v>
                </c:pt>
                <c:pt idx="28">
                  <c:v>403.37400000000002</c:v>
                </c:pt>
              </c:numCache>
            </c:numRef>
          </c:xVal>
          <c:yVal>
            <c:numRef>
              <c:f>'[5]Amplitude sweep - 2'!$K$4:$K$32</c:f>
              <c:numCache>
                <c:formatCode>General</c:formatCode>
                <c:ptCount val="29"/>
                <c:pt idx="0">
                  <c:v>8.1158799999999995E-9</c:v>
                </c:pt>
                <c:pt idx="1">
                  <c:v>8.1327999999999999E-9</c:v>
                </c:pt>
                <c:pt idx="2">
                  <c:v>8.1505300000000004E-9</c:v>
                </c:pt>
                <c:pt idx="3">
                  <c:v>8.1354700000000007E-9</c:v>
                </c:pt>
                <c:pt idx="4">
                  <c:v>8.1335500000000007E-9</c:v>
                </c:pt>
                <c:pt idx="5">
                  <c:v>9.6270500000000002E-9</c:v>
                </c:pt>
                <c:pt idx="6">
                  <c:v>1.41934E-8</c:v>
                </c:pt>
                <c:pt idx="7">
                  <c:v>2.3281499999999999E-8</c:v>
                </c:pt>
                <c:pt idx="8">
                  <c:v>3.5814300000000002E-8</c:v>
                </c:pt>
                <c:pt idx="9">
                  <c:v>5.4614799999999999E-8</c:v>
                </c:pt>
                <c:pt idx="10">
                  <c:v>8.6525500000000003E-8</c:v>
                </c:pt>
                <c:pt idx="11">
                  <c:v>1.32683E-7</c:v>
                </c:pt>
                <c:pt idx="12">
                  <c:v>2.00915E-7</c:v>
                </c:pt>
                <c:pt idx="13">
                  <c:v>3.0143099999999999E-7</c:v>
                </c:pt>
                <c:pt idx="14">
                  <c:v>4.4164700000000001E-7</c:v>
                </c:pt>
                <c:pt idx="15">
                  <c:v>6.2498000000000003E-7</c:v>
                </c:pt>
                <c:pt idx="16">
                  <c:v>8.8506200000000001E-7</c:v>
                </c:pt>
                <c:pt idx="17">
                  <c:v>1.22478E-6</c:v>
                </c:pt>
                <c:pt idx="18">
                  <c:v>1.68297E-6</c:v>
                </c:pt>
                <c:pt idx="19">
                  <c:v>2.2421399999999999E-6</c:v>
                </c:pt>
                <c:pt idx="20">
                  <c:v>2.88465E-6</c:v>
                </c:pt>
                <c:pt idx="21">
                  <c:v>3.5437800000000001E-6</c:v>
                </c:pt>
                <c:pt idx="22">
                  <c:v>3.9321699999999998E-6</c:v>
                </c:pt>
                <c:pt idx="23">
                  <c:v>4.4484999999999998E-6</c:v>
                </c:pt>
                <c:pt idx="24">
                  <c:v>5.21477E-6</c:v>
                </c:pt>
                <c:pt idx="25">
                  <c:v>5.9562300000000002E-6</c:v>
                </c:pt>
                <c:pt idx="26">
                  <c:v>6.2739000000000002E-6</c:v>
                </c:pt>
                <c:pt idx="27">
                  <c:v>6.5218300000000004E-6</c:v>
                </c:pt>
                <c:pt idx="28">
                  <c:v>6.4608099999999999E-6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03-48F5-A44C-34667C38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49407"/>
        <c:axId val="1101752319"/>
      </c:scatterChart>
      <c:valAx>
        <c:axId val="11017494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52319"/>
        <c:crossesAt val="1.0000000000000005E-9"/>
        <c:crossBetween val="midCat"/>
      </c:valAx>
      <c:valAx>
        <c:axId val="1101752319"/>
        <c:scaling>
          <c:logBase val="10"/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49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495300</xdr:colOff>
      <xdr:row>1</xdr:row>
      <xdr:rowOff>134937</xdr:rowOff>
    </xdr:from>
    <xdr:to>
      <xdr:col>28</xdr:col>
      <xdr:colOff>190500</xdr:colOff>
      <xdr:row>16</xdr:row>
      <xdr:rowOff>169862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0568F-9735-4064-87DC-97D302F35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6350</xdr:colOff>
      <xdr:row>20</xdr:row>
      <xdr:rowOff>9525</xdr:rowOff>
    </xdr:from>
    <xdr:to>
      <xdr:col>27</xdr:col>
      <xdr:colOff>311150</xdr:colOff>
      <xdr:row>35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1A52E6-2791-4293-B2B4-740BFACA5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549275</xdr:colOff>
      <xdr:row>2</xdr:row>
      <xdr:rowOff>7937</xdr:rowOff>
    </xdr:from>
    <xdr:to>
      <xdr:col>28</xdr:col>
      <xdr:colOff>244475</xdr:colOff>
      <xdr:row>17</xdr:row>
      <xdr:rowOff>49212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EE409-1B71-4C48-B812-0720E0B0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390525</xdr:colOff>
      <xdr:row>1</xdr:row>
      <xdr:rowOff>77787</xdr:rowOff>
    </xdr:from>
    <xdr:to>
      <xdr:col>28</xdr:col>
      <xdr:colOff>85725</xdr:colOff>
      <xdr:row>16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64CFE-D198-4EEC-9555-E80EBBB9D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398494</xdr:colOff>
      <xdr:row>18</xdr:row>
      <xdr:rowOff>77755</xdr:rowOff>
    </xdr:from>
    <xdr:to>
      <xdr:col>28</xdr:col>
      <xdr:colOff>93694</xdr:colOff>
      <xdr:row>33</xdr:row>
      <xdr:rowOff>112681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A0A37B-0D5F-48A5-8BB9-692F70DC9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1</xdr:row>
      <xdr:rowOff>106362</xdr:rowOff>
    </xdr:from>
    <xdr:to>
      <xdr:col>27</xdr:col>
      <xdr:colOff>485775</xdr:colOff>
      <xdr:row>16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2BF4C-EBA9-4AE1-871E-8FE512F03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19</xdr:row>
      <xdr:rowOff>38100</xdr:rowOff>
    </xdr:from>
    <xdr:to>
      <xdr:col>27</xdr:col>
      <xdr:colOff>381000</xdr:colOff>
      <xdr:row>34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015E2B-AE24-42B0-91FD-5B228EC42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1</xdr:row>
      <xdr:rowOff>115887</xdr:rowOff>
    </xdr:from>
    <xdr:to>
      <xdr:col>28</xdr:col>
      <xdr:colOff>76200</xdr:colOff>
      <xdr:row>16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D8501A-5FFF-459C-AFCF-4308C51C6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400050</xdr:colOff>
      <xdr:row>19</xdr:row>
      <xdr:rowOff>114300</xdr:rowOff>
    </xdr:from>
    <xdr:to>
      <xdr:col>28</xdr:col>
      <xdr:colOff>95250</xdr:colOff>
      <xdr:row>34</xdr:row>
      <xdr:rowOff>149225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9E3B10-D7BF-466F-955D-C5C17C4CA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1</xdr:row>
      <xdr:rowOff>30162</xdr:rowOff>
    </xdr:from>
    <xdr:to>
      <xdr:col>27</xdr:col>
      <xdr:colOff>438150</xdr:colOff>
      <xdr:row>16</xdr:row>
      <xdr:rowOff>65087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DC2D18-C4B5-4419-A1FF-B28624A20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57150</xdr:colOff>
      <xdr:row>18</xdr:row>
      <xdr:rowOff>114300</xdr:rowOff>
    </xdr:from>
    <xdr:to>
      <xdr:col>27</xdr:col>
      <xdr:colOff>361950</xdr:colOff>
      <xdr:row>33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73E360-B049-4F5F-9FAA-C8C847FE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398462</xdr:colOff>
      <xdr:row>3</xdr:row>
      <xdr:rowOff>55562</xdr:rowOff>
    </xdr:from>
    <xdr:to>
      <xdr:col>28</xdr:col>
      <xdr:colOff>93662</xdr:colOff>
      <xdr:row>18</xdr:row>
      <xdr:rowOff>96837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D6A8C-39EF-4FB6-922E-F52CD5C6F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428625</xdr:colOff>
      <xdr:row>0</xdr:row>
      <xdr:rowOff>134937</xdr:rowOff>
    </xdr:from>
    <xdr:to>
      <xdr:col>28</xdr:col>
      <xdr:colOff>123825</xdr:colOff>
      <xdr:row>15</xdr:row>
      <xdr:rowOff>169862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2E1F8-579C-4D02-A6C6-2D5B55540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200025</xdr:colOff>
      <xdr:row>18</xdr:row>
      <xdr:rowOff>142875</xdr:rowOff>
    </xdr:from>
    <xdr:to>
      <xdr:col>27</xdr:col>
      <xdr:colOff>504825</xdr:colOff>
      <xdr:row>33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5EA656-46ED-437C-9B78-05828AFE6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0</xdr:row>
      <xdr:rowOff>173037</xdr:rowOff>
    </xdr:from>
    <xdr:to>
      <xdr:col>27</xdr:col>
      <xdr:colOff>476250</xdr:colOff>
      <xdr:row>16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0FBBDD-2BA1-4B84-BCD6-6791AF9AB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130175</xdr:colOff>
      <xdr:row>18</xdr:row>
      <xdr:rowOff>171450</xdr:rowOff>
    </xdr:from>
    <xdr:to>
      <xdr:col>27</xdr:col>
      <xdr:colOff>434975</xdr:colOff>
      <xdr:row>34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36E0DB-C876-4D82-9553-D9EA4EF9D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0</xdr:row>
      <xdr:rowOff>173037</xdr:rowOff>
    </xdr:from>
    <xdr:to>
      <xdr:col>28</xdr:col>
      <xdr:colOff>0</xdr:colOff>
      <xdr:row>16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8D804-B86A-4643-A551-211DFE8F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247650</xdr:colOff>
      <xdr:row>18</xdr:row>
      <xdr:rowOff>73025</xdr:rowOff>
    </xdr:from>
    <xdr:to>
      <xdr:col>27</xdr:col>
      <xdr:colOff>552450</xdr:colOff>
      <xdr:row>33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B97D51-75D4-4BD8-9B21-2E4BD4D84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1</xdr:row>
      <xdr:rowOff>77787</xdr:rowOff>
    </xdr:from>
    <xdr:to>
      <xdr:col>27</xdr:col>
      <xdr:colOff>466725</xdr:colOff>
      <xdr:row>16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6B53D-E50C-4623-8B87-76E934761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581025</xdr:colOff>
      <xdr:row>19</xdr:row>
      <xdr:rowOff>152400</xdr:rowOff>
    </xdr:from>
    <xdr:to>
      <xdr:col>27</xdr:col>
      <xdr:colOff>276225</xdr:colOff>
      <xdr:row>35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B0D89D-CAAE-40CD-85FD-EA5CB3932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149225</xdr:colOff>
      <xdr:row>1</xdr:row>
      <xdr:rowOff>49212</xdr:rowOff>
    </xdr:from>
    <xdr:to>
      <xdr:col>27</xdr:col>
      <xdr:colOff>454025</xdr:colOff>
      <xdr:row>16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F2655E-CCEC-4BF9-B6DA-F2D0D7876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200025</xdr:colOff>
      <xdr:row>1</xdr:row>
      <xdr:rowOff>39687</xdr:rowOff>
    </xdr:from>
    <xdr:to>
      <xdr:col>27</xdr:col>
      <xdr:colOff>504825</xdr:colOff>
      <xdr:row>16</xdr:row>
      <xdr:rowOff>74612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67CE35-C64A-4E23-959C-41D5F122E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18</xdr:row>
      <xdr:rowOff>47625</xdr:rowOff>
    </xdr:from>
    <xdr:to>
      <xdr:col>27</xdr:col>
      <xdr:colOff>381000</xdr:colOff>
      <xdr:row>33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E64B24-8325-4222-9671-D1E35B7AD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200025</xdr:colOff>
      <xdr:row>0</xdr:row>
      <xdr:rowOff>173037</xdr:rowOff>
    </xdr:from>
    <xdr:to>
      <xdr:col>27</xdr:col>
      <xdr:colOff>504825</xdr:colOff>
      <xdr:row>16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19A580-C5CF-4862-8540-0DA2F91D7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152400</xdr:colOff>
      <xdr:row>18</xdr:row>
      <xdr:rowOff>57150</xdr:rowOff>
    </xdr:from>
    <xdr:to>
      <xdr:col>27</xdr:col>
      <xdr:colOff>457200</xdr:colOff>
      <xdr:row>33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EA9478-F18E-4E9F-9E69-9C2280E56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361950</xdr:colOff>
      <xdr:row>1</xdr:row>
      <xdr:rowOff>144462</xdr:rowOff>
    </xdr:from>
    <xdr:to>
      <xdr:col>28</xdr:col>
      <xdr:colOff>57150</xdr:colOff>
      <xdr:row>16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0D9906-DDB7-4FD6-B2A5-1BCD27F77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361950</xdr:colOff>
      <xdr:row>19</xdr:row>
      <xdr:rowOff>47625</xdr:rowOff>
    </xdr:from>
    <xdr:to>
      <xdr:col>28</xdr:col>
      <xdr:colOff>57150</xdr:colOff>
      <xdr:row>34</xdr:row>
      <xdr:rowOff>92075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AC0CE-484B-4B61-80C9-E6A3CFA91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Sweeps/7bii_ampsweep_0.1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Sweeps/4aii_ampsweep0.1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Sweeps/13aii_ampsweep0.1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Sweeps/14aii_ampsweep0.1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Sweeps/9bii_ampsweep0.1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Sweeps/10bii_ampsweep0.1N%20(1)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Sweeps/11bii_ampsweep0.1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AmpSweeps/12bii_ampsweep0.1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Sweeps/1cii_ampsweep_0.1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Sweeps/14cii_ampsweep0.1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AmpSweeps/113cii_ampsweep0.1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AmpSweeps/3aii_ampsweep0.1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7.4246500000000001E-5</v>
          </cell>
          <cell r="B4">
            <v>1.9363400000000002E-5</v>
          </cell>
          <cell r="J4">
            <v>1.09514E-2</v>
          </cell>
          <cell r="K4">
            <v>8.4029999999999992E-9</v>
          </cell>
        </row>
        <row r="5">
          <cell r="A5">
            <v>7.7095199999999993E-5</v>
          </cell>
          <cell r="B5">
            <v>1.0151E-5</v>
          </cell>
          <cell r="J5">
            <v>1.08138E-2</v>
          </cell>
          <cell r="K5">
            <v>8.4088799999999992E-9</v>
          </cell>
        </row>
        <row r="6">
          <cell r="A6">
            <v>7.4222999999999997E-5</v>
          </cell>
          <cell r="B6">
            <v>1.2296100000000001E-5</v>
          </cell>
          <cell r="J6">
            <v>1.1194600000000001E-2</v>
          </cell>
          <cell r="K6">
            <v>8.4221900000000003E-9</v>
          </cell>
        </row>
        <row r="7">
          <cell r="A7">
            <v>7.5071800000000002E-5</v>
          </cell>
          <cell r="B7">
            <v>1.3827300000000001E-5</v>
          </cell>
          <cell r="J7">
            <v>1.1021899999999999E-2</v>
          </cell>
          <cell r="K7">
            <v>8.4135199999999993E-9</v>
          </cell>
        </row>
        <row r="8">
          <cell r="A8">
            <v>7.14705E-5</v>
          </cell>
          <cell r="B8">
            <v>1.57529E-5</v>
          </cell>
          <cell r="J8">
            <v>1.1519100000000001E-2</v>
          </cell>
          <cell r="K8">
            <v>8.4303399999999992E-9</v>
          </cell>
        </row>
        <row r="9">
          <cell r="A9">
            <v>6.8969500000000004E-5</v>
          </cell>
          <cell r="B9">
            <v>1.9614800000000001E-5</v>
          </cell>
          <cell r="J9">
            <v>1.17599E-2</v>
          </cell>
          <cell r="K9">
            <v>8.4324000000000008E-9</v>
          </cell>
        </row>
        <row r="10">
          <cell r="A10">
            <v>7.4089600000000003E-5</v>
          </cell>
          <cell r="B10">
            <v>1.85746E-6</v>
          </cell>
          <cell r="J10">
            <v>1.4981899999999999E-2</v>
          </cell>
          <cell r="K10">
            <v>1.1103500000000001E-8</v>
          </cell>
        </row>
        <row r="11">
          <cell r="A11">
            <v>7.1312799999999999E-5</v>
          </cell>
          <cell r="B11">
            <v>1.0557199999999999E-5</v>
          </cell>
          <cell r="J11">
            <v>2.5186699999999999E-2</v>
          </cell>
          <cell r="K11">
            <v>1.8157100000000001E-8</v>
          </cell>
        </row>
        <row r="12">
          <cell r="A12">
            <v>7.2261400000000006E-5</v>
          </cell>
          <cell r="B12">
            <v>7.25178E-6</v>
          </cell>
          <cell r="J12">
            <v>3.9644699999999998E-2</v>
          </cell>
          <cell r="K12">
            <v>2.8791700000000001E-8</v>
          </cell>
        </row>
        <row r="13">
          <cell r="A13">
            <v>6.9877500000000003E-5</v>
          </cell>
          <cell r="B13">
            <v>1.40364E-5</v>
          </cell>
          <cell r="J13">
            <v>6.31414E-2</v>
          </cell>
          <cell r="K13">
            <v>4.5003000000000003E-8</v>
          </cell>
        </row>
        <row r="14">
          <cell r="A14">
            <v>7.0708600000000003E-5</v>
          </cell>
          <cell r="B14">
            <v>1.0129000000000001E-5</v>
          </cell>
          <cell r="J14">
            <v>0.10079299999999999</v>
          </cell>
          <cell r="K14">
            <v>7.1996799999999995E-8</v>
          </cell>
        </row>
        <row r="15">
          <cell r="A15">
            <v>6.8979600000000006E-5</v>
          </cell>
          <cell r="B15">
            <v>1.0616500000000001E-5</v>
          </cell>
          <cell r="J15">
            <v>0.159083</v>
          </cell>
          <cell r="K15">
            <v>1.1102700000000001E-7</v>
          </cell>
        </row>
        <row r="16">
          <cell r="A16">
            <v>6.6514599999999995E-5</v>
          </cell>
          <cell r="B16">
            <v>1.09815E-5</v>
          </cell>
          <cell r="J16">
            <v>0.25154599999999999</v>
          </cell>
          <cell r="K16">
            <v>1.6957999999999999E-7</v>
          </cell>
        </row>
        <row r="17">
          <cell r="A17">
            <v>6.3181400000000005E-5</v>
          </cell>
          <cell r="B17">
            <v>1.06392E-5</v>
          </cell>
          <cell r="J17">
            <v>0.39943899999999999</v>
          </cell>
          <cell r="K17">
            <v>2.5592399999999998E-7</v>
          </cell>
        </row>
        <row r="18">
          <cell r="A18">
            <v>5.9047199999999999E-5</v>
          </cell>
          <cell r="B18">
            <v>1.0628100000000001E-5</v>
          </cell>
          <cell r="J18">
            <v>0.63289700000000004</v>
          </cell>
          <cell r="K18">
            <v>3.7971299999999998E-7</v>
          </cell>
        </row>
        <row r="19">
          <cell r="A19">
            <v>5.4753499999999997E-5</v>
          </cell>
          <cell r="B19">
            <v>1.0736E-5</v>
          </cell>
          <cell r="J19">
            <v>0.99442200000000003</v>
          </cell>
          <cell r="K19">
            <v>5.5484900000000005E-7</v>
          </cell>
        </row>
        <row r="20">
          <cell r="A20">
            <v>4.8835399999999997E-5</v>
          </cell>
          <cell r="B20">
            <v>1.03427E-5</v>
          </cell>
          <cell r="J20">
            <v>1.56257</v>
          </cell>
          <cell r="K20">
            <v>7.8001599999999996E-7</v>
          </cell>
        </row>
        <row r="21">
          <cell r="A21">
            <v>4.2776099999999999E-5</v>
          </cell>
          <cell r="B21">
            <v>9.8399500000000005E-6</v>
          </cell>
          <cell r="J21">
            <v>2.5089899999999998</v>
          </cell>
          <cell r="K21">
            <v>1.10128E-6</v>
          </cell>
        </row>
        <row r="22">
          <cell r="A22">
            <v>3.53968E-5</v>
          </cell>
          <cell r="B22">
            <v>9.2007399999999993E-6</v>
          </cell>
          <cell r="J22">
            <v>4.0062100000000003</v>
          </cell>
          <cell r="K22">
            <v>1.4651899999999999E-6</v>
          </cell>
        </row>
        <row r="23">
          <cell r="A23">
            <v>2.7602799999999999E-5</v>
          </cell>
          <cell r="B23">
            <v>8.3604399999999999E-6</v>
          </cell>
          <cell r="J23">
            <v>6.3648600000000002</v>
          </cell>
          <cell r="K23">
            <v>1.8357000000000001E-6</v>
          </cell>
        </row>
        <row r="24">
          <cell r="A24">
            <v>2.10841E-5</v>
          </cell>
          <cell r="B24">
            <v>6.9686499999999998E-6</v>
          </cell>
          <cell r="J24">
            <v>10.039300000000001</v>
          </cell>
          <cell r="K24">
            <v>2.2293099999999998E-6</v>
          </cell>
        </row>
        <row r="25">
          <cell r="A25">
            <v>1.5890900000000001E-5</v>
          </cell>
          <cell r="B25">
            <v>5.6881900000000002E-6</v>
          </cell>
          <cell r="J25">
            <v>16.062100000000001</v>
          </cell>
          <cell r="K25">
            <v>2.711E-6</v>
          </cell>
        </row>
        <row r="26">
          <cell r="A26">
            <v>1.16346E-5</v>
          </cell>
          <cell r="B26">
            <v>4.6037599999999996E-6</v>
          </cell>
          <cell r="J26">
            <v>26.4802</v>
          </cell>
          <cell r="K26">
            <v>3.31328E-6</v>
          </cell>
        </row>
        <row r="27">
          <cell r="A27">
            <v>7.9715499999999999E-6</v>
          </cell>
          <cell r="B27">
            <v>3.7548699999999998E-6</v>
          </cell>
          <cell r="J27">
            <v>45.096699999999998</v>
          </cell>
          <cell r="K27">
            <v>3.9737499999999999E-6</v>
          </cell>
        </row>
        <row r="28">
          <cell r="A28">
            <v>4.9324499999999997E-6</v>
          </cell>
          <cell r="B28">
            <v>3.2870200000000002E-6</v>
          </cell>
          <cell r="J28">
            <v>71.471400000000003</v>
          </cell>
          <cell r="K28">
            <v>4.2363600000000004E-6</v>
          </cell>
        </row>
        <row r="29">
          <cell r="A29">
            <v>3.8435300000000001E-6</v>
          </cell>
          <cell r="B29">
            <v>3.1497699999999999E-6</v>
          </cell>
          <cell r="J29">
            <v>100.96299999999999</v>
          </cell>
          <cell r="K29">
            <v>5.0171200000000003E-6</v>
          </cell>
        </row>
        <row r="30">
          <cell r="A30">
            <v>1.77991E-6</v>
          </cell>
          <cell r="B30">
            <v>2.0645899999999998E-6</v>
          </cell>
          <cell r="J30">
            <v>158.13900000000001</v>
          </cell>
          <cell r="K30">
            <v>4.3107199999999998E-6</v>
          </cell>
        </row>
        <row r="31">
          <cell r="A31">
            <v>7.8257499999999998E-7</v>
          </cell>
          <cell r="B31">
            <v>1.2530399999999999E-6</v>
          </cell>
          <cell r="J31">
            <v>247.60400000000001</v>
          </cell>
          <cell r="K31">
            <v>3.6579600000000001E-6</v>
          </cell>
        </row>
        <row r="32">
          <cell r="A32">
            <v>3.7376999999999999E-7</v>
          </cell>
          <cell r="B32">
            <v>7.6621499999999996E-7</v>
          </cell>
          <cell r="J32">
            <v>394.86799999999999</v>
          </cell>
          <cell r="K32">
            <v>3.36632E-6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1.30405E-4</v>
          </cell>
          <cell r="B4">
            <v>3.5832299999999999E-5</v>
          </cell>
          <cell r="J4">
            <v>5.9870799999999997E-3</v>
          </cell>
          <cell r="K4">
            <v>8.09683E-9</v>
          </cell>
        </row>
        <row r="5">
          <cell r="A5">
            <v>8.9256699999999995E-5</v>
          </cell>
          <cell r="B5">
            <v>6.30403E-5</v>
          </cell>
          <cell r="J5">
            <v>7.4151299999999998E-3</v>
          </cell>
          <cell r="K5">
            <v>8.1028200000000004E-9</v>
          </cell>
        </row>
        <row r="6">
          <cell r="A6">
            <v>8.3173300000000005E-5</v>
          </cell>
          <cell r="B6">
            <v>1.0869100000000001E-5</v>
          </cell>
          <cell r="J6">
            <v>9.7614899999999994E-3</v>
          </cell>
          <cell r="K6">
            <v>8.1879800000000005E-9</v>
          </cell>
        </row>
        <row r="7">
          <cell r="A7">
            <v>1.36656E-4</v>
          </cell>
          <cell r="B7">
            <v>4.1548499999999997E-5</v>
          </cell>
          <cell r="J7">
            <v>5.6629699999999998E-3</v>
          </cell>
          <cell r="K7">
            <v>8.0885599999999992E-9</v>
          </cell>
        </row>
        <row r="8">
          <cell r="A8">
            <v>1.19672E-4</v>
          </cell>
          <cell r="B8">
            <v>4.0531799999999997E-5</v>
          </cell>
          <cell r="J8">
            <v>6.4138199999999998E-3</v>
          </cell>
          <cell r="K8">
            <v>8.10381E-9</v>
          </cell>
        </row>
        <row r="9">
          <cell r="A9">
            <v>1.28916E-4</v>
          </cell>
          <cell r="B9">
            <v>2.6312099999999998E-5</v>
          </cell>
          <cell r="J9">
            <v>9.9233499999999992E-3</v>
          </cell>
          <cell r="K9">
            <v>1.30565E-8</v>
          </cell>
        </row>
        <row r="10">
          <cell r="A10">
            <v>1.3208E-4</v>
          </cell>
          <cell r="B10">
            <v>2.1930299999999999E-5</v>
          </cell>
          <cell r="J10">
            <v>1.4952500000000001E-2</v>
          </cell>
          <cell r="K10">
            <v>2.00197E-8</v>
          </cell>
        </row>
        <row r="11">
          <cell r="A11">
            <v>1.2566199999999999E-4</v>
          </cell>
          <cell r="B11">
            <v>2.0372400000000002E-5</v>
          </cell>
          <cell r="J11">
            <v>2.5369599999999999E-2</v>
          </cell>
          <cell r="K11">
            <v>3.2296300000000003E-8</v>
          </cell>
        </row>
        <row r="12">
          <cell r="A12">
            <v>1.2009499999999999E-4</v>
          </cell>
          <cell r="B12">
            <v>3.0102899999999999E-5</v>
          </cell>
          <cell r="J12">
            <v>4.0053600000000002E-2</v>
          </cell>
          <cell r="K12">
            <v>4.9590500000000003E-8</v>
          </cell>
        </row>
        <row r="13">
          <cell r="A13">
            <v>1.2342200000000001E-4</v>
          </cell>
          <cell r="B13">
            <v>2.08644E-5</v>
          </cell>
          <cell r="J13">
            <v>6.2856300000000004E-2</v>
          </cell>
          <cell r="K13">
            <v>7.8679100000000005E-8</v>
          </cell>
        </row>
        <row r="14">
          <cell r="A14">
            <v>1.2048399999999999E-4</v>
          </cell>
          <cell r="B14">
            <v>2.1512E-5</v>
          </cell>
          <cell r="J14">
            <v>0.10091899999999999</v>
          </cell>
          <cell r="K14">
            <v>1.23515E-7</v>
          </cell>
        </row>
        <row r="15">
          <cell r="A15">
            <v>1.16144E-4</v>
          </cell>
          <cell r="B15">
            <v>2.3643899999999999E-5</v>
          </cell>
          <cell r="J15">
            <v>0.15904499999999999</v>
          </cell>
          <cell r="K15">
            <v>1.8851000000000001E-7</v>
          </cell>
        </row>
        <row r="16">
          <cell r="A16">
            <v>1.1238700000000001E-4</v>
          </cell>
          <cell r="B16">
            <v>2.2564700000000001E-5</v>
          </cell>
          <cell r="J16">
            <v>0.25132199999999999</v>
          </cell>
          <cell r="K16">
            <v>2.8808900000000001E-7</v>
          </cell>
        </row>
        <row r="17">
          <cell r="A17">
            <v>1.06934E-4</v>
          </cell>
          <cell r="B17">
            <v>2.1868000000000001E-5</v>
          </cell>
          <cell r="J17">
            <v>0.39820899999999998</v>
          </cell>
          <cell r="K17">
            <v>4.3463400000000003E-7</v>
          </cell>
        </row>
        <row r="18">
          <cell r="A18">
            <v>9.7816299999999994E-5</v>
          </cell>
          <cell r="B18">
            <v>2.13623E-5</v>
          </cell>
          <cell r="J18">
            <v>0.62893699999999997</v>
          </cell>
          <cell r="K18">
            <v>6.2970299999999996E-7</v>
          </cell>
        </row>
        <row r="19">
          <cell r="A19">
            <v>9.0409799999999996E-5</v>
          </cell>
          <cell r="B19">
            <v>1.98387E-5</v>
          </cell>
          <cell r="J19">
            <v>0.99961100000000003</v>
          </cell>
          <cell r="K19">
            <v>9.2524699999999997E-7</v>
          </cell>
        </row>
        <row r="20">
          <cell r="A20">
            <v>7.9581399999999997E-5</v>
          </cell>
          <cell r="B20">
            <v>1.8768400000000001E-5</v>
          </cell>
          <cell r="J20">
            <v>1.5942400000000001</v>
          </cell>
          <cell r="K20">
            <v>1.30352E-6</v>
          </cell>
        </row>
        <row r="21">
          <cell r="A21">
            <v>7.0426399999999994E-5</v>
          </cell>
          <cell r="B21">
            <v>1.7561999999999999E-5</v>
          </cell>
          <cell r="J21">
            <v>2.5072800000000002</v>
          </cell>
          <cell r="K21">
            <v>1.8198600000000001E-6</v>
          </cell>
        </row>
        <row r="22">
          <cell r="A22">
            <v>5.9530900000000003E-5</v>
          </cell>
          <cell r="B22">
            <v>1.6090999999999999E-5</v>
          </cell>
          <cell r="J22">
            <v>3.9537800000000001</v>
          </cell>
          <cell r="K22">
            <v>2.4381899999999999E-6</v>
          </cell>
        </row>
        <row r="23">
          <cell r="A23">
            <v>4.8829299999999997E-5</v>
          </cell>
          <cell r="B23">
            <v>1.42011E-5</v>
          </cell>
          <cell r="J23">
            <v>6.2865799999999998</v>
          </cell>
          <cell r="K23">
            <v>3.1968800000000001E-6</v>
          </cell>
        </row>
        <row r="24">
          <cell r="A24">
            <v>3.7533200000000002E-5</v>
          </cell>
          <cell r="B24">
            <v>1.1819400000000001E-5</v>
          </cell>
          <cell r="J24">
            <v>10.3026</v>
          </cell>
          <cell r="K24">
            <v>4.0540800000000002E-6</v>
          </cell>
        </row>
        <row r="25">
          <cell r="A25">
            <v>2.8187400000000001E-5</v>
          </cell>
          <cell r="B25">
            <v>9.8584300000000007E-6</v>
          </cell>
          <cell r="J25">
            <v>16.358899999999998</v>
          </cell>
          <cell r="K25">
            <v>4.8850400000000001E-6</v>
          </cell>
        </row>
        <row r="26">
          <cell r="A26">
            <v>1.9662800000000001E-5</v>
          </cell>
          <cell r="B26">
            <v>8.2846500000000004E-6</v>
          </cell>
          <cell r="J26">
            <v>26.0412</v>
          </cell>
          <cell r="K26">
            <v>5.5563800000000002E-6</v>
          </cell>
        </row>
        <row r="27">
          <cell r="A27">
            <v>1.1211300000000001E-5</v>
          </cell>
          <cell r="B27">
            <v>7.4370299999999997E-6</v>
          </cell>
          <cell r="J27">
            <v>41.218499999999999</v>
          </cell>
          <cell r="K27">
            <v>5.5454100000000002E-6</v>
          </cell>
        </row>
        <row r="28">
          <cell r="A28">
            <v>7.1176399999999997E-6</v>
          </cell>
          <cell r="B28">
            <v>6.3431299999999999E-6</v>
          </cell>
          <cell r="J28">
            <v>66.409899999999993</v>
          </cell>
          <cell r="K28">
            <v>6.3314899999999996E-6</v>
          </cell>
        </row>
        <row r="29">
          <cell r="A29">
            <v>4.2096100000000002E-6</v>
          </cell>
          <cell r="B29">
            <v>4.6626799999999997E-6</v>
          </cell>
          <cell r="J29">
            <v>103.864</v>
          </cell>
          <cell r="K29">
            <v>6.5245699999999998E-6</v>
          </cell>
        </row>
        <row r="30">
          <cell r="A30">
            <v>2.30172E-6</v>
          </cell>
          <cell r="B30">
            <v>3.37295E-6</v>
          </cell>
          <cell r="J30">
            <v>167.38</v>
          </cell>
          <cell r="K30">
            <v>6.8349200000000001E-6</v>
          </cell>
        </row>
        <row r="31">
          <cell r="A31">
            <v>1.1847000000000001E-6</v>
          </cell>
          <cell r="B31">
            <v>2.2195399999999999E-6</v>
          </cell>
          <cell r="J31">
            <v>262.77699999999999</v>
          </cell>
          <cell r="K31">
            <v>6.6112600000000003E-6</v>
          </cell>
        </row>
        <row r="32">
          <cell r="A32">
            <v>5.7766700000000003E-7</v>
          </cell>
          <cell r="B32">
            <v>1.2758999999999999E-6</v>
          </cell>
          <cell r="J32">
            <v>402.55700000000002</v>
          </cell>
          <cell r="K32">
            <v>5.6381299999999998E-6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2.3387899999999999E-4</v>
          </cell>
          <cell r="B4">
            <v>1.09415E-4</v>
          </cell>
          <cell r="J4">
            <v>3.1334700000000002E-3</v>
          </cell>
          <cell r="K4">
            <v>8.0908499999999996E-9</v>
          </cell>
        </row>
        <row r="5">
          <cell r="A5">
            <v>2.7755E-4</v>
          </cell>
          <cell r="B5">
            <v>-8.2825700000000006E-6</v>
          </cell>
          <cell r="J5">
            <v>2.91515E-3</v>
          </cell>
          <cell r="K5">
            <v>8.0945800000000008E-9</v>
          </cell>
        </row>
        <row r="6">
          <cell r="A6">
            <v>2.7700100000000003E-4</v>
          </cell>
          <cell r="B6">
            <v>1.6059700000000001E-5</v>
          </cell>
          <cell r="J6">
            <v>2.9172999999999998E-3</v>
          </cell>
          <cell r="K6">
            <v>8.0945199999999999E-9</v>
          </cell>
        </row>
        <row r="7">
          <cell r="A7">
            <v>2.6894199999999999E-4</v>
          </cell>
          <cell r="B7">
            <v>3.8538100000000003E-5</v>
          </cell>
          <cell r="J7">
            <v>4.1125500000000004E-3</v>
          </cell>
          <cell r="K7">
            <v>1.11734E-8</v>
          </cell>
        </row>
        <row r="8">
          <cell r="A8">
            <v>2.4503399999999999E-4</v>
          </cell>
          <cell r="B8">
            <v>6.2707199999999995E-5</v>
          </cell>
          <cell r="J8">
            <v>6.4191999999999999E-3</v>
          </cell>
          <cell r="K8">
            <v>1.6236099999999999E-8</v>
          </cell>
        </row>
        <row r="9">
          <cell r="A9">
            <v>2.6413000000000001E-4</v>
          </cell>
          <cell r="B9">
            <v>4.59226E-5</v>
          </cell>
          <cell r="J9">
            <v>1.0186799999999999E-2</v>
          </cell>
          <cell r="K9">
            <v>2.7310000000000001E-8</v>
          </cell>
        </row>
        <row r="10">
          <cell r="A10">
            <v>2.6522500000000001E-4</v>
          </cell>
          <cell r="B10">
            <v>5.1351799999999998E-5</v>
          </cell>
          <cell r="J10">
            <v>1.59866E-2</v>
          </cell>
          <cell r="K10">
            <v>4.3187799999999998E-8</v>
          </cell>
        </row>
        <row r="11">
          <cell r="A11">
            <v>2.6282600000000002E-4</v>
          </cell>
          <cell r="B11">
            <v>5.7383300000000003E-5</v>
          </cell>
          <cell r="J11">
            <v>2.4859699999999998E-2</v>
          </cell>
          <cell r="K11">
            <v>6.6876999999999997E-8</v>
          </cell>
        </row>
        <row r="12">
          <cell r="A12">
            <v>2.6089599999999999E-4</v>
          </cell>
          <cell r="B12">
            <v>5.47857E-5</v>
          </cell>
          <cell r="J12">
            <v>4.0285099999999997E-2</v>
          </cell>
          <cell r="K12">
            <v>1.07395E-7</v>
          </cell>
        </row>
        <row r="13">
          <cell r="A13">
            <v>2.5882900000000003E-4</v>
          </cell>
          <cell r="B13">
            <v>5.6068600000000001E-5</v>
          </cell>
          <cell r="J13">
            <v>6.2685699999999997E-2</v>
          </cell>
          <cell r="K13">
            <v>1.6601199999999999E-7</v>
          </cell>
        </row>
        <row r="14">
          <cell r="A14">
            <v>2.52465E-4</v>
          </cell>
          <cell r="B14">
            <v>5.3699300000000003E-5</v>
          </cell>
          <cell r="J14">
            <v>9.96113E-2</v>
          </cell>
          <cell r="K14">
            <v>2.5711E-7</v>
          </cell>
        </row>
        <row r="15">
          <cell r="A15">
            <v>2.4318000000000001E-4</v>
          </cell>
          <cell r="B15">
            <v>5.2216200000000003E-5</v>
          </cell>
          <cell r="J15">
            <v>0.157775</v>
          </cell>
          <cell r="K15">
            <v>3.9242200000000002E-7</v>
          </cell>
        </row>
        <row r="16">
          <cell r="A16">
            <v>2.32186E-4</v>
          </cell>
          <cell r="B16">
            <v>5.1780200000000003E-5</v>
          </cell>
          <cell r="J16">
            <v>0.24995600000000001</v>
          </cell>
          <cell r="K16">
            <v>5.9461899999999999E-7</v>
          </cell>
        </row>
        <row r="17">
          <cell r="A17">
            <v>2.1294599999999999E-4</v>
          </cell>
          <cell r="B17">
            <v>4.7774400000000001E-5</v>
          </cell>
          <cell r="J17">
            <v>0.39802900000000002</v>
          </cell>
          <cell r="K17">
            <v>8.6865300000000002E-7</v>
          </cell>
        </row>
        <row r="18">
          <cell r="A18">
            <v>1.9582900000000001E-4</v>
          </cell>
          <cell r="B18">
            <v>4.6142900000000002E-5</v>
          </cell>
          <cell r="J18">
            <v>0.62815399999999999</v>
          </cell>
          <cell r="K18">
            <v>1.26379E-6</v>
          </cell>
        </row>
        <row r="19">
          <cell r="A19">
            <v>1.7557900000000001E-4</v>
          </cell>
          <cell r="B19">
            <v>4.4139900000000001E-5</v>
          </cell>
          <cell r="J19">
            <v>0.99302199999999996</v>
          </cell>
          <cell r="K19">
            <v>1.7977899999999999E-6</v>
          </cell>
        </row>
        <row r="20">
          <cell r="A20">
            <v>1.5191799999999999E-4</v>
          </cell>
          <cell r="B20">
            <v>4.1069799999999998E-5</v>
          </cell>
          <cell r="J20">
            <v>1.5991299999999999</v>
          </cell>
          <cell r="K20">
            <v>2.5165700000000002E-6</v>
          </cell>
        </row>
        <row r="21">
          <cell r="A21">
            <v>1.27899E-4</v>
          </cell>
          <cell r="B21">
            <v>3.7202300000000001E-5</v>
          </cell>
          <cell r="J21">
            <v>2.5344799999999998</v>
          </cell>
          <cell r="K21">
            <v>3.37594E-6</v>
          </cell>
        </row>
        <row r="22">
          <cell r="A22">
            <v>1.05463E-4</v>
          </cell>
          <cell r="B22">
            <v>3.31564E-5</v>
          </cell>
          <cell r="J22">
            <v>3.9417599999999999</v>
          </cell>
          <cell r="K22">
            <v>4.3577099999999997E-6</v>
          </cell>
        </row>
        <row r="23">
          <cell r="A23">
            <v>8.3897499999999994E-5</v>
          </cell>
          <cell r="B23">
            <v>2.8082600000000001E-5</v>
          </cell>
          <cell r="J23">
            <v>6.37052</v>
          </cell>
          <cell r="K23">
            <v>5.6361699999999999E-6</v>
          </cell>
        </row>
        <row r="24">
          <cell r="A24">
            <v>6.3276500000000003E-5</v>
          </cell>
          <cell r="B24">
            <v>2.2949500000000001E-5</v>
          </cell>
          <cell r="J24">
            <v>10.2143</v>
          </cell>
          <cell r="K24">
            <v>6.8752499999999999E-6</v>
          </cell>
        </row>
        <row r="25">
          <cell r="A25">
            <v>4.5040100000000003E-5</v>
          </cell>
          <cell r="B25">
            <v>1.9189900000000001E-5</v>
          </cell>
          <cell r="J25">
            <v>16.035799999999998</v>
          </cell>
          <cell r="K25">
            <v>7.8507700000000007E-6</v>
          </cell>
        </row>
        <row r="26">
          <cell r="A26">
            <v>2.77345E-5</v>
          </cell>
          <cell r="B26">
            <v>1.71517E-5</v>
          </cell>
          <cell r="J26">
            <v>25.243600000000001</v>
          </cell>
          <cell r="K26">
            <v>8.2318100000000004E-6</v>
          </cell>
        </row>
        <row r="27">
          <cell r="A27">
            <v>1.5684000000000001E-5</v>
          </cell>
          <cell r="B27">
            <v>1.5093799999999999E-5</v>
          </cell>
          <cell r="J27">
            <v>42.4482</v>
          </cell>
          <cell r="K27">
            <v>9.2397900000000002E-6</v>
          </cell>
        </row>
        <row r="28">
          <cell r="A28">
            <v>8.7135700000000003E-6</v>
          </cell>
          <cell r="B28">
            <v>1.1572E-5</v>
          </cell>
          <cell r="J28">
            <v>73.753399999999999</v>
          </cell>
          <cell r="K28">
            <v>1.0683700000000001E-5</v>
          </cell>
        </row>
        <row r="29">
          <cell r="A29">
            <v>4.8401399999999999E-6</v>
          </cell>
          <cell r="B29">
            <v>7.9477599999999993E-6</v>
          </cell>
          <cell r="J29">
            <v>118.08499999999999</v>
          </cell>
          <cell r="K29">
            <v>1.09885E-5</v>
          </cell>
        </row>
        <row r="30">
          <cell r="A30">
            <v>2.3007100000000001E-6</v>
          </cell>
          <cell r="B30">
            <v>4.2956300000000004E-6</v>
          </cell>
          <cell r="J30">
            <v>163.58000000000001</v>
          </cell>
          <cell r="K30">
            <v>7.9711900000000002E-6</v>
          </cell>
        </row>
        <row r="31">
          <cell r="A31">
            <v>1.2944099999999999E-6</v>
          </cell>
          <cell r="B31">
            <v>3.0122999999999999E-6</v>
          </cell>
          <cell r="J31">
            <v>254.95400000000001</v>
          </cell>
          <cell r="K31">
            <v>8.3590099999999998E-6</v>
          </cell>
        </row>
        <row r="32">
          <cell r="A32">
            <v>6.9358999999999995E-7</v>
          </cell>
          <cell r="B32">
            <v>2.0142300000000001E-6</v>
          </cell>
          <cell r="J32">
            <v>400.50900000000001</v>
          </cell>
          <cell r="K32">
            <v>8.5320700000000005E-6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1.07044E-4</v>
          </cell>
          <cell r="B4">
            <v>2.05308E-5</v>
          </cell>
          <cell r="J4">
            <v>7.4724300000000004E-3</v>
          </cell>
          <cell r="K4">
            <v>8.14455E-9</v>
          </cell>
        </row>
        <row r="5">
          <cell r="A5">
            <v>9.3990800000000001E-5</v>
          </cell>
          <cell r="B5">
            <v>3.50013E-5</v>
          </cell>
          <cell r="J5">
            <v>8.1270999999999999E-3</v>
          </cell>
          <cell r="K5">
            <v>8.1511900000000007E-9</v>
          </cell>
        </row>
        <row r="6">
          <cell r="A6">
            <v>1.02233E-4</v>
          </cell>
          <cell r="B6">
            <v>3.0759200000000002E-5</v>
          </cell>
          <cell r="J6">
            <v>7.6279E-3</v>
          </cell>
          <cell r="K6">
            <v>8.1435700000000002E-9</v>
          </cell>
        </row>
        <row r="7">
          <cell r="A7">
            <v>1.03923E-4</v>
          </cell>
          <cell r="B7">
            <v>2.2294600000000002E-5</v>
          </cell>
          <cell r="J7">
            <v>7.6664000000000003E-3</v>
          </cell>
          <cell r="K7">
            <v>8.1484099999999996E-9</v>
          </cell>
        </row>
        <row r="8">
          <cell r="A8">
            <v>1.0429099999999999E-4</v>
          </cell>
          <cell r="B8">
            <v>2.9436400000000002E-5</v>
          </cell>
          <cell r="J8">
            <v>7.5132200000000001E-3</v>
          </cell>
          <cell r="K8">
            <v>8.1417700000000005E-9</v>
          </cell>
        </row>
        <row r="9">
          <cell r="A9">
            <v>9.9655900000000002E-5</v>
          </cell>
          <cell r="B9">
            <v>2.39516E-5</v>
          </cell>
          <cell r="J9">
            <v>9.6587099999999992E-3</v>
          </cell>
          <cell r="K9">
            <v>9.8995799999999994E-9</v>
          </cell>
        </row>
        <row r="10">
          <cell r="A10">
            <v>1.0262E-4</v>
          </cell>
          <cell r="B10">
            <v>2.4324E-5</v>
          </cell>
          <cell r="J10">
            <v>1.5833799999999999E-2</v>
          </cell>
          <cell r="K10">
            <v>1.6698900000000001E-8</v>
          </cell>
        </row>
        <row r="11">
          <cell r="A11">
            <v>1.0169499999999999E-4</v>
          </cell>
          <cell r="B11">
            <v>1.56541E-5</v>
          </cell>
          <cell r="J11">
            <v>2.37244E-2</v>
          </cell>
          <cell r="K11">
            <v>2.44107E-8</v>
          </cell>
        </row>
        <row r="12">
          <cell r="A12">
            <v>9.7227799999999998E-5</v>
          </cell>
          <cell r="B12">
            <v>1.6804E-5</v>
          </cell>
          <cell r="J12">
            <v>3.9227199999999997E-2</v>
          </cell>
          <cell r="K12">
            <v>3.8705199999999999E-8</v>
          </cell>
        </row>
        <row r="13">
          <cell r="A13">
            <v>9.6687299999999998E-5</v>
          </cell>
          <cell r="B13">
            <v>2.12246E-5</v>
          </cell>
          <cell r="J13">
            <v>6.2770400000000004E-2</v>
          </cell>
          <cell r="K13">
            <v>6.2135999999999995E-8</v>
          </cell>
        </row>
        <row r="14">
          <cell r="A14">
            <v>9.3879299999999994E-5</v>
          </cell>
          <cell r="B14">
            <v>2.4187599999999999E-5</v>
          </cell>
          <cell r="J14">
            <v>0.10158200000000001</v>
          </cell>
          <cell r="K14">
            <v>9.8478799999999994E-8</v>
          </cell>
        </row>
        <row r="15">
          <cell r="A15">
            <v>9.2605899999999994E-5</v>
          </cell>
          <cell r="B15">
            <v>2.1986700000000001E-5</v>
          </cell>
          <cell r="J15">
            <v>0.15793099999999999</v>
          </cell>
          <cell r="K15">
            <v>1.5031900000000001E-7</v>
          </cell>
        </row>
        <row r="16">
          <cell r="A16">
            <v>8.9166199999999993E-5</v>
          </cell>
          <cell r="B16">
            <v>2.1385600000000001E-5</v>
          </cell>
          <cell r="J16">
            <v>0.25017299999999998</v>
          </cell>
          <cell r="K16">
            <v>2.29396E-7</v>
          </cell>
        </row>
        <row r="17">
          <cell r="A17">
            <v>8.7493300000000005E-5</v>
          </cell>
          <cell r="B17">
            <v>2.07534E-5</v>
          </cell>
          <cell r="J17">
            <v>0.39658300000000002</v>
          </cell>
          <cell r="K17">
            <v>3.5661099999999999E-7</v>
          </cell>
        </row>
        <row r="18">
          <cell r="A18">
            <v>8.1479100000000004E-5</v>
          </cell>
          <cell r="B18">
            <v>2.0233100000000001E-5</v>
          </cell>
          <cell r="J18">
            <v>0.62811399999999995</v>
          </cell>
          <cell r="K18">
            <v>5.2732499999999997E-7</v>
          </cell>
        </row>
        <row r="19">
          <cell r="A19">
            <v>7.4756400000000001E-5</v>
          </cell>
          <cell r="B19">
            <v>1.9269000000000001E-5</v>
          </cell>
          <cell r="J19">
            <v>0.99075400000000002</v>
          </cell>
          <cell r="K19">
            <v>7.6486099999999996E-7</v>
          </cell>
        </row>
        <row r="20">
          <cell r="A20">
            <v>6.6827400000000003E-5</v>
          </cell>
          <cell r="B20">
            <v>1.8108999999999999E-5</v>
          </cell>
          <cell r="J20">
            <v>1.5646500000000001</v>
          </cell>
          <cell r="K20">
            <v>1.0833300000000001E-6</v>
          </cell>
        </row>
        <row r="21">
          <cell r="A21">
            <v>5.7914600000000003E-5</v>
          </cell>
          <cell r="B21">
            <v>1.6421699999999999E-5</v>
          </cell>
          <cell r="J21">
            <v>2.5544899999999999</v>
          </cell>
          <cell r="K21">
            <v>1.53775E-6</v>
          </cell>
        </row>
        <row r="22">
          <cell r="A22">
            <v>4.9688200000000003E-5</v>
          </cell>
          <cell r="B22">
            <v>1.4780799999999999E-5</v>
          </cell>
          <cell r="J22">
            <v>3.9229099999999999</v>
          </cell>
          <cell r="K22">
            <v>2.0336400000000001E-6</v>
          </cell>
        </row>
        <row r="23">
          <cell r="A23">
            <v>4.1050899999999997E-5</v>
          </cell>
          <cell r="B23">
            <v>1.28646E-5</v>
          </cell>
          <cell r="J23">
            <v>6.2975899999999996</v>
          </cell>
          <cell r="K23">
            <v>2.70919E-6</v>
          </cell>
        </row>
        <row r="24">
          <cell r="A24">
            <v>3.2129499999999998E-5</v>
          </cell>
          <cell r="B24">
            <v>1.08841E-5</v>
          </cell>
          <cell r="J24">
            <v>10.199299999999999</v>
          </cell>
          <cell r="K24">
            <v>3.4599199999999998E-6</v>
          </cell>
        </row>
        <row r="25">
          <cell r="A25">
            <v>2.4212599999999999E-5</v>
          </cell>
          <cell r="B25">
            <v>9.3283199999999998E-6</v>
          </cell>
          <cell r="J25">
            <v>16.07</v>
          </cell>
          <cell r="K25">
            <v>4.1697500000000002E-6</v>
          </cell>
        </row>
        <row r="26">
          <cell r="A26">
            <v>1.49843E-5</v>
          </cell>
          <cell r="B26">
            <v>8.3298200000000008E-6</v>
          </cell>
          <cell r="J26">
            <v>25.219000000000001</v>
          </cell>
          <cell r="K26">
            <v>4.3235500000000003E-6</v>
          </cell>
        </row>
        <row r="27">
          <cell r="A27">
            <v>9.8129200000000002E-6</v>
          </cell>
          <cell r="B27">
            <v>7.6133700000000003E-6</v>
          </cell>
          <cell r="J27">
            <v>40.6601</v>
          </cell>
          <cell r="K27">
            <v>5.0499999999999999E-6</v>
          </cell>
        </row>
        <row r="28">
          <cell r="A28">
            <v>6.6507200000000003E-6</v>
          </cell>
          <cell r="B28">
            <v>6.5271300000000001E-6</v>
          </cell>
          <cell r="J28">
            <v>62.692500000000003</v>
          </cell>
          <cell r="K28">
            <v>5.8420299999999997E-6</v>
          </cell>
        </row>
        <row r="29">
          <cell r="A29">
            <v>3.5323399999999999E-6</v>
          </cell>
          <cell r="B29">
            <v>4.7003499999999998E-6</v>
          </cell>
          <cell r="J29">
            <v>108.465</v>
          </cell>
          <cell r="K29">
            <v>6.3774000000000001E-6</v>
          </cell>
        </row>
        <row r="30">
          <cell r="A30">
            <v>2.27275E-6</v>
          </cell>
          <cell r="B30">
            <v>3.6132200000000001E-6</v>
          </cell>
          <cell r="J30">
            <v>157.458</v>
          </cell>
          <cell r="K30">
            <v>6.7212299999999997E-6</v>
          </cell>
        </row>
        <row r="31">
          <cell r="A31">
            <v>1.1080100000000001E-6</v>
          </cell>
          <cell r="B31">
            <v>2.29457E-6</v>
          </cell>
          <cell r="J31">
            <v>260.608</v>
          </cell>
          <cell r="K31">
            <v>6.6405299999999998E-6</v>
          </cell>
        </row>
        <row r="32">
          <cell r="A32">
            <v>5.6703999999999997E-7</v>
          </cell>
          <cell r="B32">
            <v>1.5078500000000001E-6</v>
          </cell>
          <cell r="J32">
            <v>402.57400000000001</v>
          </cell>
          <cell r="K32">
            <v>6.4852600000000001E-6</v>
          </cell>
        </row>
        <row r="33">
          <cell r="A33">
            <v>3.3623599999999999E-7</v>
          </cell>
          <cell r="B33">
            <v>1.02587E-6</v>
          </cell>
          <cell r="J33">
            <v>638.904</v>
          </cell>
          <cell r="K33">
            <v>6.8974299999999998E-6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8.3722100000000003E-5</v>
          </cell>
          <cell r="B4">
            <v>2.5385399999999999E-5</v>
          </cell>
          <cell r="J4">
            <v>9.63842E-3</v>
          </cell>
          <cell r="K4">
            <v>8.4322700000000007E-9</v>
          </cell>
        </row>
        <row r="5">
          <cell r="A5">
            <v>9.0946000000000006E-5</v>
          </cell>
          <cell r="B5">
            <v>1.79208E-5</v>
          </cell>
          <cell r="J5">
            <v>9.0803900000000007E-3</v>
          </cell>
          <cell r="K5">
            <v>8.4170499999999996E-9</v>
          </cell>
        </row>
        <row r="6">
          <cell r="A6">
            <v>9.0409999999999997E-5</v>
          </cell>
          <cell r="B6">
            <v>1.36394E-5</v>
          </cell>
          <cell r="J6">
            <v>9.2174700000000002E-3</v>
          </cell>
          <cell r="K6">
            <v>8.42782E-9</v>
          </cell>
        </row>
        <row r="7">
          <cell r="A7">
            <v>8.7629300000000005E-5</v>
          </cell>
          <cell r="B7">
            <v>2.17007E-5</v>
          </cell>
          <cell r="J7">
            <v>9.3317399999999998E-3</v>
          </cell>
          <cell r="K7">
            <v>8.4243600000000005E-9</v>
          </cell>
        </row>
        <row r="8">
          <cell r="A8">
            <v>8.8141500000000003E-5</v>
          </cell>
          <cell r="B8">
            <v>2.3124599999999999E-5</v>
          </cell>
          <cell r="J8">
            <v>9.2379200000000002E-3</v>
          </cell>
          <cell r="K8">
            <v>8.4180099999999996E-9</v>
          </cell>
        </row>
        <row r="9">
          <cell r="A9">
            <v>9.0289400000000003E-5</v>
          </cell>
          <cell r="B9">
            <v>1.28745E-5</v>
          </cell>
          <cell r="J9">
            <v>9.8111699999999993E-3</v>
          </cell>
          <cell r="K9">
            <v>8.9480499999999995E-9</v>
          </cell>
        </row>
        <row r="10">
          <cell r="A10">
            <v>8.9340199999999995E-5</v>
          </cell>
          <cell r="B10">
            <v>1.37443E-5</v>
          </cell>
          <cell r="J10">
            <v>1.5870800000000001E-2</v>
          </cell>
          <cell r="K10">
            <v>1.4345800000000001E-8</v>
          </cell>
        </row>
        <row r="11">
          <cell r="A11">
            <v>8.9052000000000001E-5</v>
          </cell>
          <cell r="B11">
            <v>1.4331800000000001E-5</v>
          </cell>
          <cell r="J11">
            <v>2.50031E-2</v>
          </cell>
          <cell r="K11">
            <v>2.25522E-8</v>
          </cell>
        </row>
        <row r="12">
          <cell r="A12">
            <v>8.6964200000000003E-5</v>
          </cell>
          <cell r="B12">
            <v>1.7604E-5</v>
          </cell>
          <cell r="J12">
            <v>3.9783100000000002E-2</v>
          </cell>
          <cell r="K12">
            <v>3.52988E-8</v>
          </cell>
        </row>
        <row r="13">
          <cell r="A13">
            <v>8.6380300000000004E-5</v>
          </cell>
          <cell r="B13">
            <v>1.67221E-5</v>
          </cell>
          <cell r="J13">
            <v>6.31969E-2</v>
          </cell>
          <cell r="K13">
            <v>5.5603099999999997E-8</v>
          </cell>
        </row>
        <row r="14">
          <cell r="A14">
            <v>8.5204999999999995E-5</v>
          </cell>
          <cell r="B14">
            <v>1.58984E-5</v>
          </cell>
          <cell r="J14">
            <v>0.10034</v>
          </cell>
          <cell r="K14">
            <v>8.6969899999999998E-8</v>
          </cell>
        </row>
        <row r="15">
          <cell r="A15">
            <v>8.3403200000000001E-5</v>
          </cell>
          <cell r="B15">
            <v>1.5523E-5</v>
          </cell>
          <cell r="J15">
            <v>0.15876499999999999</v>
          </cell>
          <cell r="K15">
            <v>1.34689E-7</v>
          </cell>
        </row>
        <row r="16">
          <cell r="A16">
            <v>8.1093600000000006E-5</v>
          </cell>
          <cell r="B16">
            <v>1.53188E-5</v>
          </cell>
          <cell r="J16">
            <v>0.25184299999999998</v>
          </cell>
          <cell r="K16">
            <v>2.0784099999999999E-7</v>
          </cell>
        </row>
        <row r="17">
          <cell r="A17">
            <v>7.7792499999999998E-5</v>
          </cell>
          <cell r="B17">
            <v>1.50425E-5</v>
          </cell>
          <cell r="J17">
            <v>0.396316</v>
          </cell>
          <cell r="K17">
            <v>3.1401500000000002E-7</v>
          </cell>
        </row>
        <row r="18">
          <cell r="A18">
            <v>7.3031899999999994E-5</v>
          </cell>
          <cell r="B18">
            <v>1.45982E-5</v>
          </cell>
          <cell r="J18">
            <v>0.63388100000000003</v>
          </cell>
          <cell r="K18">
            <v>4.7209399999999999E-7</v>
          </cell>
        </row>
        <row r="19">
          <cell r="A19">
            <v>6.7833100000000006E-5</v>
          </cell>
          <cell r="B19">
            <v>1.4121000000000001E-5</v>
          </cell>
          <cell r="J19">
            <v>0.99252200000000002</v>
          </cell>
          <cell r="K19">
            <v>6.8769199999999999E-7</v>
          </cell>
        </row>
        <row r="20">
          <cell r="A20">
            <v>6.1511499999999995E-5</v>
          </cell>
          <cell r="B20">
            <v>1.35669E-5</v>
          </cell>
          <cell r="J20">
            <v>1.57775</v>
          </cell>
          <cell r="K20">
            <v>9.9382000000000004E-7</v>
          </cell>
        </row>
        <row r="21">
          <cell r="A21">
            <v>5.3722199999999999E-5</v>
          </cell>
          <cell r="B21">
            <v>1.2726400000000001E-5</v>
          </cell>
          <cell r="J21">
            <v>2.4867499999999998</v>
          </cell>
          <cell r="K21">
            <v>1.3729100000000001E-6</v>
          </cell>
        </row>
        <row r="22">
          <cell r="A22">
            <v>4.4586999999999998E-5</v>
          </cell>
          <cell r="B22">
            <v>1.16228E-5</v>
          </cell>
          <cell r="J22">
            <v>4.0080200000000001</v>
          </cell>
          <cell r="K22">
            <v>1.8467799999999999E-6</v>
          </cell>
        </row>
        <row r="23">
          <cell r="A23">
            <v>3.5116800000000002E-5</v>
          </cell>
          <cell r="B23">
            <v>1.06658E-5</v>
          </cell>
          <cell r="J23">
            <v>6.3831800000000003</v>
          </cell>
          <cell r="K23">
            <v>2.3426799999999999E-6</v>
          </cell>
        </row>
        <row r="24">
          <cell r="A24">
            <v>2.71255E-5</v>
          </cell>
          <cell r="B24">
            <v>9.1002800000000002E-6</v>
          </cell>
          <cell r="J24">
            <v>10.082599999999999</v>
          </cell>
          <cell r="K24">
            <v>2.8847600000000001E-6</v>
          </cell>
        </row>
        <row r="25">
          <cell r="A25">
            <v>2.05526E-5</v>
          </cell>
          <cell r="B25">
            <v>7.5453999999999998E-6</v>
          </cell>
          <cell r="J25">
            <v>16.248999999999999</v>
          </cell>
          <cell r="K25">
            <v>3.5575400000000001E-6</v>
          </cell>
        </row>
        <row r="26">
          <cell r="A26">
            <v>1.49951E-5</v>
          </cell>
          <cell r="B26">
            <v>6.3294199999999996E-6</v>
          </cell>
          <cell r="J26">
            <v>26.357399999999998</v>
          </cell>
          <cell r="K26">
            <v>4.2899799999999999E-6</v>
          </cell>
        </row>
        <row r="27">
          <cell r="A27">
            <v>1.0433400000000001E-5</v>
          </cell>
          <cell r="B27">
            <v>5.2324199999999998E-6</v>
          </cell>
          <cell r="J27">
            <v>43.523299999999999</v>
          </cell>
          <cell r="K27">
            <v>5.08003E-6</v>
          </cell>
        </row>
        <row r="28">
          <cell r="A28">
            <v>7.1758099999999998E-6</v>
          </cell>
          <cell r="B28">
            <v>4.3752500000000002E-6</v>
          </cell>
          <cell r="J28">
            <v>72.824600000000004</v>
          </cell>
          <cell r="K28">
            <v>6.1205199999999998E-6</v>
          </cell>
        </row>
        <row r="29">
          <cell r="A29">
            <v>6.1381300000000001E-6</v>
          </cell>
          <cell r="B29">
            <v>4.31013E-6</v>
          </cell>
          <cell r="J29">
            <v>100.554</v>
          </cell>
          <cell r="K29">
            <v>7.5418200000000001E-6</v>
          </cell>
        </row>
        <row r="30">
          <cell r="A30">
            <v>2.5681399999999999E-6</v>
          </cell>
          <cell r="B30">
            <v>3.0659300000000001E-6</v>
          </cell>
          <cell r="J30">
            <v>159.44499999999999</v>
          </cell>
          <cell r="K30">
            <v>6.3768700000000003E-6</v>
          </cell>
        </row>
        <row r="31">
          <cell r="A31">
            <v>1.1648799999999999E-6</v>
          </cell>
          <cell r="B31">
            <v>1.9924600000000001E-6</v>
          </cell>
          <cell r="J31">
            <v>249.399</v>
          </cell>
          <cell r="K31">
            <v>5.7561099999999997E-6</v>
          </cell>
        </row>
        <row r="32">
          <cell r="A32">
            <v>5.0774699999999995E-7</v>
          </cell>
          <cell r="B32">
            <v>1.2551799999999999E-6</v>
          </cell>
          <cell r="J32">
            <v>395.00900000000001</v>
          </cell>
          <cell r="K32">
            <v>5.3483899999999996E-6</v>
          </cell>
        </row>
        <row r="33">
          <cell r="A33">
            <v>1.9133999999999999E-7</v>
          </cell>
          <cell r="B33">
            <v>6.8472999999999996E-7</v>
          </cell>
          <cell r="J33">
            <v>628.04200000000003</v>
          </cell>
          <cell r="K33">
            <v>4.4651400000000001E-6</v>
          </cell>
        </row>
        <row r="34">
          <cell r="A34">
            <v>9.4804700000000005E-8</v>
          </cell>
          <cell r="B34">
            <v>3.8282100000000001E-7</v>
          </cell>
          <cell r="J34">
            <v>995.52599999999995</v>
          </cell>
          <cell r="K34">
            <v>3.9262099999999996E-6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1.6697899999999999E-4</v>
          </cell>
          <cell r="B4">
            <v>1.7334500000000001E-5</v>
          </cell>
          <cell r="J4">
            <v>4.8622300000000004E-3</v>
          </cell>
          <cell r="K4">
            <v>8.1624999999999995E-9</v>
          </cell>
        </row>
        <row r="5">
          <cell r="A5">
            <v>1.6540899999999999E-4</v>
          </cell>
          <cell r="B5">
            <v>3.4853400000000001E-5</v>
          </cell>
          <cell r="J5">
            <v>4.8258299999999997E-3</v>
          </cell>
          <cell r="K5">
            <v>8.1576200000000006E-9</v>
          </cell>
        </row>
        <row r="6">
          <cell r="A6">
            <v>1.6154200000000001E-4</v>
          </cell>
          <cell r="B6">
            <v>3.80259E-6</v>
          </cell>
          <cell r="J6">
            <v>5.0570900000000002E-3</v>
          </cell>
          <cell r="K6">
            <v>8.1716000000000002E-9</v>
          </cell>
        </row>
        <row r="7">
          <cell r="A7">
            <v>1.5146300000000001E-4</v>
          </cell>
          <cell r="B7">
            <v>3.8735800000000003E-5</v>
          </cell>
          <cell r="J7">
            <v>5.2269400000000002E-3</v>
          </cell>
          <cell r="K7">
            <v>8.1716900000000008E-9</v>
          </cell>
        </row>
        <row r="8">
          <cell r="A8">
            <v>1.55074E-4</v>
          </cell>
          <cell r="B8">
            <v>2.9348899999999999E-5</v>
          </cell>
          <cell r="J8">
            <v>6.3312200000000003E-3</v>
          </cell>
          <cell r="K8">
            <v>9.99236E-9</v>
          </cell>
        </row>
        <row r="9">
          <cell r="A9">
            <v>1.6093699999999999E-4</v>
          </cell>
          <cell r="B9">
            <v>1.8711799999999999E-5</v>
          </cell>
          <cell r="J9">
            <v>9.8923699999999993E-3</v>
          </cell>
          <cell r="K9">
            <v>1.60277E-8</v>
          </cell>
        </row>
        <row r="10">
          <cell r="A10">
            <v>1.5710299999999999E-4</v>
          </cell>
          <cell r="B10">
            <v>3.1077700000000002E-5</v>
          </cell>
          <cell r="J10">
            <v>1.55167E-2</v>
          </cell>
          <cell r="K10">
            <v>2.4849700000000001E-8</v>
          </cell>
        </row>
        <row r="11">
          <cell r="A11">
            <v>1.57882E-4</v>
          </cell>
          <cell r="B11">
            <v>1.9945999999999998E-5</v>
          </cell>
          <cell r="J11">
            <v>2.4902799999999999E-2</v>
          </cell>
          <cell r="K11">
            <v>3.9629600000000003E-8</v>
          </cell>
        </row>
        <row r="12">
          <cell r="A12">
            <v>1.5371499999999999E-4</v>
          </cell>
          <cell r="B12">
            <v>2.6896399999999999E-5</v>
          </cell>
          <cell r="J12">
            <v>3.9909800000000002E-2</v>
          </cell>
          <cell r="K12">
            <v>6.2279400000000006E-8</v>
          </cell>
        </row>
        <row r="13">
          <cell r="A13">
            <v>1.51089E-4</v>
          </cell>
          <cell r="B13">
            <v>2.6485499999999999E-5</v>
          </cell>
          <cell r="J13">
            <v>6.3287499999999997E-2</v>
          </cell>
          <cell r="K13">
            <v>9.7078500000000005E-8</v>
          </cell>
        </row>
        <row r="14">
          <cell r="A14">
            <v>1.48023E-4</v>
          </cell>
          <cell r="B14">
            <v>2.3504300000000001E-5</v>
          </cell>
          <cell r="J14">
            <v>0.100517</v>
          </cell>
          <cell r="K14">
            <v>1.5065199999999999E-7</v>
          </cell>
        </row>
        <row r="15">
          <cell r="A15">
            <v>1.4376100000000001E-4</v>
          </cell>
          <cell r="B15">
            <v>2.4120500000000001E-5</v>
          </cell>
          <cell r="J15">
            <v>0.15903300000000001</v>
          </cell>
          <cell r="K15">
            <v>2.31824E-7</v>
          </cell>
        </row>
        <row r="16">
          <cell r="A16">
            <v>1.37603E-4</v>
          </cell>
          <cell r="B16">
            <v>2.4482E-5</v>
          </cell>
          <cell r="J16">
            <v>0.25145000000000001</v>
          </cell>
          <cell r="K16">
            <v>3.5143600000000002E-7</v>
          </cell>
        </row>
        <row r="17">
          <cell r="A17">
            <v>1.2925E-4</v>
          </cell>
          <cell r="B17">
            <v>2.37957E-5</v>
          </cell>
          <cell r="J17">
            <v>0.399758</v>
          </cell>
          <cell r="K17">
            <v>5.2537199999999995E-7</v>
          </cell>
        </row>
        <row r="18">
          <cell r="A18">
            <v>1.1874E-4</v>
          </cell>
          <cell r="B18">
            <v>2.3473100000000001E-5</v>
          </cell>
          <cell r="J18">
            <v>0.63504400000000005</v>
          </cell>
          <cell r="K18">
            <v>7.6864200000000003E-7</v>
          </cell>
        </row>
        <row r="19">
          <cell r="A19">
            <v>1.06164E-4</v>
          </cell>
          <cell r="B19">
            <v>2.2612600000000001E-5</v>
          </cell>
          <cell r="J19">
            <v>1.0059899999999999</v>
          </cell>
          <cell r="K19">
            <v>1.09196E-6</v>
          </cell>
        </row>
        <row r="20">
          <cell r="A20">
            <v>9.2399500000000002E-5</v>
          </cell>
          <cell r="B20">
            <v>2.1007300000000001E-5</v>
          </cell>
          <cell r="J20">
            <v>1.58792</v>
          </cell>
          <cell r="K20">
            <v>1.5046800000000001E-6</v>
          </cell>
        </row>
        <row r="21">
          <cell r="A21">
            <v>7.6994000000000002E-5</v>
          </cell>
          <cell r="B21">
            <v>1.87107E-5</v>
          </cell>
          <cell r="J21">
            <v>2.53485</v>
          </cell>
          <cell r="K21">
            <v>2.0084800000000002E-6</v>
          </cell>
        </row>
        <row r="22">
          <cell r="A22">
            <v>6.3099699999999995E-5</v>
          </cell>
          <cell r="B22">
            <v>1.6846799999999999E-5</v>
          </cell>
          <cell r="J22">
            <v>4.0027799999999996</v>
          </cell>
          <cell r="K22">
            <v>2.6142100000000002E-6</v>
          </cell>
        </row>
        <row r="23">
          <cell r="A23">
            <v>4.8428299999999998E-5</v>
          </cell>
          <cell r="B23">
            <v>1.40611E-5</v>
          </cell>
          <cell r="J23">
            <v>6.3521000000000001</v>
          </cell>
          <cell r="K23">
            <v>3.2032500000000002E-6</v>
          </cell>
        </row>
        <row r="24">
          <cell r="A24">
            <v>3.6090500000000003E-5</v>
          </cell>
          <cell r="B24">
            <v>1.1903600000000001E-5</v>
          </cell>
          <cell r="J24">
            <v>10.1663</v>
          </cell>
          <cell r="K24">
            <v>3.8634799999999998E-6</v>
          </cell>
        </row>
        <row r="25">
          <cell r="A25">
            <v>2.41388E-5</v>
          </cell>
          <cell r="B25">
            <v>1.07948E-5</v>
          </cell>
          <cell r="J25">
            <v>16.747499999999999</v>
          </cell>
          <cell r="K25">
            <v>4.4284800000000003E-6</v>
          </cell>
        </row>
        <row r="26">
          <cell r="A26">
            <v>1.5926900000000002E-5</v>
          </cell>
          <cell r="B26">
            <v>1.03505E-5</v>
          </cell>
          <cell r="J26">
            <v>26.949300000000001</v>
          </cell>
          <cell r="K26">
            <v>5.1189500000000003E-6</v>
          </cell>
        </row>
        <row r="27">
          <cell r="A27">
            <v>9.8374300000000004E-6</v>
          </cell>
          <cell r="B27">
            <v>8.8195999999999994E-6</v>
          </cell>
          <cell r="J27">
            <v>41.872399999999999</v>
          </cell>
          <cell r="K27">
            <v>5.5322400000000004E-6</v>
          </cell>
        </row>
        <row r="28">
          <cell r="A28">
            <v>6.1693899999999999E-6</v>
          </cell>
          <cell r="B28">
            <v>7.6516899999999992E-6</v>
          </cell>
          <cell r="J28">
            <v>62.932000000000002</v>
          </cell>
          <cell r="K28">
            <v>6.1855999999999997E-6</v>
          </cell>
        </row>
        <row r="29">
          <cell r="A29">
            <v>2.7757099999999998E-6</v>
          </cell>
          <cell r="B29">
            <v>5.2321000000000003E-6</v>
          </cell>
          <cell r="J29">
            <v>109.164</v>
          </cell>
          <cell r="K29">
            <v>6.4655600000000001E-6</v>
          </cell>
        </row>
        <row r="30">
          <cell r="A30">
            <v>1.36071E-6</v>
          </cell>
          <cell r="B30">
            <v>3.47022E-6</v>
          </cell>
          <cell r="J30">
            <v>163.85599999999999</v>
          </cell>
          <cell r="K30">
            <v>6.1076599999999997E-6</v>
          </cell>
        </row>
        <row r="31">
          <cell r="A31">
            <v>5.5137499999999997E-7</v>
          </cell>
          <cell r="B31">
            <v>2.0390700000000001E-6</v>
          </cell>
          <cell r="J31">
            <v>252.619</v>
          </cell>
          <cell r="K31">
            <v>5.3360799999999999E-6</v>
          </cell>
        </row>
        <row r="32">
          <cell r="A32">
            <v>2.28536E-7</v>
          </cell>
          <cell r="B32">
            <v>1.24574E-6</v>
          </cell>
          <cell r="J32">
            <v>398.56700000000001</v>
          </cell>
          <cell r="K32">
            <v>5.0479600000000004E-6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5.6456299999999997E-5</v>
          </cell>
          <cell r="B4">
            <v>2.52774E-5</v>
          </cell>
          <cell r="J4">
            <v>1.3526E-2</v>
          </cell>
          <cell r="K4">
            <v>8.3667499999999995E-9</v>
          </cell>
        </row>
        <row r="5">
          <cell r="A5">
            <v>6.4393000000000005E-5</v>
          </cell>
          <cell r="B5">
            <v>1.33782E-5</v>
          </cell>
          <cell r="J5">
            <v>1.2730099999999999E-2</v>
          </cell>
          <cell r="K5">
            <v>8.3723699999999993E-9</v>
          </cell>
        </row>
        <row r="6">
          <cell r="A6">
            <v>6.3703999999999999E-5</v>
          </cell>
          <cell r="B6">
            <v>2.1869799999999999E-5</v>
          </cell>
          <cell r="J6">
            <v>1.2393299999999999E-2</v>
          </cell>
          <cell r="K6">
            <v>8.3472800000000002E-9</v>
          </cell>
        </row>
        <row r="7">
          <cell r="A7">
            <v>6.5285999999999998E-5</v>
          </cell>
          <cell r="B7">
            <v>1.35202E-5</v>
          </cell>
          <cell r="J7">
            <v>1.2549100000000001E-2</v>
          </cell>
          <cell r="K7">
            <v>8.3666099999999995E-9</v>
          </cell>
        </row>
        <row r="8">
          <cell r="A8">
            <v>6.4496800000000002E-5</v>
          </cell>
          <cell r="B8">
            <v>1.4752999999999999E-5</v>
          </cell>
          <cell r="J8">
            <v>1.26474E-2</v>
          </cell>
          <cell r="K8">
            <v>8.3678499999999994E-9</v>
          </cell>
        </row>
        <row r="9">
          <cell r="A9">
            <v>6.0563200000000003E-5</v>
          </cell>
          <cell r="B9">
            <v>1.8589599999999999E-5</v>
          </cell>
          <cell r="J9">
            <v>1.3224E-2</v>
          </cell>
          <cell r="K9">
            <v>8.3776699999999997E-9</v>
          </cell>
        </row>
        <row r="10">
          <cell r="A10">
            <v>6.5471799999999999E-5</v>
          </cell>
          <cell r="B10">
            <v>1.0548599999999999E-5</v>
          </cell>
          <cell r="J10">
            <v>1.5886500000000001E-2</v>
          </cell>
          <cell r="K10">
            <v>1.0535299999999999E-8</v>
          </cell>
        </row>
        <row r="11">
          <cell r="A11">
            <v>6.2745199999999997E-5</v>
          </cell>
          <cell r="B11">
            <v>1.8349300000000001E-5</v>
          </cell>
          <cell r="J11">
            <v>2.54687E-2</v>
          </cell>
          <cell r="K11">
            <v>1.6649700000000001E-8</v>
          </cell>
        </row>
        <row r="12">
          <cell r="A12">
            <v>6.2518400000000001E-5</v>
          </cell>
          <cell r="B12">
            <v>1.77898E-5</v>
          </cell>
          <cell r="J12">
            <v>4.00533E-2</v>
          </cell>
          <cell r="K12">
            <v>2.6034700000000002E-8</v>
          </cell>
        </row>
        <row r="13">
          <cell r="A13">
            <v>6.1886399999999998E-5</v>
          </cell>
          <cell r="B13">
            <v>1.5964099999999998E-5</v>
          </cell>
          <cell r="J13">
            <v>6.6911700000000005E-2</v>
          </cell>
          <cell r="K13">
            <v>4.2764700000000003E-8</v>
          </cell>
        </row>
        <row r="14">
          <cell r="A14">
            <v>6.85134E-5</v>
          </cell>
          <cell r="B14">
            <v>1.4004499999999999E-5</v>
          </cell>
          <cell r="J14">
            <v>0.10105699999999999</v>
          </cell>
          <cell r="K14">
            <v>7.0668900000000004E-8</v>
          </cell>
        </row>
        <row r="15">
          <cell r="A15">
            <v>6.5451900000000003E-5</v>
          </cell>
          <cell r="B15">
            <v>1.68516E-5</v>
          </cell>
          <cell r="J15">
            <v>0.159965</v>
          </cell>
          <cell r="K15">
            <v>1.08115E-7</v>
          </cell>
        </row>
        <row r="16">
          <cell r="A16">
            <v>6.4839700000000002E-5</v>
          </cell>
          <cell r="B16">
            <v>1.7329600000000001E-5</v>
          </cell>
          <cell r="J16">
            <v>0.25100499999999998</v>
          </cell>
          <cell r="K16">
            <v>1.6846399999999999E-7</v>
          </cell>
        </row>
        <row r="17">
          <cell r="A17">
            <v>6.1649200000000006E-5</v>
          </cell>
          <cell r="B17">
            <v>1.6832000000000001E-5</v>
          </cell>
          <cell r="J17">
            <v>0.398592</v>
          </cell>
          <cell r="K17">
            <v>2.5472300000000002E-7</v>
          </cell>
        </row>
        <row r="18">
          <cell r="A18">
            <v>5.7756700000000002E-5</v>
          </cell>
          <cell r="B18">
            <v>1.6121100000000001E-5</v>
          </cell>
          <cell r="J18">
            <v>0.62694899999999998</v>
          </cell>
          <cell r="K18">
            <v>3.7594600000000002E-7</v>
          </cell>
        </row>
        <row r="19">
          <cell r="A19">
            <v>5.2281399999999997E-5</v>
          </cell>
          <cell r="B19">
            <v>1.5224E-5</v>
          </cell>
          <cell r="J19">
            <v>0.98561900000000002</v>
          </cell>
          <cell r="K19">
            <v>5.3669800000000003E-7</v>
          </cell>
        </row>
        <row r="20">
          <cell r="A20">
            <v>4.5630799999999997E-5</v>
          </cell>
          <cell r="B20">
            <v>1.38238E-5</v>
          </cell>
          <cell r="J20">
            <v>1.61174</v>
          </cell>
          <cell r="K20">
            <v>7.6845899999999996E-7</v>
          </cell>
        </row>
        <row r="21">
          <cell r="A21">
            <v>4.0137900000000001E-5</v>
          </cell>
          <cell r="B21">
            <v>1.26766E-5</v>
          </cell>
          <cell r="J21">
            <v>2.5406</v>
          </cell>
          <cell r="K21">
            <v>1.06939E-6</v>
          </cell>
        </row>
        <row r="22">
          <cell r="A22">
            <v>3.35828E-5</v>
          </cell>
          <cell r="B22">
            <v>1.1274000000000001E-5</v>
          </cell>
          <cell r="J22">
            <v>4.0256699999999999</v>
          </cell>
          <cell r="K22">
            <v>1.4260800000000001E-6</v>
          </cell>
        </row>
        <row r="23">
          <cell r="A23">
            <v>2.6425099999999999E-5</v>
          </cell>
          <cell r="B23">
            <v>9.97214E-6</v>
          </cell>
          <cell r="J23">
            <v>6.2270200000000004</v>
          </cell>
          <cell r="K23">
            <v>1.75877E-6</v>
          </cell>
        </row>
        <row r="24">
          <cell r="A24">
            <v>1.96902E-5</v>
          </cell>
          <cell r="B24">
            <v>8.7189000000000005E-6</v>
          </cell>
          <cell r="J24">
            <v>10.0885</v>
          </cell>
          <cell r="K24">
            <v>2.1724799999999998E-6</v>
          </cell>
        </row>
        <row r="25">
          <cell r="A25">
            <v>1.42641E-5</v>
          </cell>
          <cell r="B25">
            <v>7.49456E-6</v>
          </cell>
          <cell r="J25">
            <v>15.9071</v>
          </cell>
          <cell r="K25">
            <v>2.5631399999999999E-6</v>
          </cell>
        </row>
        <row r="26">
          <cell r="A26">
            <v>9.6649900000000008E-6</v>
          </cell>
          <cell r="B26">
            <v>6.4828E-6</v>
          </cell>
          <cell r="J26">
            <v>25.300899999999999</v>
          </cell>
          <cell r="K26">
            <v>2.9444699999999999E-6</v>
          </cell>
        </row>
        <row r="27">
          <cell r="A27">
            <v>6.4452100000000004E-6</v>
          </cell>
          <cell r="B27">
            <v>5.3690800000000003E-6</v>
          </cell>
          <cell r="J27">
            <v>40.442999999999998</v>
          </cell>
          <cell r="K27">
            <v>3.3925799999999998E-6</v>
          </cell>
        </row>
        <row r="28">
          <cell r="A28">
            <v>4.2770300000000003E-6</v>
          </cell>
          <cell r="B28">
            <v>4.26252E-6</v>
          </cell>
          <cell r="J28">
            <v>64.880499999999998</v>
          </cell>
          <cell r="K28">
            <v>3.9177300000000002E-6</v>
          </cell>
        </row>
        <row r="29">
          <cell r="A29">
            <v>2.6225899999999998E-6</v>
          </cell>
          <cell r="B29">
            <v>3.1622200000000001E-6</v>
          </cell>
          <cell r="J29">
            <v>102.741</v>
          </cell>
          <cell r="K29">
            <v>4.2208600000000003E-6</v>
          </cell>
        </row>
        <row r="30">
          <cell r="A30">
            <v>1.66112E-6</v>
          </cell>
          <cell r="B30">
            <v>2.42865E-6</v>
          </cell>
          <cell r="J30">
            <v>160.327</v>
          </cell>
          <cell r="K30">
            <v>4.7174400000000002E-6</v>
          </cell>
        </row>
        <row r="31">
          <cell r="A31">
            <v>8.4898000000000002E-7</v>
          </cell>
          <cell r="B31">
            <v>1.6717199999999999E-6</v>
          </cell>
          <cell r="J31">
            <v>249.434</v>
          </cell>
          <cell r="K31">
            <v>4.6767599999999996E-6</v>
          </cell>
        </row>
        <row r="32">
          <cell r="A32">
            <v>4.0633200000000002E-7</v>
          </cell>
          <cell r="B32">
            <v>1.0840999999999999E-6</v>
          </cell>
          <cell r="J32">
            <v>392.82</v>
          </cell>
          <cell r="K32">
            <v>4.5478400000000002E-6</v>
          </cell>
        </row>
        <row r="33">
          <cell r="A33">
            <v>1.73067E-7</v>
          </cell>
          <cell r="B33">
            <v>6.2682500000000003E-7</v>
          </cell>
          <cell r="J33">
            <v>626.28200000000004</v>
          </cell>
          <cell r="K33">
            <v>4.0725700000000002E-6</v>
          </cell>
        </row>
        <row r="34">
          <cell r="A34">
            <v>1.0248400000000001E-7</v>
          </cell>
          <cell r="B34">
            <v>4.2437399999999999E-7</v>
          </cell>
          <cell r="J34">
            <v>992.06100000000004</v>
          </cell>
          <cell r="K34">
            <v>4.3310800000000002E-6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/>
      <sheetData sheetId="1"/>
      <sheetData sheetId="2">
        <row r="4">
          <cell r="A4">
            <v>1.04028E-4</v>
          </cell>
          <cell r="B4">
            <v>-2.0431399999999999E-5</v>
          </cell>
          <cell r="J4">
            <v>7.6553699999999999E-3</v>
          </cell>
          <cell r="K4">
            <v>8.1158799999999995E-9</v>
          </cell>
        </row>
        <row r="5">
          <cell r="A5">
            <v>9.5809400000000005E-5</v>
          </cell>
          <cell r="B5">
            <v>1.26364E-5</v>
          </cell>
          <cell r="J5">
            <v>8.4156300000000003E-3</v>
          </cell>
          <cell r="K5">
            <v>8.1327999999999999E-9</v>
          </cell>
        </row>
        <row r="6">
          <cell r="A6">
            <v>7.7533600000000006E-5</v>
          </cell>
          <cell r="B6">
            <v>2.8909000000000001E-5</v>
          </cell>
          <cell r="J6">
            <v>9.8498500000000003E-3</v>
          </cell>
          <cell r="K6">
            <v>8.1505300000000004E-9</v>
          </cell>
        </row>
        <row r="7">
          <cell r="A7">
            <v>7.3885600000000003E-5</v>
          </cell>
          <cell r="B7">
            <v>4.0081699999999999E-5</v>
          </cell>
          <cell r="J7">
            <v>9.6784799999999997E-3</v>
          </cell>
          <cell r="K7">
            <v>8.1354700000000007E-9</v>
          </cell>
        </row>
        <row r="8">
          <cell r="A8">
            <v>8.4479299999999996E-5</v>
          </cell>
          <cell r="B8">
            <v>3.2369400000000002E-5</v>
          </cell>
          <cell r="J8">
            <v>8.9904900000000003E-3</v>
          </cell>
          <cell r="K8">
            <v>8.1335500000000007E-9</v>
          </cell>
        </row>
        <row r="9">
          <cell r="A9">
            <v>8.9610299999999998E-5</v>
          </cell>
          <cell r="B9">
            <v>2.3272999999999999E-5</v>
          </cell>
          <cell r="J9">
            <v>1.0398299999999999E-2</v>
          </cell>
          <cell r="K9">
            <v>9.6270500000000002E-9</v>
          </cell>
        </row>
        <row r="10">
          <cell r="A10">
            <v>8.6126199999999995E-5</v>
          </cell>
          <cell r="B10">
            <v>2.7169500000000001E-5</v>
          </cell>
          <cell r="J10">
            <v>1.5716399999999998E-2</v>
          </cell>
          <cell r="K10">
            <v>1.41934E-8</v>
          </cell>
        </row>
        <row r="11">
          <cell r="A11">
            <v>8.7760499999999994E-5</v>
          </cell>
          <cell r="B11">
            <v>2.15304E-5</v>
          </cell>
          <cell r="J11">
            <v>2.57644E-2</v>
          </cell>
          <cell r="K11">
            <v>2.3281499999999999E-8</v>
          </cell>
        </row>
        <row r="12">
          <cell r="A12">
            <v>8.9000799999999997E-5</v>
          </cell>
          <cell r="B12">
            <v>2.00902E-5</v>
          </cell>
          <cell r="J12">
            <v>3.92529E-2</v>
          </cell>
          <cell r="K12">
            <v>3.5814300000000002E-8</v>
          </cell>
        </row>
        <row r="13">
          <cell r="A13">
            <v>8.1051100000000001E-5</v>
          </cell>
          <cell r="B13">
            <v>2.1177000000000001E-5</v>
          </cell>
          <cell r="J13">
            <v>6.5194600000000005E-2</v>
          </cell>
          <cell r="K13">
            <v>5.4614799999999999E-8</v>
          </cell>
        </row>
        <row r="14">
          <cell r="A14">
            <v>8.4371900000000004E-5</v>
          </cell>
          <cell r="B14">
            <v>1.5658000000000002E-5</v>
          </cell>
          <cell r="J14">
            <v>0.100831</v>
          </cell>
          <cell r="K14">
            <v>8.6525500000000003E-8</v>
          </cell>
        </row>
        <row r="15">
          <cell r="A15">
            <v>8.1132700000000003E-5</v>
          </cell>
          <cell r="B15">
            <v>1.87046E-5</v>
          </cell>
          <cell r="J15">
            <v>0.159358</v>
          </cell>
          <cell r="K15">
            <v>1.32683E-7</v>
          </cell>
        </row>
        <row r="16">
          <cell r="A16">
            <v>7.8073199999999996E-5</v>
          </cell>
          <cell r="B16">
            <v>1.7576099999999999E-5</v>
          </cell>
          <cell r="J16">
            <v>0.25105899999999998</v>
          </cell>
          <cell r="K16">
            <v>2.00915E-7</v>
          </cell>
        </row>
        <row r="17">
          <cell r="A17">
            <v>7.3723300000000006E-5</v>
          </cell>
          <cell r="B17">
            <v>1.6687000000000001E-5</v>
          </cell>
          <cell r="J17">
            <v>0.39878000000000002</v>
          </cell>
          <cell r="K17">
            <v>3.0143099999999999E-7</v>
          </cell>
        </row>
        <row r="18">
          <cell r="A18">
            <v>6.8756200000000004E-5</v>
          </cell>
          <cell r="B18">
            <v>1.5929900000000001E-5</v>
          </cell>
          <cell r="J18">
            <v>0.62576200000000004</v>
          </cell>
          <cell r="K18">
            <v>4.4164700000000001E-7</v>
          </cell>
        </row>
        <row r="19">
          <cell r="A19">
            <v>6.1057799999999997E-5</v>
          </cell>
          <cell r="B19">
            <v>1.3841399999999999E-5</v>
          </cell>
          <cell r="J19">
            <v>0.99825900000000001</v>
          </cell>
          <cell r="K19">
            <v>6.2498000000000003E-7</v>
          </cell>
        </row>
        <row r="20">
          <cell r="A20">
            <v>5.4222099999999997E-5</v>
          </cell>
          <cell r="B20">
            <v>1.32593E-5</v>
          </cell>
          <cell r="J20">
            <v>1.5855699999999999</v>
          </cell>
          <cell r="K20">
            <v>8.8506200000000001E-7</v>
          </cell>
        </row>
        <row r="21">
          <cell r="A21">
            <v>4.7177099999999999E-5</v>
          </cell>
          <cell r="B21">
            <v>1.23554E-5</v>
          </cell>
          <cell r="J21">
            <v>2.5114299999999998</v>
          </cell>
          <cell r="K21">
            <v>1.22478E-6</v>
          </cell>
        </row>
        <row r="22">
          <cell r="A22">
            <v>4.0813999999999999E-5</v>
          </cell>
          <cell r="B22">
            <v>1.13379E-5</v>
          </cell>
          <cell r="J22">
            <v>3.9730599999999998</v>
          </cell>
          <cell r="K22">
            <v>1.68297E-6</v>
          </cell>
        </row>
        <row r="23">
          <cell r="A23">
            <v>3.3977399999999998E-5</v>
          </cell>
          <cell r="B23">
            <v>1.01396E-5</v>
          </cell>
          <cell r="J23">
            <v>6.32334</v>
          </cell>
          <cell r="K23">
            <v>2.2421399999999999E-6</v>
          </cell>
        </row>
        <row r="24">
          <cell r="A24">
            <v>2.6948200000000001E-5</v>
          </cell>
          <cell r="B24">
            <v>8.7737500000000005E-6</v>
          </cell>
          <cell r="J24">
            <v>10.1785</v>
          </cell>
          <cell r="K24">
            <v>2.88465E-6</v>
          </cell>
        </row>
        <row r="25">
          <cell r="A25">
            <v>2.0634800000000001E-5</v>
          </cell>
          <cell r="B25">
            <v>7.64693E-6</v>
          </cell>
          <cell r="J25">
            <v>16.1036</v>
          </cell>
          <cell r="K25">
            <v>3.5437800000000001E-6</v>
          </cell>
        </row>
        <row r="26">
          <cell r="A26">
            <v>1.4078400000000001E-5</v>
          </cell>
          <cell r="B26">
            <v>6.7126300000000003E-6</v>
          </cell>
          <cell r="J26">
            <v>25.211400000000001</v>
          </cell>
          <cell r="K26">
            <v>3.9321699999999998E-6</v>
          </cell>
        </row>
        <row r="27">
          <cell r="A27">
            <v>9.0567400000000003E-6</v>
          </cell>
          <cell r="B27">
            <v>6.2213699999999999E-6</v>
          </cell>
          <cell r="J27">
            <v>40.4861</v>
          </cell>
          <cell r="K27">
            <v>4.4484999999999998E-6</v>
          </cell>
        </row>
        <row r="28">
          <cell r="A28">
            <v>6.0416699999999997E-6</v>
          </cell>
          <cell r="B28">
            <v>5.2380300000000001E-6</v>
          </cell>
          <cell r="J28">
            <v>65.215900000000005</v>
          </cell>
          <cell r="K28">
            <v>5.21477E-6</v>
          </cell>
        </row>
        <row r="29">
          <cell r="A29">
            <v>3.8029699999999999E-6</v>
          </cell>
          <cell r="B29">
            <v>4.1753100000000003E-6</v>
          </cell>
          <cell r="J29">
            <v>105.464</v>
          </cell>
          <cell r="K29">
            <v>5.9562300000000002E-6</v>
          </cell>
        </row>
        <row r="30">
          <cell r="A30">
            <v>2.12546E-6</v>
          </cell>
          <cell r="B30">
            <v>3.0386699999999998E-6</v>
          </cell>
          <cell r="J30">
            <v>169.18799999999999</v>
          </cell>
          <cell r="K30">
            <v>6.2739000000000002E-6</v>
          </cell>
        </row>
        <row r="31">
          <cell r="A31">
            <v>1.2443399999999999E-6</v>
          </cell>
          <cell r="B31">
            <v>2.3031099999999999E-6</v>
          </cell>
          <cell r="J31">
            <v>249.137</v>
          </cell>
          <cell r="K31">
            <v>6.5218300000000004E-6</v>
          </cell>
        </row>
        <row r="32">
          <cell r="A32">
            <v>6.1484399999999997E-7</v>
          </cell>
          <cell r="B32">
            <v>1.47898E-6</v>
          </cell>
          <cell r="J32">
            <v>403.37400000000002</v>
          </cell>
          <cell r="K32">
            <v>6.4608099999999999E-6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1.59903E-4</v>
          </cell>
          <cell r="B4">
            <v>2.1066499999999999E-4</v>
          </cell>
          <cell r="J4">
            <v>3.0373900000000001E-3</v>
          </cell>
          <cell r="K4">
            <v>8.0332400000000003E-9</v>
          </cell>
        </row>
        <row r="5">
          <cell r="A5">
            <v>3.83624E-4</v>
          </cell>
          <cell r="B5">
            <v>1.41228E-4</v>
          </cell>
          <cell r="J5">
            <v>1.9653499999999998E-3</v>
          </cell>
          <cell r="K5">
            <v>8.03422E-9</v>
          </cell>
        </row>
        <row r="6">
          <cell r="A6">
            <v>4.1565299999999999E-4</v>
          </cell>
          <cell r="B6">
            <v>8.63386E-5</v>
          </cell>
          <cell r="J6">
            <v>2.8447300000000002E-3</v>
          </cell>
          <cell r="K6">
            <v>1.2076599999999999E-8</v>
          </cell>
        </row>
        <row r="7">
          <cell r="A7">
            <v>4.2588700000000001E-4</v>
          </cell>
          <cell r="B7">
            <v>1.3721499999999999E-4</v>
          </cell>
          <cell r="J7">
            <v>4.0302100000000002E-3</v>
          </cell>
          <cell r="K7">
            <v>1.8033E-8</v>
          </cell>
        </row>
        <row r="8">
          <cell r="A8">
            <v>4.8207700000000003E-4</v>
          </cell>
          <cell r="B8">
            <v>9.0307499999999999E-6</v>
          </cell>
          <cell r="J8">
            <v>6.36865E-3</v>
          </cell>
          <cell r="K8">
            <v>3.0707200000000002E-8</v>
          </cell>
        </row>
        <row r="9">
          <cell r="A9">
            <v>4.62158E-4</v>
          </cell>
          <cell r="B9">
            <v>1.44074E-5</v>
          </cell>
          <cell r="J9">
            <v>1.01168E-2</v>
          </cell>
          <cell r="K9">
            <v>4.6778100000000002E-8</v>
          </cell>
        </row>
        <row r="10">
          <cell r="A10">
            <v>4.3371399999999997E-4</v>
          </cell>
          <cell r="B10">
            <v>6.6369299999999995E-5</v>
          </cell>
          <cell r="J10">
            <v>1.58266E-2</v>
          </cell>
          <cell r="K10">
            <v>6.9441099999999998E-8</v>
          </cell>
        </row>
        <row r="11">
          <cell r="A11">
            <v>4.0894E-4</v>
          </cell>
          <cell r="B11">
            <v>1.0516E-4</v>
          </cell>
          <cell r="J11">
            <v>2.5009400000000001E-2</v>
          </cell>
          <cell r="K11">
            <v>1.0560099999999999E-7</v>
          </cell>
        </row>
        <row r="12">
          <cell r="A12">
            <v>4.33144E-4</v>
          </cell>
          <cell r="B12">
            <v>1.8477500000000001E-5</v>
          </cell>
          <cell r="J12">
            <v>3.9495200000000001E-2</v>
          </cell>
          <cell r="K12">
            <v>1.71227E-7</v>
          </cell>
        </row>
        <row r="13">
          <cell r="A13">
            <v>4.04905E-4</v>
          </cell>
          <cell r="B13">
            <v>8.6652799999999998E-5</v>
          </cell>
          <cell r="J13">
            <v>6.3163300000000006E-2</v>
          </cell>
          <cell r="K13">
            <v>2.6154299999999997E-7</v>
          </cell>
        </row>
        <row r="14">
          <cell r="A14">
            <v>3.9089300000000001E-4</v>
          </cell>
          <cell r="B14">
            <v>8.3101600000000004E-5</v>
          </cell>
          <cell r="J14">
            <v>0.10066899999999999</v>
          </cell>
          <cell r="K14">
            <v>4.0230100000000002E-7</v>
          </cell>
        </row>
        <row r="15">
          <cell r="A15">
            <v>3.78594E-4</v>
          </cell>
          <cell r="B15">
            <v>6.9217300000000006E-5</v>
          </cell>
          <cell r="J15">
            <v>0.15834500000000001</v>
          </cell>
          <cell r="K15">
            <v>6.0942099999999999E-7</v>
          </cell>
        </row>
        <row r="16">
          <cell r="A16">
            <v>3.5393000000000002E-4</v>
          </cell>
          <cell r="B16">
            <v>7.1980500000000007E-5</v>
          </cell>
          <cell r="J16">
            <v>0.25005500000000003</v>
          </cell>
          <cell r="K16">
            <v>9.0314000000000003E-7</v>
          </cell>
        </row>
        <row r="17">
          <cell r="A17">
            <v>3.1959000000000002E-4</v>
          </cell>
          <cell r="B17">
            <v>7.6157300000000004E-5</v>
          </cell>
          <cell r="J17">
            <v>0.39462900000000001</v>
          </cell>
          <cell r="K17">
            <v>1.2965100000000001E-6</v>
          </cell>
        </row>
        <row r="18">
          <cell r="A18">
            <v>2.8525799999999999E-4</v>
          </cell>
          <cell r="B18">
            <v>7.9282800000000006E-5</v>
          </cell>
          <cell r="J18">
            <v>0.64055200000000001</v>
          </cell>
          <cell r="K18">
            <v>1.8964899999999999E-6</v>
          </cell>
        </row>
        <row r="19">
          <cell r="A19">
            <v>2.57178E-4</v>
          </cell>
          <cell r="B19">
            <v>7.4731600000000001E-5</v>
          </cell>
          <cell r="J19">
            <v>0.98875299999999999</v>
          </cell>
          <cell r="K19">
            <v>2.6480400000000001E-6</v>
          </cell>
        </row>
        <row r="20">
          <cell r="A20">
            <v>2.2209399999999999E-4</v>
          </cell>
          <cell r="B20">
            <v>6.7585300000000005E-5</v>
          </cell>
          <cell r="J20">
            <v>1.5958699999999999</v>
          </cell>
          <cell r="K20">
            <v>3.7048099999999999E-6</v>
          </cell>
        </row>
        <row r="21">
          <cell r="A21">
            <v>1.87877E-4</v>
          </cell>
          <cell r="B21">
            <v>5.9697600000000003E-5</v>
          </cell>
          <cell r="J21">
            <v>2.5348999999999999</v>
          </cell>
          <cell r="K21">
            <v>4.9971500000000001E-6</v>
          </cell>
        </row>
        <row r="22">
          <cell r="A22">
            <v>1.5425700000000001E-4</v>
          </cell>
          <cell r="B22">
            <v>5.21438E-5</v>
          </cell>
          <cell r="J22">
            <v>3.9535900000000002</v>
          </cell>
          <cell r="K22">
            <v>6.4376900000000004E-6</v>
          </cell>
        </row>
        <row r="23">
          <cell r="A23">
            <v>1.2149799999999999E-4</v>
          </cell>
          <cell r="B23">
            <v>4.2938300000000002E-5</v>
          </cell>
          <cell r="J23">
            <v>6.3421500000000002</v>
          </cell>
          <cell r="K23">
            <v>8.1726300000000007E-6</v>
          </cell>
        </row>
        <row r="24">
          <cell r="A24">
            <v>9.5119500000000003E-5</v>
          </cell>
          <cell r="B24">
            <v>3.5527300000000001E-5</v>
          </cell>
          <cell r="J24">
            <v>10.089600000000001</v>
          </cell>
          <cell r="K24">
            <v>1.02447E-5</v>
          </cell>
        </row>
        <row r="25">
          <cell r="A25">
            <v>6.7793999999999995E-5</v>
          </cell>
          <cell r="B25">
            <v>2.9052700000000001E-5</v>
          </cell>
          <cell r="J25">
            <v>15.9833</v>
          </cell>
          <cell r="K25">
            <v>1.17888E-5</v>
          </cell>
        </row>
        <row r="26">
          <cell r="A26">
            <v>3.5206700000000003E-5</v>
          </cell>
          <cell r="B26">
            <v>2.46318E-5</v>
          </cell>
          <cell r="J26">
            <v>30.151900000000001</v>
          </cell>
          <cell r="K26">
            <v>1.29556E-5</v>
          </cell>
        </row>
        <row r="27">
          <cell r="A27">
            <v>6.8614799999999997E-6</v>
          </cell>
          <cell r="B27">
            <v>1.5390300000000001E-5</v>
          </cell>
          <cell r="J27">
            <v>102.44499999999999</v>
          </cell>
          <cell r="K27">
            <v>1.7262499999999999E-5</v>
          </cell>
        </row>
        <row r="28">
          <cell r="A28">
            <v>4.1835700000000002E-7</v>
          </cell>
          <cell r="B28">
            <v>2.3564500000000001E-6</v>
          </cell>
          <cell r="J28">
            <v>767.26099999999997</v>
          </cell>
          <cell r="K28">
            <v>1.83628E-5</v>
          </cell>
        </row>
        <row r="29">
          <cell r="A29">
            <v>8.7673100000000002E-7</v>
          </cell>
          <cell r="B29">
            <v>3.0861699999999998E-6</v>
          </cell>
          <cell r="J29">
            <v>277.60300000000001</v>
          </cell>
          <cell r="K29">
            <v>8.9062900000000007E-6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4.2490300000000002E-5</v>
          </cell>
          <cell r="B4">
            <v>1.8677499999999999E-5</v>
          </cell>
          <cell r="J4">
            <v>1.75798E-2</v>
          </cell>
          <cell r="K4">
            <v>8.1595300000000007E-9</v>
          </cell>
        </row>
        <row r="5">
          <cell r="A5">
            <v>4.7088700000000002E-5</v>
          </cell>
          <cell r="B5">
            <v>1.30181E-5</v>
          </cell>
          <cell r="J5">
            <v>1.6702399999999999E-2</v>
          </cell>
          <cell r="K5">
            <v>8.1599800000000002E-9</v>
          </cell>
        </row>
        <row r="6">
          <cell r="A6">
            <v>4.9278399999999999E-5</v>
          </cell>
          <cell r="B6">
            <v>1.00544E-5</v>
          </cell>
          <cell r="J6">
            <v>1.6219799999999999E-2</v>
          </cell>
          <cell r="K6">
            <v>8.1575200000000002E-9</v>
          </cell>
        </row>
        <row r="7">
          <cell r="A7">
            <v>4.5433899999999999E-5</v>
          </cell>
          <cell r="B7">
            <v>1.4605400000000001E-5</v>
          </cell>
          <cell r="J7">
            <v>1.7102900000000001E-2</v>
          </cell>
          <cell r="K7">
            <v>8.1621600000000003E-9</v>
          </cell>
        </row>
        <row r="8">
          <cell r="A8">
            <v>4.8390699999999997E-5</v>
          </cell>
          <cell r="B8">
            <v>8.2290399999999997E-6</v>
          </cell>
          <cell r="J8">
            <v>1.6631699999999999E-2</v>
          </cell>
          <cell r="K8">
            <v>8.1637499999999992E-9</v>
          </cell>
        </row>
        <row r="9">
          <cell r="A9">
            <v>4.4467500000000001E-5</v>
          </cell>
          <cell r="B9">
            <v>1.7897099999999998E-5</v>
          </cell>
          <cell r="J9">
            <v>1.7014899999999999E-2</v>
          </cell>
          <cell r="K9">
            <v>8.1559299999999996E-9</v>
          </cell>
        </row>
        <row r="10">
          <cell r="A10">
            <v>4.8757400000000002E-5</v>
          </cell>
          <cell r="B10">
            <v>1.1304800000000001E-5</v>
          </cell>
          <cell r="J10">
            <v>1.6298E-2</v>
          </cell>
          <cell r="K10">
            <v>8.1572899999999997E-9</v>
          </cell>
        </row>
        <row r="11">
          <cell r="A11">
            <v>4.82281E-5</v>
          </cell>
          <cell r="B11">
            <v>7.8599599999999999E-6</v>
          </cell>
          <cell r="J11">
            <v>2.3759099999999998E-2</v>
          </cell>
          <cell r="K11">
            <v>1.16097E-8</v>
          </cell>
        </row>
        <row r="12">
          <cell r="A12">
            <v>4.5588399999999999E-5</v>
          </cell>
          <cell r="B12">
            <v>1.01447E-5</v>
          </cell>
          <cell r="J12">
            <v>3.9601600000000001E-2</v>
          </cell>
          <cell r="K12">
            <v>1.8495300000000001E-8</v>
          </cell>
        </row>
        <row r="13">
          <cell r="A13">
            <v>4.7076000000000001E-5</v>
          </cell>
          <cell r="B13">
            <v>8.2041399999999993E-6</v>
          </cell>
          <cell r="J13">
            <v>6.2999600000000003E-2</v>
          </cell>
          <cell r="K13">
            <v>3.0104700000000001E-8</v>
          </cell>
        </row>
        <row r="14">
          <cell r="A14">
            <v>4.6026399999999997E-5</v>
          </cell>
          <cell r="B14">
            <v>9.3778500000000003E-6</v>
          </cell>
          <cell r="J14">
            <v>0.100531</v>
          </cell>
          <cell r="K14">
            <v>4.7221299999999999E-8</v>
          </cell>
        </row>
        <row r="15">
          <cell r="A15">
            <v>4.4778699999999999E-5</v>
          </cell>
          <cell r="B15">
            <v>9.6354700000000008E-6</v>
          </cell>
          <cell r="J15">
            <v>0.158579</v>
          </cell>
          <cell r="K15">
            <v>7.2635000000000002E-8</v>
          </cell>
        </row>
        <row r="16">
          <cell r="A16">
            <v>4.3386600000000002E-5</v>
          </cell>
          <cell r="B16">
            <v>9.5556599999999996E-6</v>
          </cell>
          <cell r="J16">
            <v>0.25180599999999997</v>
          </cell>
          <cell r="K16">
            <v>1.1186800000000001E-7</v>
          </cell>
        </row>
        <row r="17">
          <cell r="A17">
            <v>4.1613299999999997E-5</v>
          </cell>
          <cell r="B17">
            <v>9.1044200000000002E-6</v>
          </cell>
          <cell r="J17">
            <v>0.39565099999999997</v>
          </cell>
          <cell r="K17">
            <v>1.68538E-7</v>
          </cell>
        </row>
        <row r="18">
          <cell r="A18">
            <v>3.9093800000000002E-5</v>
          </cell>
          <cell r="B18">
            <v>9.1164899999999992E-6</v>
          </cell>
          <cell r="J18">
            <v>0.62826099999999996</v>
          </cell>
          <cell r="K18">
            <v>2.5220100000000002E-7</v>
          </cell>
        </row>
        <row r="19">
          <cell r="A19">
            <v>3.5141200000000002E-5</v>
          </cell>
          <cell r="B19">
            <v>8.2324299999999997E-6</v>
          </cell>
          <cell r="J19">
            <v>1.00488</v>
          </cell>
          <cell r="K19">
            <v>3.62689E-7</v>
          </cell>
        </row>
        <row r="20">
          <cell r="A20">
            <v>3.1724299999999997E-5</v>
          </cell>
          <cell r="B20">
            <v>7.9751999999999995E-6</v>
          </cell>
          <cell r="J20">
            <v>1.5703100000000001</v>
          </cell>
          <cell r="K20">
            <v>5.1366900000000005E-7</v>
          </cell>
        </row>
        <row r="21">
          <cell r="A21">
            <v>2.7860599999999999E-5</v>
          </cell>
          <cell r="B21">
            <v>7.3660299999999998E-6</v>
          </cell>
          <cell r="J21">
            <v>2.53172</v>
          </cell>
          <cell r="K21">
            <v>7.2958799999999996E-7</v>
          </cell>
        </row>
        <row r="22">
          <cell r="A22">
            <v>2.3746700000000001E-5</v>
          </cell>
          <cell r="B22">
            <v>6.7481900000000002E-6</v>
          </cell>
          <cell r="J22">
            <v>4.0173100000000002</v>
          </cell>
          <cell r="K22">
            <v>9.9175299999999995E-7</v>
          </cell>
        </row>
        <row r="23">
          <cell r="A23">
            <v>1.9714699999999999E-5</v>
          </cell>
          <cell r="B23">
            <v>5.9757600000000002E-6</v>
          </cell>
          <cell r="J23">
            <v>6.3645300000000002</v>
          </cell>
          <cell r="K23">
            <v>1.31112E-6</v>
          </cell>
        </row>
        <row r="24">
          <cell r="A24">
            <v>1.5796700000000001E-5</v>
          </cell>
          <cell r="B24">
            <v>5.2333299999999999E-6</v>
          </cell>
          <cell r="J24">
            <v>9.8953399999999991</v>
          </cell>
          <cell r="K24">
            <v>1.64669E-6</v>
          </cell>
        </row>
        <row r="25">
          <cell r="A25">
            <v>1.2012699999999999E-5</v>
          </cell>
          <cell r="B25">
            <v>4.3432899999999997E-6</v>
          </cell>
          <cell r="J25">
            <v>15.8446</v>
          </cell>
          <cell r="K25">
            <v>2.0239499999999999E-6</v>
          </cell>
        </row>
        <row r="26">
          <cell r="A26">
            <v>8.5466500000000006E-6</v>
          </cell>
          <cell r="B26">
            <v>3.7309199999999998E-6</v>
          </cell>
          <cell r="J26">
            <v>25.2545</v>
          </cell>
          <cell r="K26">
            <v>2.35511E-6</v>
          </cell>
        </row>
        <row r="27">
          <cell r="A27">
            <v>5.7839300000000002E-6</v>
          </cell>
          <cell r="B27">
            <v>3.34949E-6</v>
          </cell>
          <cell r="J27">
            <v>40.679200000000002</v>
          </cell>
          <cell r="K27">
            <v>2.7189100000000002E-6</v>
          </cell>
        </row>
        <row r="28">
          <cell r="A28">
            <v>3.7859399999999999E-6</v>
          </cell>
          <cell r="B28">
            <v>2.7892599999999999E-6</v>
          </cell>
          <cell r="J28">
            <v>66.248800000000003</v>
          </cell>
          <cell r="K28">
            <v>3.11533E-6</v>
          </cell>
        </row>
        <row r="29">
          <cell r="A29">
            <v>2.4613500000000002E-6</v>
          </cell>
          <cell r="B29">
            <v>2.33472E-6</v>
          </cell>
          <cell r="J29">
            <v>104.458</v>
          </cell>
          <cell r="K29">
            <v>3.5437399999999999E-6</v>
          </cell>
        </row>
        <row r="30">
          <cell r="A30">
            <v>1.61226E-6</v>
          </cell>
          <cell r="B30">
            <v>1.8828800000000001E-6</v>
          </cell>
          <cell r="J30">
            <v>159.51400000000001</v>
          </cell>
          <cell r="K30">
            <v>3.9540700000000004E-6</v>
          </cell>
        </row>
        <row r="31">
          <cell r="A31">
            <v>1.00613E-6</v>
          </cell>
          <cell r="B31">
            <v>1.45726E-6</v>
          </cell>
          <cell r="J31">
            <v>266.98700000000002</v>
          </cell>
          <cell r="K31">
            <v>4.7279199999999998E-6</v>
          </cell>
        </row>
        <row r="32">
          <cell r="A32">
            <v>5.7342100000000004E-7</v>
          </cell>
          <cell r="B32">
            <v>1.0062899999999999E-6</v>
          </cell>
          <cell r="J32">
            <v>405.755</v>
          </cell>
          <cell r="K32">
            <v>4.6994799999999999E-6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2.3461099999999999E-4</v>
          </cell>
          <cell r="B4">
            <v>1.4581500000000001E-4</v>
          </cell>
          <cell r="J4">
            <v>2.9103599999999999E-3</v>
          </cell>
          <cell r="K4">
            <v>8.0393600000000007E-9</v>
          </cell>
        </row>
        <row r="5">
          <cell r="A5">
            <v>2.32508E-4</v>
          </cell>
          <cell r="B5">
            <v>1.4836100000000001E-4</v>
          </cell>
          <cell r="J5">
            <v>2.9146599999999999E-3</v>
          </cell>
          <cell r="K5">
            <v>8.0388899999999997E-9</v>
          </cell>
        </row>
        <row r="6">
          <cell r="A6">
            <v>3.1022899999999997E-4</v>
          </cell>
          <cell r="B6">
            <v>3.5188000000000003E-5</v>
          </cell>
          <cell r="J6">
            <v>2.5758600000000001E-3</v>
          </cell>
          <cell r="K6">
            <v>8.0423099999999997E-9</v>
          </cell>
        </row>
        <row r="7">
          <cell r="A7">
            <v>2.7562099999999998E-4</v>
          </cell>
          <cell r="B7">
            <v>8.8512399999999996E-5</v>
          </cell>
          <cell r="J7">
            <v>3.86265E-3</v>
          </cell>
          <cell r="K7">
            <v>1.11818E-8</v>
          </cell>
        </row>
        <row r="8">
          <cell r="A8">
            <v>2.9765299999999999E-4</v>
          </cell>
          <cell r="B8">
            <v>5.5640300000000003E-5</v>
          </cell>
          <cell r="J8">
            <v>6.2931300000000001E-3</v>
          </cell>
          <cell r="K8">
            <v>1.9056100000000001E-8</v>
          </cell>
        </row>
        <row r="9">
          <cell r="A9">
            <v>3.0046000000000001E-4</v>
          </cell>
          <cell r="B9">
            <v>5.6975200000000003E-5</v>
          </cell>
          <cell r="J9">
            <v>1.01838E-2</v>
          </cell>
          <cell r="K9">
            <v>3.1143499999999997E-8</v>
          </cell>
        </row>
        <row r="10">
          <cell r="A10">
            <v>2.88454E-4</v>
          </cell>
          <cell r="B10">
            <v>7.8957100000000003E-5</v>
          </cell>
          <cell r="J10">
            <v>1.5624300000000001E-2</v>
          </cell>
          <cell r="K10">
            <v>4.6726800000000001E-8</v>
          </cell>
        </row>
        <row r="11">
          <cell r="A11">
            <v>2.92145E-4</v>
          </cell>
          <cell r="B11">
            <v>6.6694900000000004E-5</v>
          </cell>
          <cell r="J11">
            <v>2.4724200000000002E-2</v>
          </cell>
          <cell r="K11">
            <v>7.4088999999999996E-8</v>
          </cell>
        </row>
        <row r="12">
          <cell r="A12">
            <v>2.8697E-4</v>
          </cell>
          <cell r="B12">
            <v>6.5222700000000002E-5</v>
          </cell>
          <cell r="J12">
            <v>3.95999E-2</v>
          </cell>
          <cell r="K12">
            <v>1.1653799999999999E-7</v>
          </cell>
        </row>
        <row r="13">
          <cell r="A13">
            <v>2.8150000000000001E-4</v>
          </cell>
          <cell r="B13">
            <v>5.9061999999999998E-5</v>
          </cell>
          <cell r="J13">
            <v>6.3359499999999999E-2</v>
          </cell>
          <cell r="K13">
            <v>1.82241E-7</v>
          </cell>
        </row>
        <row r="14">
          <cell r="A14">
            <v>2.75099E-4</v>
          </cell>
          <cell r="B14">
            <v>5.97399E-5</v>
          </cell>
          <cell r="J14">
            <v>9.9760799999999997E-2</v>
          </cell>
          <cell r="K14">
            <v>2.8083699999999999E-7</v>
          </cell>
        </row>
        <row r="15">
          <cell r="A15">
            <v>2.6142500000000003E-4</v>
          </cell>
          <cell r="B15">
            <v>6.00087E-5</v>
          </cell>
          <cell r="J15">
            <v>0.157717</v>
          </cell>
          <cell r="K15">
            <v>4.23036E-7</v>
          </cell>
        </row>
        <row r="16">
          <cell r="A16">
            <v>2.4225599999999999E-4</v>
          </cell>
          <cell r="B16">
            <v>5.2964999999999999E-5</v>
          </cell>
          <cell r="J16">
            <v>0.24796899999999999</v>
          </cell>
          <cell r="K16">
            <v>6.1490899999999996E-7</v>
          </cell>
        </row>
        <row r="17">
          <cell r="A17">
            <v>2.2376500000000001E-4</v>
          </cell>
          <cell r="B17">
            <v>5.4728100000000002E-5</v>
          </cell>
          <cell r="J17">
            <v>0.39479199999999998</v>
          </cell>
          <cell r="K17">
            <v>9.09445E-7</v>
          </cell>
        </row>
        <row r="18">
          <cell r="A18">
            <v>2.04704E-4</v>
          </cell>
          <cell r="B18">
            <v>5.2577700000000003E-5</v>
          </cell>
          <cell r="J18">
            <v>0.62382199999999999</v>
          </cell>
          <cell r="K18">
            <v>1.3184299999999999E-6</v>
          </cell>
        </row>
        <row r="19">
          <cell r="A19">
            <v>1.8169E-4</v>
          </cell>
          <cell r="B19">
            <v>4.7834000000000003E-5</v>
          </cell>
          <cell r="J19">
            <v>1.00627</v>
          </cell>
          <cell r="K19">
            <v>1.8905900000000001E-6</v>
          </cell>
        </row>
        <row r="20">
          <cell r="A20">
            <v>1.5669699999999999E-4</v>
          </cell>
          <cell r="B20">
            <v>4.4787499999999998E-5</v>
          </cell>
          <cell r="J20">
            <v>1.6021799999999999</v>
          </cell>
          <cell r="K20">
            <v>2.6111100000000001E-6</v>
          </cell>
        </row>
        <row r="21">
          <cell r="A21">
            <v>1.30557E-4</v>
          </cell>
          <cell r="B21">
            <v>4.0473599999999998E-5</v>
          </cell>
          <cell r="J21">
            <v>2.5578699999999999</v>
          </cell>
          <cell r="K21">
            <v>3.4962699999999999E-6</v>
          </cell>
        </row>
        <row r="22">
          <cell r="A22">
            <v>1.06068E-4</v>
          </cell>
          <cell r="B22">
            <v>3.5024699999999997E-5</v>
          </cell>
          <cell r="J22">
            <v>4.0643500000000001</v>
          </cell>
          <cell r="K22">
            <v>4.5399100000000002E-6</v>
          </cell>
        </row>
        <row r="23">
          <cell r="A23">
            <v>8.3645200000000003E-5</v>
          </cell>
          <cell r="B23">
            <v>2.97524E-5</v>
          </cell>
          <cell r="J23">
            <v>6.3801699999999997</v>
          </cell>
          <cell r="K23">
            <v>5.66425E-6</v>
          </cell>
        </row>
        <row r="24">
          <cell r="A24">
            <v>6.4057E-5</v>
          </cell>
          <cell r="B24">
            <v>2.47676E-5</v>
          </cell>
          <cell r="J24">
            <v>10.011699999999999</v>
          </cell>
          <cell r="K24">
            <v>6.8758500000000004E-6</v>
          </cell>
        </row>
        <row r="25">
          <cell r="A25">
            <v>4.4984300000000002E-5</v>
          </cell>
          <cell r="B25">
            <v>1.9804900000000001E-5</v>
          </cell>
          <cell r="J25">
            <v>16.009399999999999</v>
          </cell>
          <cell r="K25">
            <v>7.8687800000000002E-6</v>
          </cell>
        </row>
        <row r="26">
          <cell r="A26">
            <v>2.57473E-5</v>
          </cell>
          <cell r="B26">
            <v>1.6667000000000002E-5</v>
          </cell>
          <cell r="J26">
            <v>26.815300000000001</v>
          </cell>
          <cell r="K26">
            <v>8.2245299999999993E-6</v>
          </cell>
        </row>
        <row r="27">
          <cell r="A27">
            <v>8.9359700000000001E-6</v>
          </cell>
          <cell r="B27">
            <v>1.3880600000000001E-5</v>
          </cell>
          <cell r="J27">
            <v>61.956800000000001</v>
          </cell>
          <cell r="K27">
            <v>1.0227999999999999E-5</v>
          </cell>
        </row>
        <row r="28">
          <cell r="A28">
            <v>1.4946799999999999E-6</v>
          </cell>
          <cell r="B28">
            <v>5.3809399999999998E-6</v>
          </cell>
          <cell r="J28">
            <v>252.815</v>
          </cell>
          <cell r="K28">
            <v>1.41189E-5</v>
          </cell>
        </row>
        <row r="29">
          <cell r="A29">
            <v>6.5198899999999998E-7</v>
          </cell>
          <cell r="B29">
            <v>2.2580299999999998E-6</v>
          </cell>
          <cell r="J29">
            <v>521.45600000000002</v>
          </cell>
          <cell r="K29">
            <v>1.22556E-5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Amplitude sweep - 2"/>
    </sheetNames>
    <sheetDataSet>
      <sheetData sheetId="0" refreshError="1"/>
      <sheetData sheetId="1" refreshError="1"/>
      <sheetData sheetId="2">
        <row r="4">
          <cell r="A4">
            <v>8.5394099999999996E-5</v>
          </cell>
          <cell r="B4">
            <v>1.41924E-5</v>
          </cell>
          <cell r="J4">
            <v>9.7751599999999998E-3</v>
          </cell>
          <cell r="K4">
            <v>8.4619199999999993E-9</v>
          </cell>
        </row>
        <row r="5">
          <cell r="A5">
            <v>7.9388399999999994E-5</v>
          </cell>
          <cell r="B5">
            <v>1.7671599999999999E-5</v>
          </cell>
          <cell r="J5">
            <v>1.04385E-2</v>
          </cell>
          <cell r="K5">
            <v>8.4898099999999992E-9</v>
          </cell>
        </row>
        <row r="6">
          <cell r="A6">
            <v>7.9757600000000004E-5</v>
          </cell>
          <cell r="B6">
            <v>1.7395099999999999E-5</v>
          </cell>
          <cell r="J6">
            <v>1.03982E-2</v>
          </cell>
          <cell r="K6">
            <v>8.4882999999999993E-9</v>
          </cell>
        </row>
        <row r="7">
          <cell r="A7">
            <v>8.29268E-5</v>
          </cell>
          <cell r="B7">
            <v>1.47972E-5</v>
          </cell>
          <cell r="J7">
            <v>1.0061499999999999E-2</v>
          </cell>
          <cell r="K7">
            <v>8.4754199999999997E-9</v>
          </cell>
        </row>
        <row r="8">
          <cell r="A8">
            <v>8.5079899999999998E-5</v>
          </cell>
          <cell r="B8">
            <v>7.8390099999999997E-6</v>
          </cell>
          <cell r="J8">
            <v>9.9185200000000001E-3</v>
          </cell>
          <cell r="K8">
            <v>8.4744100000000003E-9</v>
          </cell>
        </row>
        <row r="9">
          <cell r="A9">
            <v>8.0999699999999996E-5</v>
          </cell>
          <cell r="B9">
            <v>1.99405E-5</v>
          </cell>
          <cell r="J9">
            <v>1.0156999999999999E-2</v>
          </cell>
          <cell r="K9">
            <v>8.4727700000000003E-9</v>
          </cell>
        </row>
        <row r="10">
          <cell r="A10">
            <v>8.5360199999999996E-5</v>
          </cell>
          <cell r="B10">
            <v>6.0159700000000001E-6</v>
          </cell>
          <cell r="J10">
            <v>1.6055199999999999E-2</v>
          </cell>
          <cell r="K10">
            <v>1.3738800000000001E-8</v>
          </cell>
        </row>
        <row r="11">
          <cell r="A11">
            <v>8.33282E-5</v>
          </cell>
          <cell r="B11">
            <v>1.1572299999999999E-5</v>
          </cell>
          <cell r="J11">
            <v>2.4957300000000002E-2</v>
          </cell>
          <cell r="K11">
            <v>2.09961E-8</v>
          </cell>
        </row>
        <row r="12">
          <cell r="A12">
            <v>8.0027900000000007E-5</v>
          </cell>
          <cell r="B12">
            <v>1.9487399999999999E-5</v>
          </cell>
          <cell r="J12">
            <v>4.0143699999999997E-2</v>
          </cell>
          <cell r="K12">
            <v>3.30649E-8</v>
          </cell>
        </row>
        <row r="13">
          <cell r="A13">
            <v>8.1689399999999998E-5</v>
          </cell>
          <cell r="B13">
            <v>1.43074E-5</v>
          </cell>
          <cell r="J13">
            <v>6.3534599999999997E-2</v>
          </cell>
          <cell r="K13">
            <v>5.2691099999999997E-8</v>
          </cell>
        </row>
        <row r="14">
          <cell r="A14">
            <v>8.0751800000000002E-5</v>
          </cell>
          <cell r="B14">
            <v>1.5105E-5</v>
          </cell>
          <cell r="J14">
            <v>0.100885</v>
          </cell>
          <cell r="K14">
            <v>8.2879600000000003E-8</v>
          </cell>
        </row>
        <row r="15">
          <cell r="A15">
            <v>7.9838200000000004E-5</v>
          </cell>
          <cell r="B15">
            <v>1.5308999999999999E-5</v>
          </cell>
          <cell r="J15">
            <v>0.157304</v>
          </cell>
          <cell r="K15">
            <v>1.27877E-7</v>
          </cell>
        </row>
        <row r="16">
          <cell r="A16">
            <v>7.8064299999999997E-5</v>
          </cell>
          <cell r="B16">
            <v>1.5479299999999999E-5</v>
          </cell>
          <cell r="J16">
            <v>0.25150699999999998</v>
          </cell>
          <cell r="K16">
            <v>2.0015999999999999E-7</v>
          </cell>
        </row>
        <row r="17">
          <cell r="A17">
            <v>7.5582199999999996E-5</v>
          </cell>
          <cell r="B17">
            <v>1.5540699999999998E-5</v>
          </cell>
          <cell r="J17">
            <v>0.39808700000000002</v>
          </cell>
          <cell r="K17">
            <v>3.07177E-7</v>
          </cell>
        </row>
        <row r="18">
          <cell r="A18">
            <v>7.2614799999999995E-5</v>
          </cell>
          <cell r="B18">
            <v>1.5196E-5</v>
          </cell>
          <cell r="J18">
            <v>0.62971900000000003</v>
          </cell>
          <cell r="K18">
            <v>4.67175E-7</v>
          </cell>
        </row>
        <row r="19">
          <cell r="A19">
            <v>6.76172E-5</v>
          </cell>
          <cell r="B19">
            <v>1.4684900000000001E-5</v>
          </cell>
          <cell r="J19">
            <v>0.99413399999999996</v>
          </cell>
          <cell r="K19">
            <v>6.8787599999999998E-7</v>
          </cell>
        </row>
        <row r="20">
          <cell r="A20">
            <v>6.1127899999999995E-5</v>
          </cell>
          <cell r="B20">
            <v>1.4127299999999999E-5</v>
          </cell>
          <cell r="J20">
            <v>1.5877399999999999</v>
          </cell>
          <cell r="K20">
            <v>9.9613700000000005E-7</v>
          </cell>
        </row>
        <row r="21">
          <cell r="A21">
            <v>5.4210399999999999E-5</v>
          </cell>
          <cell r="B21">
            <v>1.3434199999999999E-5</v>
          </cell>
          <cell r="J21">
            <v>2.5038499999999999</v>
          </cell>
          <cell r="K21">
            <v>1.3984100000000001E-6</v>
          </cell>
        </row>
        <row r="22">
          <cell r="A22">
            <v>4.74121E-5</v>
          </cell>
          <cell r="B22">
            <v>1.2479200000000001E-5</v>
          </cell>
          <cell r="J22">
            <v>3.9817200000000001</v>
          </cell>
          <cell r="K22">
            <v>1.9521100000000002E-6</v>
          </cell>
        </row>
        <row r="23">
          <cell r="A23">
            <v>3.8543200000000001E-5</v>
          </cell>
          <cell r="B23">
            <v>1.18569E-5</v>
          </cell>
          <cell r="J23">
            <v>6.3654700000000002</v>
          </cell>
          <cell r="K23">
            <v>2.5669200000000001E-6</v>
          </cell>
        </row>
        <row r="24">
          <cell r="A24">
            <v>2.9192300000000002E-5</v>
          </cell>
          <cell r="B24">
            <v>1.1155800000000001E-5</v>
          </cell>
          <cell r="J24">
            <v>10.0054</v>
          </cell>
          <cell r="K24">
            <v>3.12682E-6</v>
          </cell>
        </row>
        <row r="25">
          <cell r="A25">
            <v>2.1356300000000001E-5</v>
          </cell>
          <cell r="B25">
            <v>1.01758E-5</v>
          </cell>
          <cell r="J25">
            <v>16.1313</v>
          </cell>
          <cell r="K25">
            <v>3.8161300000000002E-6</v>
          </cell>
        </row>
        <row r="26">
          <cell r="A26">
            <v>1.00577E-5</v>
          </cell>
          <cell r="B26">
            <v>8.6418799999999997E-6</v>
          </cell>
          <cell r="J26">
            <v>38.4801</v>
          </cell>
          <cell r="K26">
            <v>5.1026299999999996E-6</v>
          </cell>
        </row>
        <row r="27">
          <cell r="A27">
            <v>2.8119499999999998E-6</v>
          </cell>
          <cell r="B27">
            <v>4.5629599999999999E-6</v>
          </cell>
          <cell r="J27">
            <v>112.892</v>
          </cell>
          <cell r="K27">
            <v>6.0507899999999999E-6</v>
          </cell>
        </row>
        <row r="28">
          <cell r="A28">
            <v>3.31991E-6</v>
          </cell>
          <cell r="B28">
            <v>5.0914500000000002E-6</v>
          </cell>
          <cell r="J28">
            <v>78.238200000000006</v>
          </cell>
          <cell r="K28">
            <v>4.7554799999999999E-6</v>
          </cell>
        </row>
        <row r="29">
          <cell r="A29">
            <v>2.3161900000000001E-6</v>
          </cell>
          <cell r="B29">
            <v>4.0004800000000004E-6</v>
          </cell>
          <cell r="J29">
            <v>102.65600000000001</v>
          </cell>
          <cell r="K29">
            <v>4.74542E-6</v>
          </cell>
        </row>
        <row r="30">
          <cell r="A30">
            <v>1.353E-6</v>
          </cell>
          <cell r="B30">
            <v>2.8335399999999999E-6</v>
          </cell>
          <cell r="J30">
            <v>157.74</v>
          </cell>
          <cell r="K30">
            <v>4.9530400000000001E-6</v>
          </cell>
        </row>
        <row r="31">
          <cell r="A31">
            <v>7.1275299999999995E-7</v>
          </cell>
          <cell r="B31">
            <v>1.8034E-6</v>
          </cell>
          <cell r="J31">
            <v>250.61099999999999</v>
          </cell>
          <cell r="K31">
            <v>4.8597100000000001E-6</v>
          </cell>
        </row>
        <row r="32">
          <cell r="A32">
            <v>3.9078400000000001E-7</v>
          </cell>
          <cell r="B32">
            <v>1.17191E-6</v>
          </cell>
          <cell r="J32">
            <v>397.73200000000003</v>
          </cell>
          <cell r="K32">
            <v>4.9133699999999999E-6</v>
          </cell>
        </row>
        <row r="33">
          <cell r="A33">
            <v>1.9271699999999999E-7</v>
          </cell>
          <cell r="B33">
            <v>7.2639500000000001E-7</v>
          </cell>
          <cell r="J33">
            <v>631.66999999999996</v>
          </cell>
          <cell r="K33">
            <v>4.7471499999999999E-6</v>
          </cell>
        </row>
        <row r="34">
          <cell r="A34">
            <v>1.1102700000000001E-7</v>
          </cell>
          <cell r="B34">
            <v>5.2100200000000002E-7</v>
          </cell>
          <cell r="J34">
            <v>990.57500000000005</v>
          </cell>
          <cell r="K34">
            <v>5.2768E-6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90B8-A92D-45D4-922A-C827E3988BC2}">
  <dimension ref="A1:A20"/>
  <sheetViews>
    <sheetView tabSelected="1" workbookViewId="0">
      <selection activeCell="D36" sqref="D36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90</v>
      </c>
    </row>
    <row r="2" spans="1:1" x14ac:dyDescent="0.35">
      <c r="A2" t="s">
        <v>91</v>
      </c>
    </row>
    <row r="4" spans="1:1" ht="29" x14ac:dyDescent="0.35">
      <c r="A4" s="5" t="s">
        <v>92</v>
      </c>
    </row>
    <row r="5" spans="1:1" ht="43.5" x14ac:dyDescent="0.35">
      <c r="A5" s="5" t="s">
        <v>93</v>
      </c>
    </row>
    <row r="6" spans="1:1" x14ac:dyDescent="0.35">
      <c r="A6" s="5" t="s">
        <v>102</v>
      </c>
    </row>
    <row r="7" spans="1:1" x14ac:dyDescent="0.35">
      <c r="A7" s="5" t="s">
        <v>94</v>
      </c>
    </row>
    <row r="8" spans="1:1" ht="43.5" x14ac:dyDescent="0.35">
      <c r="A8" s="5" t="s">
        <v>104</v>
      </c>
    </row>
    <row r="9" spans="1:1" ht="29" x14ac:dyDescent="0.35">
      <c r="A9" s="5" t="s">
        <v>95</v>
      </c>
    </row>
    <row r="10" spans="1:1" x14ac:dyDescent="0.35">
      <c r="A10" s="5"/>
    </row>
    <row r="11" spans="1:1" x14ac:dyDescent="0.35">
      <c r="A11" s="5"/>
    </row>
    <row r="12" spans="1:1" ht="29" x14ac:dyDescent="0.35">
      <c r="A12" s="5" t="s">
        <v>96</v>
      </c>
    </row>
    <row r="13" spans="1:1" ht="58" x14ac:dyDescent="0.35">
      <c r="A13" s="5" t="s">
        <v>97</v>
      </c>
    </row>
    <row r="14" spans="1:1" x14ac:dyDescent="0.35">
      <c r="A14" s="5"/>
    </row>
    <row r="15" spans="1:1" ht="72.5" x14ac:dyDescent="0.35">
      <c r="A15" s="5" t="s">
        <v>105</v>
      </c>
    </row>
    <row r="16" spans="1:1" x14ac:dyDescent="0.35">
      <c r="A16" s="6" t="s">
        <v>98</v>
      </c>
    </row>
    <row r="17" spans="1:1" x14ac:dyDescent="0.35">
      <c r="A17" s="5" t="s">
        <v>99</v>
      </c>
    </row>
    <row r="18" spans="1:1" x14ac:dyDescent="0.35">
      <c r="A18" s="5" t="s">
        <v>100</v>
      </c>
    </row>
    <row r="19" spans="1:1" x14ac:dyDescent="0.35">
      <c r="A19" s="5" t="s">
        <v>101</v>
      </c>
    </row>
    <row r="20" spans="1:1" x14ac:dyDescent="0.35">
      <c r="A20" s="5" t="s">
        <v>103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056E-C457-4715-B585-CEB1663CB0C5}">
  <dimension ref="A1:X32"/>
  <sheetViews>
    <sheetView workbookViewId="0">
      <selection activeCell="F10" sqref="F10"/>
    </sheetView>
  </sheetViews>
  <sheetFormatPr defaultRowHeight="14.5" x14ac:dyDescent="0.35"/>
  <sheetData>
    <row r="1" spans="1:20" x14ac:dyDescent="0.35">
      <c r="A1" t="s">
        <v>66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1.9069599999999999E-4</v>
      </c>
      <c r="B4">
        <v>2.9013199999999999E-5</v>
      </c>
      <c r="C4">
        <v>0.152144</v>
      </c>
      <c r="D4">
        <v>6.2831900000000003</v>
      </c>
      <c r="E4">
        <v>0.100059</v>
      </c>
      <c r="F4">
        <v>5.3877300000000004</v>
      </c>
      <c r="G4">
        <v>10</v>
      </c>
      <c r="H4">
        <v>8.8252799999999993</v>
      </c>
      <c r="I4">
        <v>1.6668000000000001E-6</v>
      </c>
      <c r="J4">
        <v>4.2107999999999998E-3</v>
      </c>
      <c r="K4">
        <v>8.1222200000000005E-9</v>
      </c>
      <c r="L4">
        <v>8.1222200000000012E-3</v>
      </c>
      <c r="M4">
        <v>8.8866500000000001E-2</v>
      </c>
      <c r="N4">
        <v>1.9289E-4</v>
      </c>
      <c r="O4">
        <v>30.699400000000001</v>
      </c>
      <c r="P4">
        <v>1</v>
      </c>
      <c r="Q4">
        <v>791.63099999999997</v>
      </c>
      <c r="R4">
        <v>2.6457199999999997E-4</v>
      </c>
      <c r="S4">
        <v>8.6508699999999994</v>
      </c>
      <c r="T4">
        <v>62.381799999999998</v>
      </c>
    </row>
    <row r="5" spans="1:20" x14ac:dyDescent="0.35">
      <c r="A5">
        <v>2.0083500000000001E-4</v>
      </c>
      <c r="B5">
        <v>-2.9740199999999999E-6</v>
      </c>
      <c r="C5">
        <v>-1.48083E-2</v>
      </c>
      <c r="D5">
        <v>6.2831900000000003</v>
      </c>
      <c r="E5">
        <v>0.100059</v>
      </c>
      <c r="F5">
        <v>10.8729</v>
      </c>
      <c r="G5">
        <v>10</v>
      </c>
      <c r="H5">
        <v>-0.86486399999999997</v>
      </c>
      <c r="I5">
        <v>1.5997900000000001E-6</v>
      </c>
      <c r="J5">
        <v>4.0414700000000001E-3</v>
      </c>
      <c r="K5">
        <v>8.1175800000000004E-9</v>
      </c>
      <c r="L5">
        <v>8.117580000000001E-3</v>
      </c>
      <c r="M5">
        <v>8.6669899999999994E-2</v>
      </c>
      <c r="N5">
        <v>2.00857E-4</v>
      </c>
      <c r="O5">
        <v>31.967400000000001</v>
      </c>
      <c r="P5">
        <v>1</v>
      </c>
      <c r="Q5">
        <v>791.63599999999997</v>
      </c>
      <c r="R5">
        <v>2.5393300000000002E-4</v>
      </c>
      <c r="S5">
        <v>-0.84838999999999998</v>
      </c>
      <c r="T5">
        <v>67.867000000000004</v>
      </c>
    </row>
    <row r="6" spans="1:20" x14ac:dyDescent="0.35">
      <c r="A6">
        <v>1.5069500000000001E-4</v>
      </c>
      <c r="B6">
        <v>7.9296999999999997E-5</v>
      </c>
      <c r="C6">
        <v>0.52620900000000004</v>
      </c>
      <c r="D6">
        <v>6.2831900000000003</v>
      </c>
      <c r="E6">
        <v>0.10005699999999999</v>
      </c>
      <c r="F6">
        <v>16.571100000000001</v>
      </c>
      <c r="G6">
        <v>10</v>
      </c>
      <c r="H6">
        <v>28.3659</v>
      </c>
      <c r="I6">
        <v>1.88836E-6</v>
      </c>
      <c r="J6">
        <v>4.7707699999999997E-3</v>
      </c>
      <c r="K6">
        <v>8.1239E-9</v>
      </c>
      <c r="L6">
        <v>8.1238999999999999E-3</v>
      </c>
      <c r="M6">
        <v>8.6457900000000004E-2</v>
      </c>
      <c r="N6">
        <v>1.70285E-4</v>
      </c>
      <c r="O6">
        <v>27.101700000000001</v>
      </c>
      <c r="P6">
        <v>1</v>
      </c>
      <c r="Q6">
        <v>791.6</v>
      </c>
      <c r="R6">
        <v>2.9975599999999998E-4</v>
      </c>
      <c r="S6">
        <v>27.753699999999998</v>
      </c>
      <c r="T6">
        <v>73.565100000000001</v>
      </c>
    </row>
    <row r="7" spans="1:20" x14ac:dyDescent="0.35">
      <c r="A7">
        <v>1.8744500000000001E-4</v>
      </c>
      <c r="B7">
        <v>3.8553100000000002E-5</v>
      </c>
      <c r="C7">
        <v>0.205676</v>
      </c>
      <c r="D7">
        <v>6.2831900000000003</v>
      </c>
      <c r="E7">
        <v>0.100059</v>
      </c>
      <c r="F7">
        <v>22.1204</v>
      </c>
      <c r="G7">
        <v>10</v>
      </c>
      <c r="H7">
        <v>11.857799999999999</v>
      </c>
      <c r="I7">
        <v>1.68003E-6</v>
      </c>
      <c r="J7">
        <v>4.2441400000000004E-3</v>
      </c>
      <c r="K7">
        <v>8.1219700000000002E-9</v>
      </c>
      <c r="L7">
        <v>8.1219700000000009E-3</v>
      </c>
      <c r="M7">
        <v>8.5781499999999997E-2</v>
      </c>
      <c r="N7">
        <v>1.9136899999999999E-4</v>
      </c>
      <c r="O7">
        <v>30.4573</v>
      </c>
      <c r="P7">
        <v>1</v>
      </c>
      <c r="Q7">
        <v>791.64499999999998</v>
      </c>
      <c r="R7">
        <v>2.66667E-4</v>
      </c>
      <c r="S7">
        <v>11.622299999999999</v>
      </c>
      <c r="T7">
        <v>79.114400000000003</v>
      </c>
    </row>
    <row r="8" spans="1:20" x14ac:dyDescent="0.35">
      <c r="A8">
        <v>1.9119499999999999E-4</v>
      </c>
      <c r="B8">
        <v>3.0198100000000001E-5</v>
      </c>
      <c r="C8">
        <v>0.157944</v>
      </c>
      <c r="D8">
        <v>6.2831900000000003</v>
      </c>
      <c r="E8">
        <v>0.15051900000000001</v>
      </c>
      <c r="F8">
        <v>33.001100000000001</v>
      </c>
      <c r="G8">
        <v>10.01</v>
      </c>
      <c r="H8">
        <v>9.15564</v>
      </c>
      <c r="I8">
        <v>2.4983599999999998E-6</v>
      </c>
      <c r="J8">
        <v>6.31169E-3</v>
      </c>
      <c r="K8">
        <v>1.22172E-8</v>
      </c>
      <c r="L8">
        <v>1.2217200000000001E-2</v>
      </c>
      <c r="M8">
        <v>8.6000499999999994E-2</v>
      </c>
      <c r="N8">
        <v>1.9356500000000001E-4</v>
      </c>
      <c r="O8">
        <v>30.806799999999999</v>
      </c>
      <c r="P8">
        <v>1</v>
      </c>
      <c r="Q8">
        <v>791.61199999999997</v>
      </c>
      <c r="R8">
        <v>3.9657499999999998E-4</v>
      </c>
      <c r="S8">
        <v>8.9753900000000009</v>
      </c>
      <c r="T8">
        <v>89.995199999999997</v>
      </c>
    </row>
    <row r="9" spans="1:20" x14ac:dyDescent="0.35">
      <c r="A9">
        <v>1.9012200000000001E-4</v>
      </c>
      <c r="B9">
        <v>2.5115700000000001E-5</v>
      </c>
      <c r="C9">
        <v>0.132103</v>
      </c>
      <c r="D9">
        <v>6.2831900000000003</v>
      </c>
      <c r="E9">
        <v>0.23741000000000001</v>
      </c>
      <c r="F9">
        <v>43.814799999999998</v>
      </c>
      <c r="G9">
        <v>10</v>
      </c>
      <c r="H9">
        <v>7.67814</v>
      </c>
      <c r="I9">
        <v>3.9784800000000004E-6</v>
      </c>
      <c r="J9">
        <v>1.00509E-2</v>
      </c>
      <c r="K9">
        <v>1.9274999999999999E-8</v>
      </c>
      <c r="L9">
        <v>1.9275E-2</v>
      </c>
      <c r="M9">
        <v>8.5615899999999995E-2</v>
      </c>
      <c r="N9">
        <v>1.91774E-4</v>
      </c>
      <c r="O9">
        <v>30.521699999999999</v>
      </c>
      <c r="P9">
        <v>1</v>
      </c>
      <c r="Q9">
        <v>791.61900000000003</v>
      </c>
      <c r="R9">
        <v>6.3151500000000003E-4</v>
      </c>
      <c r="S9">
        <v>7.52536</v>
      </c>
      <c r="T9">
        <v>100.809</v>
      </c>
    </row>
    <row r="10" spans="1:20" x14ac:dyDescent="0.35">
      <c r="A10">
        <v>1.8400900000000001E-4</v>
      </c>
      <c r="B10">
        <v>3.8676900000000002E-5</v>
      </c>
      <c r="C10">
        <v>0.21018999999999999</v>
      </c>
      <c r="D10">
        <v>6.2831900000000003</v>
      </c>
      <c r="E10">
        <v>0.370452</v>
      </c>
      <c r="F10">
        <v>59.915599999999998</v>
      </c>
      <c r="G10">
        <v>10</v>
      </c>
      <c r="H10">
        <v>12.115</v>
      </c>
      <c r="I10">
        <v>6.3323899999999999E-6</v>
      </c>
      <c r="J10">
        <v>1.59977E-2</v>
      </c>
      <c r="K10">
        <v>3.0080399999999997E-8</v>
      </c>
      <c r="L10">
        <v>3.0080399999999997E-2</v>
      </c>
      <c r="M10">
        <v>8.4488999999999995E-2</v>
      </c>
      <c r="N10">
        <v>1.8803E-4</v>
      </c>
      <c r="O10">
        <v>29.925899999999999</v>
      </c>
      <c r="P10">
        <v>1</v>
      </c>
      <c r="Q10">
        <v>791.61699999999996</v>
      </c>
      <c r="R10">
        <v>1.00516E-3</v>
      </c>
      <c r="S10">
        <v>11.870200000000001</v>
      </c>
      <c r="T10">
        <v>116.91</v>
      </c>
    </row>
    <row r="11" spans="1:20" x14ac:dyDescent="0.35">
      <c r="A11">
        <v>1.84138E-4</v>
      </c>
      <c r="B11">
        <v>3.6844700000000003E-5</v>
      </c>
      <c r="C11">
        <v>0.20009299999999999</v>
      </c>
      <c r="D11">
        <v>6.2831900000000003</v>
      </c>
      <c r="E11">
        <v>0.58755500000000005</v>
      </c>
      <c r="F11">
        <v>70.8232</v>
      </c>
      <c r="G11">
        <v>10</v>
      </c>
      <c r="H11">
        <v>11.5489</v>
      </c>
      <c r="I11">
        <v>1.0057E-5</v>
      </c>
      <c r="J11">
        <v>2.54075E-2</v>
      </c>
      <c r="K11">
        <v>4.7712200000000002E-8</v>
      </c>
      <c r="L11">
        <v>4.7712200000000003E-2</v>
      </c>
      <c r="M11">
        <v>8.3390500000000006E-2</v>
      </c>
      <c r="N11">
        <v>1.8778800000000001E-4</v>
      </c>
      <c r="O11">
        <v>29.8874</v>
      </c>
      <c r="P11">
        <v>1</v>
      </c>
      <c r="Q11">
        <v>791.60500000000002</v>
      </c>
      <c r="R11">
        <v>1.5964E-3</v>
      </c>
      <c r="S11">
        <v>11.315099999999999</v>
      </c>
      <c r="T11">
        <v>127.81699999999999</v>
      </c>
    </row>
    <row r="12" spans="1:20" x14ac:dyDescent="0.35">
      <c r="A12">
        <v>1.7607300000000001E-4</v>
      </c>
      <c r="B12">
        <v>3.7418E-5</v>
      </c>
      <c r="C12">
        <v>0.21251400000000001</v>
      </c>
      <c r="D12">
        <v>6.2831900000000003</v>
      </c>
      <c r="E12">
        <v>0.88773199999999997</v>
      </c>
      <c r="F12">
        <v>86.865600000000001</v>
      </c>
      <c r="G12">
        <v>10.01</v>
      </c>
      <c r="H12">
        <v>12.256399999999999</v>
      </c>
      <c r="I12">
        <v>1.5865399999999999E-5</v>
      </c>
      <c r="J12">
        <v>4.0080999999999999E-2</v>
      </c>
      <c r="K12">
        <v>7.2147799999999994E-8</v>
      </c>
      <c r="L12">
        <v>7.2147799999999998E-2</v>
      </c>
      <c r="M12">
        <v>8.3889599999999995E-2</v>
      </c>
      <c r="N12">
        <v>1.8000500000000001E-4</v>
      </c>
      <c r="O12">
        <v>28.648700000000002</v>
      </c>
      <c r="P12">
        <v>1</v>
      </c>
      <c r="Q12">
        <v>791.62199999999996</v>
      </c>
      <c r="R12">
        <v>2.5183599999999999E-3</v>
      </c>
      <c r="S12">
        <v>11.9977</v>
      </c>
      <c r="T12">
        <v>143.86000000000001</v>
      </c>
    </row>
    <row r="13" spans="1:20" x14ac:dyDescent="0.35">
      <c r="A13">
        <v>1.76921E-4</v>
      </c>
      <c r="B13">
        <v>2.7390899999999999E-5</v>
      </c>
      <c r="C13">
        <v>0.15482000000000001</v>
      </c>
      <c r="D13">
        <v>6.2831900000000003</v>
      </c>
      <c r="E13">
        <v>1.38236</v>
      </c>
      <c r="F13">
        <v>108.23699999999999</v>
      </c>
      <c r="G13">
        <v>10</v>
      </c>
      <c r="H13">
        <v>8.99221</v>
      </c>
      <c r="I13">
        <v>2.4849299999999999E-5</v>
      </c>
      <c r="J13">
        <v>6.2775399999999995E-2</v>
      </c>
      <c r="K13">
        <v>1.12386E-7</v>
      </c>
      <c r="L13">
        <v>0.112386</v>
      </c>
      <c r="M13">
        <v>8.3191299999999996E-2</v>
      </c>
      <c r="N13">
        <v>1.7902799999999999E-4</v>
      </c>
      <c r="O13">
        <v>28.493300000000001</v>
      </c>
      <c r="P13">
        <v>1</v>
      </c>
      <c r="Q13">
        <v>791.64400000000001</v>
      </c>
      <c r="R13">
        <v>3.9442899999999996E-3</v>
      </c>
      <c r="S13">
        <v>8.8006799999999998</v>
      </c>
      <c r="T13">
        <v>165.23099999999999</v>
      </c>
    </row>
    <row r="14" spans="1:20" x14ac:dyDescent="0.35">
      <c r="A14">
        <v>1.7309199999999999E-4</v>
      </c>
      <c r="B14">
        <v>2.9445999999999999E-5</v>
      </c>
      <c r="C14">
        <v>0.17011799999999999</v>
      </c>
      <c r="D14">
        <v>6.2831900000000003</v>
      </c>
      <c r="E14">
        <v>2.1592099999999999</v>
      </c>
      <c r="F14">
        <v>124.065</v>
      </c>
      <c r="G14">
        <v>10</v>
      </c>
      <c r="H14">
        <v>9.8687699999999996</v>
      </c>
      <c r="I14">
        <v>3.9589399999999997E-5</v>
      </c>
      <c r="J14">
        <v>0.10001699999999999</v>
      </c>
      <c r="K14">
        <v>1.7560799999999999E-7</v>
      </c>
      <c r="L14">
        <v>0.17560799999999999</v>
      </c>
      <c r="M14">
        <v>8.3585199999999998E-2</v>
      </c>
      <c r="N14">
        <v>1.7557900000000001E-4</v>
      </c>
      <c r="O14">
        <v>27.944199999999999</v>
      </c>
      <c r="P14">
        <v>1</v>
      </c>
      <c r="Q14">
        <v>791.60900000000004</v>
      </c>
      <c r="R14">
        <v>6.2842499999999999E-3</v>
      </c>
      <c r="S14">
        <v>9.6546099999999999</v>
      </c>
      <c r="T14">
        <v>181.059</v>
      </c>
    </row>
    <row r="15" spans="1:20" x14ac:dyDescent="0.35">
      <c r="A15">
        <v>1.6829799999999999E-4</v>
      </c>
      <c r="B15">
        <v>2.84406E-5</v>
      </c>
      <c r="C15">
        <v>0.168989</v>
      </c>
      <c r="D15">
        <v>6.2831900000000003</v>
      </c>
      <c r="E15">
        <v>3.3245900000000002</v>
      </c>
      <c r="F15">
        <v>139.87100000000001</v>
      </c>
      <c r="G15">
        <v>10</v>
      </c>
      <c r="H15">
        <v>9.81081</v>
      </c>
      <c r="I15">
        <v>6.2744100000000001E-5</v>
      </c>
      <c r="J15">
        <v>0.15851499999999999</v>
      </c>
      <c r="K15">
        <v>2.7056099999999998E-7</v>
      </c>
      <c r="L15">
        <v>0.270561</v>
      </c>
      <c r="M15">
        <v>8.2447500000000007E-2</v>
      </c>
      <c r="N15">
        <v>1.7068500000000001E-4</v>
      </c>
      <c r="O15">
        <v>27.165299999999998</v>
      </c>
      <c r="P15">
        <v>1</v>
      </c>
      <c r="Q15">
        <v>791.60500000000002</v>
      </c>
      <c r="R15">
        <v>9.9597899999999996E-3</v>
      </c>
      <c r="S15">
        <v>9.5917600000000007</v>
      </c>
      <c r="T15">
        <v>196.86500000000001</v>
      </c>
    </row>
    <row r="16" spans="1:20" x14ac:dyDescent="0.35">
      <c r="A16">
        <v>1.6058899999999999E-4</v>
      </c>
      <c r="B16">
        <v>2.9861699999999999E-5</v>
      </c>
      <c r="C16">
        <v>0.18595200000000001</v>
      </c>
      <c r="D16">
        <v>6.2831900000000003</v>
      </c>
      <c r="E16">
        <v>5.0601799999999999</v>
      </c>
      <c r="F16">
        <v>155.81800000000001</v>
      </c>
      <c r="G16">
        <v>10</v>
      </c>
      <c r="H16">
        <v>10.785399999999999</v>
      </c>
      <c r="I16">
        <v>9.9888699999999998E-5</v>
      </c>
      <c r="J16">
        <v>0.25235299999999999</v>
      </c>
      <c r="K16">
        <v>4.1219700000000002E-7</v>
      </c>
      <c r="L16">
        <v>0.41219700000000004</v>
      </c>
      <c r="M16">
        <v>8.1856799999999993E-2</v>
      </c>
      <c r="N16">
        <v>1.63342E-4</v>
      </c>
      <c r="O16">
        <v>25.996600000000001</v>
      </c>
      <c r="P16">
        <v>1</v>
      </c>
      <c r="Q16">
        <v>791.61800000000005</v>
      </c>
      <c r="R16">
        <v>1.58558E-2</v>
      </c>
      <c r="S16">
        <v>10.533899999999999</v>
      </c>
      <c r="T16">
        <v>212.81200000000001</v>
      </c>
    </row>
    <row r="17" spans="1:24" x14ac:dyDescent="0.35">
      <c r="A17">
        <v>1.5153599999999999E-4</v>
      </c>
      <c r="B17">
        <v>2.88576E-5</v>
      </c>
      <c r="C17">
        <v>0.19043399999999999</v>
      </c>
      <c r="D17">
        <v>6.2831900000000003</v>
      </c>
      <c r="E17">
        <v>7.5359299999999996</v>
      </c>
      <c r="F17">
        <v>171.87899999999999</v>
      </c>
      <c r="G17">
        <v>10</v>
      </c>
      <c r="H17">
        <v>11.0548</v>
      </c>
      <c r="I17">
        <v>1.57737E-4</v>
      </c>
      <c r="J17">
        <v>0.39849299999999999</v>
      </c>
      <c r="K17">
        <v>6.14711E-7</v>
      </c>
      <c r="L17">
        <v>0.61471100000000001</v>
      </c>
      <c r="M17">
        <v>8.2342200000000004E-2</v>
      </c>
      <c r="N17">
        <v>1.5425899999999999E-4</v>
      </c>
      <c r="O17">
        <v>24.551100000000002</v>
      </c>
      <c r="P17">
        <v>1</v>
      </c>
      <c r="Q17">
        <v>791.62900000000002</v>
      </c>
      <c r="R17">
        <v>2.5038000000000001E-2</v>
      </c>
      <c r="S17">
        <v>10.782</v>
      </c>
      <c r="T17">
        <v>228.87299999999999</v>
      </c>
    </row>
    <row r="18" spans="1:24" x14ac:dyDescent="0.35">
      <c r="A18">
        <v>1.39865E-4</v>
      </c>
      <c r="B18">
        <v>2.84899E-5</v>
      </c>
      <c r="C18">
        <v>0.20369499999999999</v>
      </c>
      <c r="D18">
        <v>6.2831900000000003</v>
      </c>
      <c r="E18">
        <v>11.0031</v>
      </c>
      <c r="F18">
        <v>187.95</v>
      </c>
      <c r="G18">
        <v>10</v>
      </c>
      <c r="H18">
        <v>11.8287</v>
      </c>
      <c r="I18">
        <v>2.4937700000000001E-4</v>
      </c>
      <c r="J18">
        <v>0.63002599999999997</v>
      </c>
      <c r="K18">
        <v>8.9928500000000002E-7</v>
      </c>
      <c r="L18">
        <v>0.899285</v>
      </c>
      <c r="M18">
        <v>8.3270899999999995E-2</v>
      </c>
      <c r="N18">
        <v>1.42738E-4</v>
      </c>
      <c r="O18">
        <v>22.717400000000001</v>
      </c>
      <c r="P18">
        <v>1</v>
      </c>
      <c r="Q18">
        <v>791.60199999999998</v>
      </c>
      <c r="R18">
        <v>3.9585700000000001E-2</v>
      </c>
      <c r="S18">
        <v>11.513299999999999</v>
      </c>
      <c r="T18">
        <v>244.94399999999999</v>
      </c>
      <c r="V18" t="s">
        <v>48</v>
      </c>
      <c r="X18">
        <v>6.2279600000000004</v>
      </c>
    </row>
    <row r="19" spans="1:24" x14ac:dyDescent="0.35">
      <c r="A19">
        <v>1.24473E-4</v>
      </c>
      <c r="B19">
        <v>2.7178900000000002E-5</v>
      </c>
      <c r="C19">
        <v>0.21835099999999999</v>
      </c>
      <c r="D19">
        <v>6.2831900000000003</v>
      </c>
      <c r="E19">
        <v>15.513999999999999</v>
      </c>
      <c r="F19">
        <v>203.98099999999999</v>
      </c>
      <c r="G19">
        <v>10</v>
      </c>
      <c r="H19">
        <v>12.696199999999999</v>
      </c>
      <c r="I19">
        <v>3.9518799999999998E-4</v>
      </c>
      <c r="J19">
        <v>0.99836999999999998</v>
      </c>
      <c r="K19">
        <v>1.2719799999999999E-6</v>
      </c>
      <c r="L19">
        <v>1.2719799999999999</v>
      </c>
      <c r="M19">
        <v>8.2717200000000005E-2</v>
      </c>
      <c r="N19">
        <v>1.2740599999999999E-4</v>
      </c>
      <c r="O19">
        <v>20.2773</v>
      </c>
      <c r="P19">
        <v>1</v>
      </c>
      <c r="Q19">
        <v>791.63400000000001</v>
      </c>
      <c r="R19">
        <v>6.2729400000000005E-2</v>
      </c>
      <c r="S19">
        <v>12.317299999999999</v>
      </c>
      <c r="T19">
        <v>260.97500000000002</v>
      </c>
    </row>
    <row r="20" spans="1:24" x14ac:dyDescent="0.35">
      <c r="A20">
        <v>1.07995E-4</v>
      </c>
      <c r="B20">
        <v>2.5786899999999999E-5</v>
      </c>
      <c r="C20">
        <v>0.23877899999999999</v>
      </c>
      <c r="D20">
        <v>6.2831900000000003</v>
      </c>
      <c r="E20">
        <v>21.149699999999999</v>
      </c>
      <c r="F20">
        <v>219.93199999999999</v>
      </c>
      <c r="G20">
        <v>10</v>
      </c>
      <c r="H20">
        <v>13.905200000000001</v>
      </c>
      <c r="I20">
        <v>6.2087100000000005E-4</v>
      </c>
      <c r="J20">
        <v>1.56853</v>
      </c>
      <c r="K20">
        <v>1.7415500000000001E-6</v>
      </c>
      <c r="L20">
        <v>1.7415500000000002</v>
      </c>
      <c r="M20">
        <v>8.2428799999999997E-2</v>
      </c>
      <c r="N20">
        <v>1.11031E-4</v>
      </c>
      <c r="O20">
        <v>17.671099999999999</v>
      </c>
      <c r="P20">
        <v>1</v>
      </c>
      <c r="Q20">
        <v>791.63199999999995</v>
      </c>
      <c r="R20">
        <v>9.8553600000000005E-2</v>
      </c>
      <c r="S20">
        <v>13.429600000000001</v>
      </c>
      <c r="T20">
        <v>276.92599999999999</v>
      </c>
    </row>
    <row r="21" spans="1:24" x14ac:dyDescent="0.35">
      <c r="A21">
        <v>9.0978999999999997E-5</v>
      </c>
      <c r="B21">
        <v>2.3680799999999999E-5</v>
      </c>
      <c r="C21">
        <v>0.26028800000000002</v>
      </c>
      <c r="D21">
        <v>6.2831900000000003</v>
      </c>
      <c r="E21">
        <v>28.295999999999999</v>
      </c>
      <c r="F21">
        <v>235.98699999999999</v>
      </c>
      <c r="G21">
        <v>10</v>
      </c>
      <c r="H21">
        <v>15.2028</v>
      </c>
      <c r="I21">
        <v>9.8700000000000003E-4</v>
      </c>
      <c r="J21">
        <v>2.4935900000000002</v>
      </c>
      <c r="K21">
        <v>2.3442299999999999E-6</v>
      </c>
      <c r="L21">
        <v>2.34423</v>
      </c>
      <c r="M21">
        <v>8.1440299999999993E-2</v>
      </c>
      <c r="N21">
        <v>9.4010400000000004E-5</v>
      </c>
      <c r="O21">
        <v>14.962199999999999</v>
      </c>
      <c r="P21">
        <v>1</v>
      </c>
      <c r="Q21">
        <v>791.60699999999997</v>
      </c>
      <c r="R21">
        <v>0.15667700000000001</v>
      </c>
      <c r="S21">
        <v>14.589700000000001</v>
      </c>
      <c r="T21">
        <v>292.98099999999999</v>
      </c>
    </row>
    <row r="22" spans="1:24" x14ac:dyDescent="0.35">
      <c r="A22">
        <v>7.2274999999999995E-5</v>
      </c>
      <c r="B22">
        <v>2.0137899999999999E-5</v>
      </c>
      <c r="C22">
        <v>0.27862900000000002</v>
      </c>
      <c r="D22">
        <v>6.2831900000000003</v>
      </c>
      <c r="E22">
        <v>36.174399999999999</v>
      </c>
      <c r="F22">
        <v>257.13099999999997</v>
      </c>
      <c r="G22">
        <v>10</v>
      </c>
      <c r="H22">
        <v>16.3965</v>
      </c>
      <c r="I22">
        <v>1.5972499999999999E-3</v>
      </c>
      <c r="J22">
        <v>4.0352800000000002</v>
      </c>
      <c r="K22">
        <v>3.0275900000000002E-6</v>
      </c>
      <c r="L22">
        <v>3.02759</v>
      </c>
      <c r="M22">
        <v>8.0373100000000003E-2</v>
      </c>
      <c r="N22">
        <v>7.5028000000000001E-5</v>
      </c>
      <c r="O22">
        <v>11.9411</v>
      </c>
      <c r="P22">
        <v>1</v>
      </c>
      <c r="Q22">
        <v>791.62300000000005</v>
      </c>
      <c r="R22">
        <v>0.25354399999999999</v>
      </c>
      <c r="S22">
        <v>15.5694</v>
      </c>
      <c r="T22">
        <v>314.125</v>
      </c>
    </row>
    <row r="23" spans="1:24" x14ac:dyDescent="0.35">
      <c r="A23">
        <v>5.5729000000000001E-5</v>
      </c>
      <c r="B23">
        <v>1.70184E-5</v>
      </c>
      <c r="C23">
        <v>0.30537799999999998</v>
      </c>
      <c r="D23">
        <v>6.2831900000000003</v>
      </c>
      <c r="E23">
        <v>43.4298</v>
      </c>
      <c r="F23">
        <v>273.44299999999998</v>
      </c>
      <c r="G23">
        <v>10</v>
      </c>
      <c r="H23">
        <v>18.157599999999999</v>
      </c>
      <c r="I23">
        <v>2.5050300000000001E-3</v>
      </c>
      <c r="J23">
        <v>6.3286300000000004</v>
      </c>
      <c r="K23">
        <v>3.68766E-6</v>
      </c>
      <c r="L23">
        <v>3.6876600000000002</v>
      </c>
      <c r="M23">
        <v>8.0451900000000007E-2</v>
      </c>
      <c r="N23">
        <v>5.8269600000000002E-5</v>
      </c>
      <c r="O23">
        <v>9.2738899999999997</v>
      </c>
      <c r="P23">
        <v>1</v>
      </c>
      <c r="Q23">
        <v>791.63699999999994</v>
      </c>
      <c r="R23">
        <v>0.39763900000000002</v>
      </c>
      <c r="S23">
        <v>16.9815</v>
      </c>
      <c r="T23">
        <v>330.43700000000001</v>
      </c>
    </row>
    <row r="24" spans="1:24" x14ac:dyDescent="0.35">
      <c r="A24">
        <v>4.0753600000000002E-5</v>
      </c>
      <c r="B24">
        <v>1.35225E-5</v>
      </c>
      <c r="C24">
        <v>0.33181100000000002</v>
      </c>
      <c r="D24">
        <v>6.2831900000000003</v>
      </c>
      <c r="E24">
        <v>49.830100000000002</v>
      </c>
      <c r="F24">
        <v>294.75599999999997</v>
      </c>
      <c r="G24">
        <v>10</v>
      </c>
      <c r="H24">
        <v>20.118300000000001</v>
      </c>
      <c r="I24">
        <v>3.9923199999999997E-3</v>
      </c>
      <c r="J24">
        <v>10.086399999999999</v>
      </c>
      <c r="K24">
        <v>4.3309700000000001E-6</v>
      </c>
      <c r="L24">
        <v>4.3309699999999998</v>
      </c>
      <c r="M24">
        <v>8.0414899999999997E-2</v>
      </c>
      <c r="N24">
        <v>4.2938500000000002E-5</v>
      </c>
      <c r="O24">
        <v>6.8338799999999997</v>
      </c>
      <c r="P24">
        <v>1</v>
      </c>
      <c r="Q24">
        <v>791.61099999999999</v>
      </c>
      <c r="R24">
        <v>0.63375000000000004</v>
      </c>
      <c r="S24">
        <v>18.356400000000001</v>
      </c>
      <c r="T24">
        <v>351.75</v>
      </c>
    </row>
    <row r="25" spans="1:24" x14ac:dyDescent="0.35">
      <c r="A25">
        <v>2.82567E-5</v>
      </c>
      <c r="B25">
        <v>1.10162E-5</v>
      </c>
      <c r="C25">
        <v>0.38986100000000001</v>
      </c>
      <c r="D25">
        <v>6.2831900000000003</v>
      </c>
      <c r="E25">
        <v>55.148299999999999</v>
      </c>
      <c r="F25">
        <v>316.185</v>
      </c>
      <c r="G25">
        <v>10</v>
      </c>
      <c r="H25">
        <v>24.282399999999999</v>
      </c>
      <c r="I25">
        <v>6.4846000000000001E-3</v>
      </c>
      <c r="J25">
        <v>16.3827</v>
      </c>
      <c r="K25">
        <v>4.9685699999999998E-6</v>
      </c>
      <c r="L25">
        <v>4.9685699999999997</v>
      </c>
      <c r="M25">
        <v>7.8998299999999994E-2</v>
      </c>
      <c r="N25">
        <v>3.0328199999999999E-5</v>
      </c>
      <c r="O25">
        <v>4.8268800000000001</v>
      </c>
      <c r="P25">
        <v>1</v>
      </c>
      <c r="Q25">
        <v>791.63300000000004</v>
      </c>
      <c r="R25">
        <v>1.02935</v>
      </c>
      <c r="S25">
        <v>21.2989</v>
      </c>
      <c r="T25">
        <v>373.17899999999997</v>
      </c>
    </row>
    <row r="26" spans="1:24" x14ac:dyDescent="0.35">
      <c r="A26">
        <v>1.7480099999999999E-5</v>
      </c>
      <c r="B26">
        <v>1.0067E-5</v>
      </c>
      <c r="C26">
        <v>0.57591400000000004</v>
      </c>
      <c r="D26">
        <v>6.2831900000000003</v>
      </c>
      <c r="E26">
        <v>57.646999999999998</v>
      </c>
      <c r="F26">
        <v>337.49200000000002</v>
      </c>
      <c r="G26">
        <v>10</v>
      </c>
      <c r="H26">
        <v>36.426499999999997</v>
      </c>
      <c r="I26">
        <v>1.07102E-2</v>
      </c>
      <c r="J26">
        <v>27.058399999999999</v>
      </c>
      <c r="K26">
        <v>5.4581399999999997E-6</v>
      </c>
      <c r="L26">
        <v>5.4581399999999993</v>
      </c>
      <c r="M26">
        <v>7.8488799999999997E-2</v>
      </c>
      <c r="N26">
        <v>2.0171699999999999E-5</v>
      </c>
      <c r="O26">
        <v>3.2104200000000001</v>
      </c>
      <c r="P26">
        <v>1</v>
      </c>
      <c r="Q26">
        <v>791.62900000000002</v>
      </c>
      <c r="R26">
        <v>1.7001299999999999</v>
      </c>
      <c r="S26">
        <v>29.938199999999998</v>
      </c>
      <c r="T26">
        <v>394.48599999999999</v>
      </c>
    </row>
    <row r="27" spans="1:24" x14ac:dyDescent="0.35">
      <c r="A27">
        <v>1.1157300000000001E-5</v>
      </c>
      <c r="B27">
        <v>8.3761999999999995E-6</v>
      </c>
      <c r="C27">
        <v>0.75073699999999999</v>
      </c>
      <c r="D27">
        <v>6.2831900000000003</v>
      </c>
      <c r="E27">
        <v>61.131500000000003</v>
      </c>
      <c r="F27">
        <v>358.87299999999999</v>
      </c>
      <c r="G27">
        <v>10</v>
      </c>
      <c r="H27">
        <v>48.854999999999997</v>
      </c>
      <c r="I27">
        <v>1.7310699999999998E-2</v>
      </c>
      <c r="J27">
        <v>43.735300000000002</v>
      </c>
      <c r="K27">
        <v>6.1017499999999996E-6</v>
      </c>
      <c r="L27">
        <v>6.10175</v>
      </c>
      <c r="M27">
        <v>7.8652399999999997E-2</v>
      </c>
      <c r="N27">
        <v>1.39516E-5</v>
      </c>
      <c r="O27">
        <v>2.2204600000000001</v>
      </c>
      <c r="P27">
        <v>1</v>
      </c>
      <c r="Q27">
        <v>791.61199999999997</v>
      </c>
      <c r="R27">
        <v>2.74797</v>
      </c>
      <c r="S27">
        <v>36.896900000000002</v>
      </c>
      <c r="T27">
        <v>415.86700000000002</v>
      </c>
    </row>
    <row r="28" spans="1:24" x14ac:dyDescent="0.35">
      <c r="A28">
        <v>6.62564E-6</v>
      </c>
      <c r="B28">
        <v>6.7820700000000003E-6</v>
      </c>
      <c r="C28">
        <v>1.0236099999999999</v>
      </c>
      <c r="D28">
        <v>6.2831900000000003</v>
      </c>
      <c r="E28">
        <v>60.482300000000002</v>
      </c>
      <c r="F28">
        <v>380.274</v>
      </c>
      <c r="G28">
        <v>10</v>
      </c>
      <c r="H28">
        <v>67.661600000000007</v>
      </c>
      <c r="I28">
        <v>2.5981899999999999E-2</v>
      </c>
      <c r="J28">
        <v>65.641300000000001</v>
      </c>
      <c r="K28">
        <v>6.2236699999999998E-6</v>
      </c>
      <c r="L28">
        <v>6.2236700000000003</v>
      </c>
      <c r="M28">
        <v>7.7119999999999994E-2</v>
      </c>
      <c r="N28">
        <v>9.4813300000000006E-6</v>
      </c>
      <c r="O28">
        <v>1.5089999999999999</v>
      </c>
      <c r="P28">
        <v>1</v>
      </c>
      <c r="Q28">
        <v>791.63099999999997</v>
      </c>
      <c r="R28">
        <v>4.1243699999999999</v>
      </c>
      <c r="S28">
        <v>45.668500000000002</v>
      </c>
      <c r="T28">
        <v>437.26799999999997</v>
      </c>
    </row>
    <row r="29" spans="1:24" x14ac:dyDescent="0.35">
      <c r="A29">
        <v>3.31049E-6</v>
      </c>
      <c r="B29">
        <v>5.0950999999999997E-6</v>
      </c>
      <c r="C29">
        <v>1.53908</v>
      </c>
      <c r="D29">
        <v>6.2831900000000003</v>
      </c>
      <c r="E29">
        <v>64.362499999999997</v>
      </c>
      <c r="F29">
        <v>396.274</v>
      </c>
      <c r="G29">
        <v>10</v>
      </c>
      <c r="H29">
        <v>95.918700000000001</v>
      </c>
      <c r="I29">
        <v>3.9575899999999997E-2</v>
      </c>
      <c r="J29">
        <v>99.988299999999995</v>
      </c>
      <c r="K29">
        <v>6.07542E-6</v>
      </c>
      <c r="L29">
        <v>6.0754200000000003</v>
      </c>
      <c r="M29">
        <v>7.7651899999999996E-2</v>
      </c>
      <c r="N29">
        <v>6.0761299999999997E-6</v>
      </c>
      <c r="O29">
        <v>0.96704699999999999</v>
      </c>
      <c r="P29">
        <v>1</v>
      </c>
      <c r="Q29">
        <v>791.60900000000004</v>
      </c>
      <c r="R29">
        <v>6.2824499999999999</v>
      </c>
      <c r="S29">
        <v>56.986600000000003</v>
      </c>
      <c r="T29">
        <v>453.26799999999997</v>
      </c>
    </row>
    <row r="30" spans="1:24" x14ac:dyDescent="0.35">
      <c r="A30">
        <v>1.6550700000000001E-6</v>
      </c>
      <c r="B30">
        <v>3.5468699999999999E-6</v>
      </c>
      <c r="C30">
        <v>2.14303</v>
      </c>
      <c r="D30">
        <v>6.2831900000000003</v>
      </c>
      <c r="E30">
        <v>83.284099999999995</v>
      </c>
      <c r="F30">
        <v>412.47399999999999</v>
      </c>
      <c r="G30">
        <v>10</v>
      </c>
      <c r="H30">
        <v>121.61799999999999</v>
      </c>
      <c r="I30">
        <v>6.2979599999999997E-2</v>
      </c>
      <c r="J30">
        <v>159.119</v>
      </c>
      <c r="K30">
        <v>6.2279600000000001E-6</v>
      </c>
      <c r="L30">
        <v>6.2279600000000004</v>
      </c>
      <c r="M30">
        <v>7.73586E-2</v>
      </c>
      <c r="N30">
        <v>3.9140199999999998E-6</v>
      </c>
      <c r="O30">
        <v>0.62293600000000005</v>
      </c>
      <c r="P30">
        <v>1</v>
      </c>
      <c r="Q30">
        <v>791.60199999999998</v>
      </c>
      <c r="R30">
        <v>9.9977599999999995</v>
      </c>
      <c r="S30">
        <v>64.984899999999996</v>
      </c>
      <c r="T30">
        <v>469.46800000000002</v>
      </c>
    </row>
    <row r="31" spans="1:24" x14ac:dyDescent="0.35">
      <c r="A31">
        <v>6.3876299999999996E-7</v>
      </c>
      <c r="B31">
        <v>2.0586099999999999E-6</v>
      </c>
      <c r="C31">
        <v>3.22281</v>
      </c>
      <c r="D31">
        <v>6.2831900000000003</v>
      </c>
      <c r="E31">
        <v>121.059</v>
      </c>
      <c r="F31">
        <v>428.548</v>
      </c>
      <c r="G31">
        <v>9.99</v>
      </c>
      <c r="H31">
        <v>147.24700000000001</v>
      </c>
      <c r="I31">
        <v>0.100213</v>
      </c>
      <c r="J31">
        <v>253.178</v>
      </c>
      <c r="K31">
        <v>5.45709E-6</v>
      </c>
      <c r="L31">
        <v>5.45709</v>
      </c>
      <c r="M31">
        <v>7.7334E-2</v>
      </c>
      <c r="N31">
        <v>2.15544E-6</v>
      </c>
      <c r="O31">
        <v>0.34304800000000002</v>
      </c>
      <c r="P31">
        <v>1</v>
      </c>
      <c r="Q31">
        <v>791.64099999999996</v>
      </c>
      <c r="R31">
        <v>15.9076</v>
      </c>
      <c r="S31">
        <v>72.761499999999998</v>
      </c>
      <c r="T31">
        <v>485.54199999999997</v>
      </c>
    </row>
    <row r="32" spans="1:24" x14ac:dyDescent="0.35">
      <c r="A32">
        <v>2.4630999999999999E-7</v>
      </c>
      <c r="B32">
        <v>1.1927700000000001E-6</v>
      </c>
      <c r="C32">
        <v>4.84253</v>
      </c>
      <c r="D32">
        <v>6.2831900000000003</v>
      </c>
      <c r="E32">
        <v>189.30500000000001</v>
      </c>
      <c r="F32">
        <v>439.447</v>
      </c>
      <c r="G32">
        <v>10</v>
      </c>
      <c r="H32">
        <v>161.63300000000001</v>
      </c>
      <c r="I32">
        <v>0.157522</v>
      </c>
      <c r="J32">
        <v>397.976</v>
      </c>
      <c r="K32">
        <v>4.84708E-6</v>
      </c>
      <c r="L32">
        <v>4.8470800000000001</v>
      </c>
      <c r="M32">
        <v>7.6222700000000004E-2</v>
      </c>
      <c r="N32">
        <v>1.21793E-6</v>
      </c>
      <c r="O32">
        <v>0.19384000000000001</v>
      </c>
      <c r="P32">
        <v>1</v>
      </c>
      <c r="Q32">
        <v>791.61400000000003</v>
      </c>
      <c r="R32">
        <v>25.005600000000001</v>
      </c>
      <c r="S32">
        <v>78.3322</v>
      </c>
      <c r="T32">
        <v>496.44099999999997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DB47-C76C-4FBE-9C22-F7788419DAD2}">
  <dimension ref="A1:X32"/>
  <sheetViews>
    <sheetView workbookViewId="0">
      <selection activeCell="L19" sqref="L19"/>
    </sheetView>
  </sheetViews>
  <sheetFormatPr defaultRowHeight="14.5" x14ac:dyDescent="0.35"/>
  <cols>
    <col min="24" max="24" width="11.81640625" bestFit="1" customWidth="1"/>
    <col min="280" max="280" width="11.81640625" bestFit="1" customWidth="1"/>
    <col min="536" max="536" width="11.81640625" bestFit="1" customWidth="1"/>
    <col min="792" max="792" width="11.81640625" bestFit="1" customWidth="1"/>
    <col min="1048" max="1048" width="11.81640625" bestFit="1" customWidth="1"/>
    <col min="1304" max="1304" width="11.81640625" bestFit="1" customWidth="1"/>
    <col min="1560" max="1560" width="11.81640625" bestFit="1" customWidth="1"/>
    <col min="1816" max="1816" width="11.81640625" bestFit="1" customWidth="1"/>
    <col min="2072" max="2072" width="11.81640625" bestFit="1" customWidth="1"/>
    <col min="2328" max="2328" width="11.81640625" bestFit="1" customWidth="1"/>
    <col min="2584" max="2584" width="11.81640625" bestFit="1" customWidth="1"/>
    <col min="2840" max="2840" width="11.81640625" bestFit="1" customWidth="1"/>
    <col min="3096" max="3096" width="11.81640625" bestFit="1" customWidth="1"/>
    <col min="3352" max="3352" width="11.81640625" bestFit="1" customWidth="1"/>
    <col min="3608" max="3608" width="11.81640625" bestFit="1" customWidth="1"/>
    <col min="3864" max="3864" width="11.81640625" bestFit="1" customWidth="1"/>
    <col min="4120" max="4120" width="11.81640625" bestFit="1" customWidth="1"/>
    <col min="4376" max="4376" width="11.81640625" bestFit="1" customWidth="1"/>
    <col min="4632" max="4632" width="11.81640625" bestFit="1" customWidth="1"/>
    <col min="4888" max="4888" width="11.81640625" bestFit="1" customWidth="1"/>
    <col min="5144" max="5144" width="11.81640625" bestFit="1" customWidth="1"/>
    <col min="5400" max="5400" width="11.81640625" bestFit="1" customWidth="1"/>
    <col min="5656" max="5656" width="11.81640625" bestFit="1" customWidth="1"/>
    <col min="5912" max="5912" width="11.81640625" bestFit="1" customWidth="1"/>
    <col min="6168" max="6168" width="11.81640625" bestFit="1" customWidth="1"/>
    <col min="6424" max="6424" width="11.81640625" bestFit="1" customWidth="1"/>
    <col min="6680" max="6680" width="11.81640625" bestFit="1" customWidth="1"/>
    <col min="6936" max="6936" width="11.81640625" bestFit="1" customWidth="1"/>
    <col min="7192" max="7192" width="11.81640625" bestFit="1" customWidth="1"/>
    <col min="7448" max="7448" width="11.81640625" bestFit="1" customWidth="1"/>
    <col min="7704" max="7704" width="11.81640625" bestFit="1" customWidth="1"/>
    <col min="7960" max="7960" width="11.81640625" bestFit="1" customWidth="1"/>
    <col min="8216" max="8216" width="11.81640625" bestFit="1" customWidth="1"/>
    <col min="8472" max="8472" width="11.81640625" bestFit="1" customWidth="1"/>
    <col min="8728" max="8728" width="11.81640625" bestFit="1" customWidth="1"/>
    <col min="8984" max="8984" width="11.81640625" bestFit="1" customWidth="1"/>
    <col min="9240" max="9240" width="11.81640625" bestFit="1" customWidth="1"/>
    <col min="9496" max="9496" width="11.81640625" bestFit="1" customWidth="1"/>
    <col min="9752" max="9752" width="11.81640625" bestFit="1" customWidth="1"/>
    <col min="10008" max="10008" width="11.81640625" bestFit="1" customWidth="1"/>
    <col min="10264" max="10264" width="11.81640625" bestFit="1" customWidth="1"/>
    <col min="10520" max="10520" width="11.81640625" bestFit="1" customWidth="1"/>
    <col min="10776" max="10776" width="11.81640625" bestFit="1" customWidth="1"/>
    <col min="11032" max="11032" width="11.81640625" bestFit="1" customWidth="1"/>
    <col min="11288" max="11288" width="11.81640625" bestFit="1" customWidth="1"/>
    <col min="11544" max="11544" width="11.81640625" bestFit="1" customWidth="1"/>
    <col min="11800" max="11800" width="11.81640625" bestFit="1" customWidth="1"/>
    <col min="12056" max="12056" width="11.81640625" bestFit="1" customWidth="1"/>
    <col min="12312" max="12312" width="11.81640625" bestFit="1" customWidth="1"/>
    <col min="12568" max="12568" width="11.81640625" bestFit="1" customWidth="1"/>
    <col min="12824" max="12824" width="11.81640625" bestFit="1" customWidth="1"/>
    <col min="13080" max="13080" width="11.81640625" bestFit="1" customWidth="1"/>
    <col min="13336" max="13336" width="11.81640625" bestFit="1" customWidth="1"/>
    <col min="13592" max="13592" width="11.81640625" bestFit="1" customWidth="1"/>
    <col min="13848" max="13848" width="11.81640625" bestFit="1" customWidth="1"/>
    <col min="14104" max="14104" width="11.81640625" bestFit="1" customWidth="1"/>
    <col min="14360" max="14360" width="11.81640625" bestFit="1" customWidth="1"/>
    <col min="14616" max="14616" width="11.81640625" bestFit="1" customWidth="1"/>
    <col min="14872" max="14872" width="11.81640625" bestFit="1" customWidth="1"/>
    <col min="15128" max="15128" width="11.81640625" bestFit="1" customWidth="1"/>
    <col min="15384" max="15384" width="11.81640625" bestFit="1" customWidth="1"/>
    <col min="15640" max="15640" width="11.81640625" bestFit="1" customWidth="1"/>
    <col min="15896" max="15896" width="11.81640625" bestFit="1" customWidth="1"/>
    <col min="16152" max="16152" width="11.81640625" bestFit="1" customWidth="1"/>
  </cols>
  <sheetData>
    <row r="1" spans="1:20" x14ac:dyDescent="0.35">
      <c r="A1" t="s">
        <v>68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4.2490300000000002E-5</v>
      </c>
      <c r="B4">
        <v>1.8677499999999999E-5</v>
      </c>
      <c r="C4">
        <v>0.43957099999999999</v>
      </c>
      <c r="D4">
        <v>6.2831900000000003</v>
      </c>
      <c r="E4">
        <v>0.10005699999999999</v>
      </c>
      <c r="F4">
        <v>5.4184099999999997</v>
      </c>
      <c r="G4">
        <v>10</v>
      </c>
      <c r="H4">
        <v>24.353200000000001</v>
      </c>
      <c r="I4">
        <v>2.2301800000000001E-6</v>
      </c>
      <c r="J4">
        <v>1.75798E-2</v>
      </c>
      <c r="K4">
        <v>8.1595300000000007E-9</v>
      </c>
      <c r="L4">
        <f>K4*1000000</f>
        <v>8.1595299999999999E-3</v>
      </c>
      <c r="M4">
        <v>7.9321900000000001E-2</v>
      </c>
      <c r="N4">
        <v>4.64141E-5</v>
      </c>
      <c r="O4">
        <v>7.3870399999999998</v>
      </c>
      <c r="P4">
        <v>1</v>
      </c>
      <c r="Q4">
        <v>253.709</v>
      </c>
      <c r="R4">
        <v>1.10457E-3</v>
      </c>
      <c r="S4">
        <v>23.728899999999999</v>
      </c>
      <c r="T4">
        <v>73.999799999999993</v>
      </c>
    </row>
    <row r="5" spans="1:20" x14ac:dyDescent="0.35">
      <c r="A5">
        <v>4.7088700000000002E-5</v>
      </c>
      <c r="B5">
        <v>1.30181E-5</v>
      </c>
      <c r="C5">
        <v>0.27645900000000001</v>
      </c>
      <c r="D5">
        <v>6.2831900000000003</v>
      </c>
      <c r="E5">
        <v>0.10005799999999999</v>
      </c>
      <c r="F5">
        <v>11.0654</v>
      </c>
      <c r="G5">
        <v>10</v>
      </c>
      <c r="H5">
        <v>15.8467</v>
      </c>
      <c r="I5">
        <v>2.1191600000000001E-6</v>
      </c>
      <c r="J5">
        <v>1.6702399999999999E-2</v>
      </c>
      <c r="K5">
        <v>8.1599800000000002E-9</v>
      </c>
      <c r="L5">
        <f t="shared" ref="L5:L32" si="0">K5*1000000</f>
        <v>8.1599800000000007E-3</v>
      </c>
      <c r="M5">
        <v>7.9411800000000005E-2</v>
      </c>
      <c r="N5">
        <v>4.8854999999999999E-5</v>
      </c>
      <c r="O5">
        <v>7.7755200000000002</v>
      </c>
      <c r="P5">
        <v>1</v>
      </c>
      <c r="Q5">
        <v>253.74199999999999</v>
      </c>
      <c r="R5">
        <v>1.0494499999999999E-3</v>
      </c>
      <c r="S5">
        <v>15.453900000000001</v>
      </c>
      <c r="T5">
        <v>79.646799999999999</v>
      </c>
    </row>
    <row r="6" spans="1:20" x14ac:dyDescent="0.35">
      <c r="A6">
        <v>4.9278399999999999E-5</v>
      </c>
      <c r="B6">
        <v>1.00544E-5</v>
      </c>
      <c r="C6">
        <v>0.20403299999999999</v>
      </c>
      <c r="D6">
        <v>6.2831900000000003</v>
      </c>
      <c r="E6">
        <v>0.10005799999999999</v>
      </c>
      <c r="F6">
        <v>16.630199999999999</v>
      </c>
      <c r="G6">
        <v>10</v>
      </c>
      <c r="H6">
        <v>11.818</v>
      </c>
      <c r="I6">
        <v>2.0577400000000001E-6</v>
      </c>
      <c r="J6">
        <v>1.6219799999999999E-2</v>
      </c>
      <c r="K6">
        <v>8.1575200000000002E-9</v>
      </c>
      <c r="L6">
        <f t="shared" si="0"/>
        <v>8.1575199999999997E-3</v>
      </c>
      <c r="M6">
        <v>7.9792799999999997E-2</v>
      </c>
      <c r="N6">
        <v>5.0293600000000002E-5</v>
      </c>
      <c r="O6">
        <v>8.0044799999999992</v>
      </c>
      <c r="P6">
        <v>1</v>
      </c>
      <c r="Q6">
        <v>253.71899999999999</v>
      </c>
      <c r="R6">
        <v>1.0191200000000001E-3</v>
      </c>
      <c r="S6">
        <v>11.532</v>
      </c>
      <c r="T6">
        <v>85.211699999999993</v>
      </c>
    </row>
    <row r="7" spans="1:20" x14ac:dyDescent="0.35">
      <c r="A7">
        <v>4.5433899999999999E-5</v>
      </c>
      <c r="B7">
        <v>1.4605400000000001E-5</v>
      </c>
      <c r="C7">
        <v>0.32146400000000003</v>
      </c>
      <c r="D7">
        <v>6.2831900000000003</v>
      </c>
      <c r="E7">
        <v>0.10005799999999999</v>
      </c>
      <c r="F7">
        <v>22.3323</v>
      </c>
      <c r="G7">
        <v>10</v>
      </c>
      <c r="H7">
        <v>18.282599999999999</v>
      </c>
      <c r="I7">
        <v>2.1698599999999999E-6</v>
      </c>
      <c r="J7">
        <v>1.7102900000000001E-2</v>
      </c>
      <c r="K7">
        <v>8.1621600000000003E-9</v>
      </c>
      <c r="L7">
        <f t="shared" si="0"/>
        <v>8.1621599999999999E-3</v>
      </c>
      <c r="M7">
        <v>7.88272E-2</v>
      </c>
      <c r="N7">
        <v>4.7723699999999998E-5</v>
      </c>
      <c r="O7">
        <v>7.5954699999999997</v>
      </c>
      <c r="P7">
        <v>1</v>
      </c>
      <c r="Q7">
        <v>253.73</v>
      </c>
      <c r="R7">
        <v>1.0746099999999999E-3</v>
      </c>
      <c r="S7">
        <v>17.820699999999999</v>
      </c>
      <c r="T7">
        <v>90.913700000000006</v>
      </c>
    </row>
    <row r="8" spans="1:20" x14ac:dyDescent="0.35">
      <c r="A8">
        <v>4.8390699999999997E-5</v>
      </c>
      <c r="B8">
        <v>8.2290399999999997E-6</v>
      </c>
      <c r="C8">
        <v>0.17005400000000001</v>
      </c>
      <c r="D8">
        <v>6.2831900000000003</v>
      </c>
      <c r="E8">
        <v>0.10005799999999999</v>
      </c>
      <c r="F8">
        <v>27.9541</v>
      </c>
      <c r="G8">
        <v>10</v>
      </c>
      <c r="H8">
        <v>9.8970800000000008</v>
      </c>
      <c r="I8">
        <v>2.1101100000000002E-6</v>
      </c>
      <c r="J8">
        <v>1.6631699999999999E-2</v>
      </c>
      <c r="K8">
        <v>8.1637499999999992E-9</v>
      </c>
      <c r="L8">
        <f t="shared" si="0"/>
        <v>8.1637499999999991E-3</v>
      </c>
      <c r="M8">
        <v>7.9009399999999994E-2</v>
      </c>
      <c r="N8">
        <v>4.9085400000000003E-5</v>
      </c>
      <c r="O8">
        <v>7.8121799999999997</v>
      </c>
      <c r="P8">
        <v>1</v>
      </c>
      <c r="Q8">
        <v>253.733</v>
      </c>
      <c r="R8">
        <v>1.0449999999999999E-3</v>
      </c>
      <c r="S8">
        <v>9.6510599999999993</v>
      </c>
      <c r="T8">
        <v>96.535499999999999</v>
      </c>
    </row>
    <row r="9" spans="1:20" x14ac:dyDescent="0.35">
      <c r="A9">
        <v>4.4467500000000001E-5</v>
      </c>
      <c r="B9">
        <v>1.7897099999999998E-5</v>
      </c>
      <c r="C9">
        <v>0.40247500000000003</v>
      </c>
      <c r="D9">
        <v>6.2831900000000003</v>
      </c>
      <c r="E9">
        <v>0.10005799999999999</v>
      </c>
      <c r="F9">
        <v>33.638100000000001</v>
      </c>
      <c r="G9">
        <v>10</v>
      </c>
      <c r="H9">
        <v>22.484200000000001</v>
      </c>
      <c r="I9">
        <v>2.1587900000000001E-6</v>
      </c>
      <c r="J9">
        <v>1.7014899999999999E-2</v>
      </c>
      <c r="K9">
        <v>8.1559299999999996E-9</v>
      </c>
      <c r="L9">
        <f t="shared" si="0"/>
        <v>8.1559299999999987E-3</v>
      </c>
      <c r="M9">
        <v>7.9260700000000003E-2</v>
      </c>
      <c r="N9">
        <v>4.7933899999999999E-5</v>
      </c>
      <c r="O9">
        <v>7.6289199999999999</v>
      </c>
      <c r="P9">
        <v>1</v>
      </c>
      <c r="Q9">
        <v>253.74100000000001</v>
      </c>
      <c r="R9">
        <v>1.06908E-3</v>
      </c>
      <c r="S9">
        <v>21.9236</v>
      </c>
      <c r="T9">
        <v>102.22</v>
      </c>
    </row>
    <row r="10" spans="1:20" x14ac:dyDescent="0.35">
      <c r="A10">
        <v>4.8757400000000002E-5</v>
      </c>
      <c r="B10">
        <v>1.1304800000000001E-5</v>
      </c>
      <c r="C10">
        <v>0.23185800000000001</v>
      </c>
      <c r="D10">
        <v>6.2831900000000003</v>
      </c>
      <c r="E10">
        <v>0.10005799999999999</v>
      </c>
      <c r="F10">
        <v>39.324300000000001</v>
      </c>
      <c r="G10">
        <v>10</v>
      </c>
      <c r="H10">
        <v>13.3786</v>
      </c>
      <c r="I10">
        <v>2.0675900000000001E-6</v>
      </c>
      <c r="J10">
        <v>1.6298E-2</v>
      </c>
      <c r="K10">
        <v>8.1572899999999997E-9</v>
      </c>
      <c r="L10">
        <f t="shared" si="0"/>
        <v>8.1572899999999993E-3</v>
      </c>
      <c r="M10">
        <v>7.8906699999999996E-2</v>
      </c>
      <c r="N10">
        <v>5.0050799999999999E-5</v>
      </c>
      <c r="O10">
        <v>7.9658300000000004</v>
      </c>
      <c r="P10">
        <v>1</v>
      </c>
      <c r="Q10">
        <v>253.71</v>
      </c>
      <c r="R10">
        <v>1.0240399999999999E-3</v>
      </c>
      <c r="S10">
        <v>13.053800000000001</v>
      </c>
      <c r="T10">
        <v>107.90600000000001</v>
      </c>
    </row>
    <row r="11" spans="1:20" x14ac:dyDescent="0.35">
      <c r="A11">
        <v>4.82281E-5</v>
      </c>
      <c r="B11">
        <v>7.8599599999999999E-6</v>
      </c>
      <c r="C11">
        <v>0.16297500000000001</v>
      </c>
      <c r="D11">
        <v>6.2831900000000003</v>
      </c>
      <c r="E11">
        <v>0.14227300000000001</v>
      </c>
      <c r="F11">
        <v>60.59</v>
      </c>
      <c r="G11">
        <v>10</v>
      </c>
      <c r="H11">
        <v>9.4935299999999998</v>
      </c>
      <c r="I11">
        <v>3.0143300000000001E-6</v>
      </c>
      <c r="J11">
        <v>2.3759099999999998E-2</v>
      </c>
      <c r="K11">
        <v>1.16097E-8</v>
      </c>
      <c r="L11">
        <f t="shared" si="0"/>
        <v>1.1609700000000001E-2</v>
      </c>
      <c r="M11">
        <v>7.8216999999999995E-2</v>
      </c>
      <c r="N11">
        <v>4.8864399999999999E-5</v>
      </c>
      <c r="O11">
        <v>7.7770200000000003</v>
      </c>
      <c r="P11">
        <v>1</v>
      </c>
      <c r="Q11">
        <v>253.72900000000001</v>
      </c>
      <c r="R11">
        <v>1.4928299999999999E-3</v>
      </c>
      <c r="S11">
        <v>9.2563800000000001</v>
      </c>
      <c r="T11">
        <v>129.17099999999999</v>
      </c>
    </row>
    <row r="12" spans="1:20" x14ac:dyDescent="0.35">
      <c r="A12">
        <v>4.5588399999999999E-5</v>
      </c>
      <c r="B12">
        <v>1.01447E-5</v>
      </c>
      <c r="C12">
        <v>0.222527</v>
      </c>
      <c r="D12">
        <v>6.2831900000000003</v>
      </c>
      <c r="E12">
        <v>0.22645499999999999</v>
      </c>
      <c r="F12">
        <v>76.730999999999995</v>
      </c>
      <c r="G12">
        <v>10</v>
      </c>
      <c r="H12">
        <v>12.8809</v>
      </c>
      <c r="I12">
        <v>5.0238500000000002E-6</v>
      </c>
      <c r="J12">
        <v>3.9601600000000001E-2</v>
      </c>
      <c r="K12">
        <v>1.8495300000000001E-8</v>
      </c>
      <c r="L12">
        <f t="shared" si="0"/>
        <v>1.8495299999999999E-2</v>
      </c>
      <c r="M12">
        <v>7.7562000000000006E-2</v>
      </c>
      <c r="N12">
        <v>4.6703499999999998E-5</v>
      </c>
      <c r="O12">
        <v>7.43309</v>
      </c>
      <c r="P12">
        <v>1</v>
      </c>
      <c r="Q12">
        <v>253.708</v>
      </c>
      <c r="R12">
        <v>2.4882400000000001E-3</v>
      </c>
      <c r="S12">
        <v>12.545500000000001</v>
      </c>
      <c r="T12">
        <v>145.31200000000001</v>
      </c>
    </row>
    <row r="13" spans="1:20" x14ac:dyDescent="0.35">
      <c r="A13">
        <v>4.7076000000000001E-5</v>
      </c>
      <c r="B13">
        <v>8.2041399999999993E-6</v>
      </c>
      <c r="C13">
        <v>0.17427400000000001</v>
      </c>
      <c r="D13">
        <v>6.2831900000000003</v>
      </c>
      <c r="E13">
        <v>0.36872899999999997</v>
      </c>
      <c r="F13">
        <v>87.496799999999993</v>
      </c>
      <c r="G13">
        <v>10</v>
      </c>
      <c r="H13">
        <v>10.1449</v>
      </c>
      <c r="I13">
        <v>7.9917599999999992E-6</v>
      </c>
      <c r="J13">
        <v>6.2999600000000003E-2</v>
      </c>
      <c r="K13">
        <v>3.0104700000000001E-8</v>
      </c>
      <c r="L13">
        <f t="shared" si="0"/>
        <v>3.0104700000000002E-2</v>
      </c>
      <c r="M13">
        <v>7.77698E-2</v>
      </c>
      <c r="N13">
        <v>4.7785499999999998E-5</v>
      </c>
      <c r="O13">
        <v>7.6052999999999997</v>
      </c>
      <c r="P13">
        <v>1</v>
      </c>
      <c r="Q13">
        <v>253.696</v>
      </c>
      <c r="R13">
        <v>3.9583800000000001E-3</v>
      </c>
      <c r="S13">
        <v>9.8858999999999995</v>
      </c>
      <c r="T13">
        <v>156.078</v>
      </c>
    </row>
    <row r="14" spans="1:20" x14ac:dyDescent="0.35">
      <c r="A14">
        <v>4.6026399999999997E-5</v>
      </c>
      <c r="B14">
        <v>9.3778500000000003E-6</v>
      </c>
      <c r="C14">
        <v>0.20374900000000001</v>
      </c>
      <c r="D14">
        <v>6.2831900000000003</v>
      </c>
      <c r="E14">
        <v>0.57820000000000005</v>
      </c>
      <c r="F14">
        <v>103.745</v>
      </c>
      <c r="G14">
        <v>10</v>
      </c>
      <c r="H14">
        <v>11.822800000000001</v>
      </c>
      <c r="I14">
        <v>1.27538E-5</v>
      </c>
      <c r="J14">
        <v>0.100531</v>
      </c>
      <c r="K14">
        <v>4.7221299999999999E-8</v>
      </c>
      <c r="L14">
        <f t="shared" si="0"/>
        <v>4.7221300000000001E-2</v>
      </c>
      <c r="M14">
        <v>7.8757599999999997E-2</v>
      </c>
      <c r="N14">
        <v>4.6971999999999997E-5</v>
      </c>
      <c r="O14">
        <v>7.4758300000000002</v>
      </c>
      <c r="P14">
        <v>1</v>
      </c>
      <c r="Q14">
        <v>253.71700000000001</v>
      </c>
      <c r="R14">
        <v>6.3165199999999999E-3</v>
      </c>
      <c r="S14">
        <v>11.516299999999999</v>
      </c>
      <c r="T14">
        <v>172.32599999999999</v>
      </c>
    </row>
    <row r="15" spans="1:20" x14ac:dyDescent="0.35">
      <c r="A15">
        <v>4.4778699999999999E-5</v>
      </c>
      <c r="B15">
        <v>9.6354700000000008E-6</v>
      </c>
      <c r="C15">
        <v>0.21518000000000001</v>
      </c>
      <c r="D15">
        <v>6.2831900000000003</v>
      </c>
      <c r="E15">
        <v>0.88883800000000002</v>
      </c>
      <c r="F15">
        <v>119.874</v>
      </c>
      <c r="G15">
        <v>10</v>
      </c>
      <c r="H15">
        <v>12.475099999999999</v>
      </c>
      <c r="I15">
        <v>2.0117699999999999E-5</v>
      </c>
      <c r="J15">
        <v>0.158579</v>
      </c>
      <c r="K15">
        <v>7.2635000000000002E-8</v>
      </c>
      <c r="L15">
        <f t="shared" si="0"/>
        <v>7.2635000000000005E-2</v>
      </c>
      <c r="M15">
        <v>7.8536999999999996E-2</v>
      </c>
      <c r="N15">
        <v>4.5803700000000003E-5</v>
      </c>
      <c r="O15">
        <v>7.2898800000000001</v>
      </c>
      <c r="P15">
        <v>1</v>
      </c>
      <c r="Q15">
        <v>253.71299999999999</v>
      </c>
      <c r="R15">
        <v>9.96381E-3</v>
      </c>
      <c r="S15">
        <v>12.143700000000001</v>
      </c>
      <c r="T15">
        <v>188.45599999999999</v>
      </c>
    </row>
    <row r="16" spans="1:20" x14ac:dyDescent="0.35">
      <c r="A16">
        <v>4.3386600000000002E-5</v>
      </c>
      <c r="B16">
        <v>9.5556599999999996E-6</v>
      </c>
      <c r="C16">
        <v>0.220244</v>
      </c>
      <c r="D16">
        <v>6.2831900000000003</v>
      </c>
      <c r="E16">
        <v>1.3678399999999999</v>
      </c>
      <c r="F16">
        <v>135.65799999999999</v>
      </c>
      <c r="G16">
        <v>10</v>
      </c>
      <c r="H16">
        <v>12.7705</v>
      </c>
      <c r="I16">
        <v>3.1944499999999999E-5</v>
      </c>
      <c r="J16">
        <v>0.25180599999999997</v>
      </c>
      <c r="K16">
        <v>1.1186800000000001E-7</v>
      </c>
      <c r="L16">
        <f t="shared" si="0"/>
        <v>0.11186800000000001</v>
      </c>
      <c r="M16">
        <v>7.8027200000000005E-2</v>
      </c>
      <c r="N16">
        <v>4.4426499999999999E-5</v>
      </c>
      <c r="O16">
        <v>7.0706899999999999</v>
      </c>
      <c r="P16">
        <v>1</v>
      </c>
      <c r="Q16">
        <v>253.71199999999999</v>
      </c>
      <c r="R16">
        <v>1.5821399999999999E-2</v>
      </c>
      <c r="S16">
        <v>12.4208</v>
      </c>
      <c r="T16">
        <v>204.239</v>
      </c>
    </row>
    <row r="17" spans="1:24" x14ac:dyDescent="0.35">
      <c r="A17">
        <v>4.1613299999999997E-5</v>
      </c>
      <c r="B17">
        <v>9.1044200000000002E-6</v>
      </c>
      <c r="C17">
        <v>0.21878600000000001</v>
      </c>
      <c r="D17">
        <v>6.2831900000000003</v>
      </c>
      <c r="E17">
        <v>2.0582799999999999</v>
      </c>
      <c r="F17">
        <v>151.63</v>
      </c>
      <c r="G17">
        <v>10</v>
      </c>
      <c r="H17">
        <v>12.703900000000001</v>
      </c>
      <c r="I17">
        <v>5.0191600000000002E-5</v>
      </c>
      <c r="J17">
        <v>0.39565099999999997</v>
      </c>
      <c r="K17">
        <v>1.68538E-7</v>
      </c>
      <c r="L17">
        <f t="shared" si="0"/>
        <v>0.16853799999999999</v>
      </c>
      <c r="M17">
        <v>7.7539999999999998E-2</v>
      </c>
      <c r="N17">
        <v>4.25976E-5</v>
      </c>
      <c r="O17">
        <v>6.7796200000000004</v>
      </c>
      <c r="P17">
        <v>1</v>
      </c>
      <c r="Q17">
        <v>253.70599999999999</v>
      </c>
      <c r="R17">
        <v>2.48595E-2</v>
      </c>
      <c r="S17">
        <v>12.341100000000001</v>
      </c>
      <c r="T17">
        <v>220.21199999999999</v>
      </c>
    </row>
    <row r="18" spans="1:24" x14ac:dyDescent="0.35">
      <c r="A18">
        <v>3.9093800000000002E-5</v>
      </c>
      <c r="B18">
        <v>9.1164899999999992E-6</v>
      </c>
      <c r="C18">
        <v>0.23319500000000001</v>
      </c>
      <c r="D18">
        <v>6.2831900000000003</v>
      </c>
      <c r="E18">
        <v>3.0748600000000001</v>
      </c>
      <c r="F18">
        <v>167.803</v>
      </c>
      <c r="G18">
        <v>10</v>
      </c>
      <c r="H18">
        <v>13.5365</v>
      </c>
      <c r="I18">
        <v>7.9710999999999996E-5</v>
      </c>
      <c r="J18">
        <v>0.62826099999999996</v>
      </c>
      <c r="K18">
        <v>2.5220100000000002E-7</v>
      </c>
      <c r="L18">
        <f t="shared" si="0"/>
        <v>0.25220100000000001</v>
      </c>
      <c r="M18">
        <v>7.7481700000000001E-2</v>
      </c>
      <c r="N18">
        <v>4.0142699999999998E-5</v>
      </c>
      <c r="O18">
        <v>6.3889100000000001</v>
      </c>
      <c r="P18">
        <v>1</v>
      </c>
      <c r="Q18">
        <v>253.74100000000001</v>
      </c>
      <c r="R18">
        <v>3.9474799999999997E-2</v>
      </c>
      <c r="S18">
        <v>13.1265</v>
      </c>
      <c r="T18">
        <v>236.38399999999999</v>
      </c>
      <c r="V18" t="s">
        <v>48</v>
      </c>
      <c r="X18">
        <f>L29</f>
        <v>3.5437399999999997</v>
      </c>
    </row>
    <row r="19" spans="1:24" x14ac:dyDescent="0.35">
      <c r="A19">
        <v>3.5141200000000002E-5</v>
      </c>
      <c r="B19">
        <v>8.2324299999999997E-6</v>
      </c>
      <c r="C19">
        <v>0.234267</v>
      </c>
      <c r="D19">
        <v>6.2831900000000003</v>
      </c>
      <c r="E19">
        <v>4.4067600000000002</v>
      </c>
      <c r="F19">
        <v>183.88200000000001</v>
      </c>
      <c r="G19">
        <v>10</v>
      </c>
      <c r="H19">
        <v>13.644399999999999</v>
      </c>
      <c r="I19">
        <v>1.2749199999999999E-4</v>
      </c>
      <c r="J19">
        <v>1.00488</v>
      </c>
      <c r="K19">
        <v>3.62689E-7</v>
      </c>
      <c r="L19">
        <f t="shared" si="0"/>
        <v>0.36268899999999998</v>
      </c>
      <c r="M19">
        <v>7.7867000000000006E-2</v>
      </c>
      <c r="N19">
        <v>3.6092700000000001E-5</v>
      </c>
      <c r="O19">
        <v>5.7443299999999997</v>
      </c>
      <c r="P19">
        <v>1</v>
      </c>
      <c r="Q19">
        <v>253.73599999999999</v>
      </c>
      <c r="R19">
        <v>6.3138600000000003E-2</v>
      </c>
      <c r="S19">
        <v>13.184699999999999</v>
      </c>
      <c r="T19">
        <v>252.46299999999999</v>
      </c>
    </row>
    <row r="20" spans="1:24" x14ac:dyDescent="0.35">
      <c r="A20">
        <v>3.1724299999999997E-5</v>
      </c>
      <c r="B20">
        <v>7.9751999999999995E-6</v>
      </c>
      <c r="C20">
        <v>0.25139099999999998</v>
      </c>
      <c r="D20">
        <v>6.2831900000000003</v>
      </c>
      <c r="E20">
        <v>6.2201000000000004</v>
      </c>
      <c r="F20">
        <v>200.15299999999999</v>
      </c>
      <c r="G20">
        <v>10</v>
      </c>
      <c r="H20">
        <v>14.6553</v>
      </c>
      <c r="I20">
        <v>1.9922700000000001E-4</v>
      </c>
      <c r="J20">
        <v>1.5703100000000001</v>
      </c>
      <c r="K20">
        <v>5.1366900000000005E-7</v>
      </c>
      <c r="L20">
        <f t="shared" si="0"/>
        <v>0.51366900000000004</v>
      </c>
      <c r="M20">
        <v>7.76009E-2</v>
      </c>
      <c r="N20">
        <v>3.27114E-5</v>
      </c>
      <c r="O20">
        <v>5.2061700000000002</v>
      </c>
      <c r="P20">
        <v>1</v>
      </c>
      <c r="Q20">
        <v>253.73400000000001</v>
      </c>
      <c r="R20">
        <v>9.86654E-2</v>
      </c>
      <c r="S20">
        <v>14.1112</v>
      </c>
      <c r="T20">
        <v>268.73500000000001</v>
      </c>
    </row>
    <row r="21" spans="1:24" x14ac:dyDescent="0.35">
      <c r="A21">
        <v>2.7860599999999999E-5</v>
      </c>
      <c r="B21">
        <v>7.3660299999999998E-6</v>
      </c>
      <c r="C21">
        <v>0.26438899999999999</v>
      </c>
      <c r="D21">
        <v>6.2831900000000003</v>
      </c>
      <c r="E21">
        <v>8.7909500000000005</v>
      </c>
      <c r="F21">
        <v>221.535</v>
      </c>
      <c r="G21">
        <v>10</v>
      </c>
      <c r="H21">
        <v>15.4602</v>
      </c>
      <c r="I21">
        <v>3.21183E-4</v>
      </c>
      <c r="J21">
        <v>2.53172</v>
      </c>
      <c r="K21">
        <v>7.2958799999999996E-7</v>
      </c>
      <c r="L21">
        <f t="shared" si="0"/>
        <v>0.7295879999999999</v>
      </c>
      <c r="M21">
        <v>7.7286300000000002E-2</v>
      </c>
      <c r="N21">
        <v>2.8817900000000001E-5</v>
      </c>
      <c r="O21">
        <v>4.5865099999999996</v>
      </c>
      <c r="P21">
        <v>1</v>
      </c>
      <c r="Q21">
        <v>253.72</v>
      </c>
      <c r="R21">
        <v>0.15907199999999999</v>
      </c>
      <c r="S21">
        <v>14.8095</v>
      </c>
      <c r="T21">
        <v>290.11599999999999</v>
      </c>
    </row>
    <row r="22" spans="1:24" x14ac:dyDescent="0.35">
      <c r="A22">
        <v>2.3746700000000001E-5</v>
      </c>
      <c r="B22">
        <v>6.7481900000000002E-6</v>
      </c>
      <c r="C22">
        <v>0.28417300000000001</v>
      </c>
      <c r="D22">
        <v>6.2831900000000003</v>
      </c>
      <c r="E22">
        <v>11.8673</v>
      </c>
      <c r="F22">
        <v>242.92599999999999</v>
      </c>
      <c r="G22">
        <v>10</v>
      </c>
      <c r="H22">
        <v>16.681999999999999</v>
      </c>
      <c r="I22">
        <v>5.0968300000000003E-4</v>
      </c>
      <c r="J22">
        <v>4.0173100000000002</v>
      </c>
      <c r="K22">
        <v>9.9175299999999995E-7</v>
      </c>
      <c r="L22">
        <f t="shared" si="0"/>
        <v>0.991753</v>
      </c>
      <c r="M22">
        <v>7.7838299999999999E-2</v>
      </c>
      <c r="N22">
        <v>2.4686999999999999E-5</v>
      </c>
      <c r="O22">
        <v>3.9290500000000002</v>
      </c>
      <c r="P22">
        <v>1</v>
      </c>
      <c r="Q22">
        <v>253.73699999999999</v>
      </c>
      <c r="R22">
        <v>0.252415</v>
      </c>
      <c r="S22">
        <v>15.8637</v>
      </c>
      <c r="T22">
        <v>311.50700000000001</v>
      </c>
    </row>
    <row r="23" spans="1:24" x14ac:dyDescent="0.35">
      <c r="A23">
        <v>1.9714699999999999E-5</v>
      </c>
      <c r="B23">
        <v>5.9757600000000002E-6</v>
      </c>
      <c r="C23">
        <v>0.30311199999999999</v>
      </c>
      <c r="D23">
        <v>6.2831900000000003</v>
      </c>
      <c r="E23">
        <v>15.5383</v>
      </c>
      <c r="F23">
        <v>264.267</v>
      </c>
      <c r="G23">
        <v>10</v>
      </c>
      <c r="H23">
        <v>17.913399999999999</v>
      </c>
      <c r="I23">
        <v>8.0740800000000002E-4</v>
      </c>
      <c r="J23">
        <v>6.3645300000000002</v>
      </c>
      <c r="K23">
        <v>1.31112E-6</v>
      </c>
      <c r="L23">
        <f t="shared" si="0"/>
        <v>1.3111199999999998</v>
      </c>
      <c r="M23">
        <v>7.7082899999999996E-2</v>
      </c>
      <c r="N23">
        <v>2.06004E-5</v>
      </c>
      <c r="O23">
        <v>3.2786599999999999</v>
      </c>
      <c r="P23">
        <v>1</v>
      </c>
      <c r="Q23">
        <v>253.71600000000001</v>
      </c>
      <c r="R23">
        <v>0.399895</v>
      </c>
      <c r="S23">
        <v>16.8627</v>
      </c>
      <c r="T23">
        <v>332.84800000000001</v>
      </c>
    </row>
    <row r="24" spans="1:24" x14ac:dyDescent="0.35">
      <c r="A24">
        <v>1.5796700000000001E-5</v>
      </c>
      <c r="B24">
        <v>5.2333299999999999E-6</v>
      </c>
      <c r="C24">
        <v>0.33129199999999998</v>
      </c>
      <c r="D24">
        <v>6.2831900000000003</v>
      </c>
      <c r="E24">
        <v>19.248699999999999</v>
      </c>
      <c r="F24">
        <v>280.39600000000002</v>
      </c>
      <c r="G24">
        <v>10</v>
      </c>
      <c r="H24">
        <v>19.759499999999999</v>
      </c>
      <c r="I24">
        <v>1.2553099999999999E-3</v>
      </c>
      <c r="J24">
        <v>9.8953399999999991</v>
      </c>
      <c r="K24">
        <v>1.64669E-6</v>
      </c>
      <c r="L24">
        <f t="shared" si="0"/>
        <v>1.64669</v>
      </c>
      <c r="M24">
        <v>7.7799599999999997E-2</v>
      </c>
      <c r="N24">
        <v>1.6640999999999999E-5</v>
      </c>
      <c r="O24">
        <v>2.6484999999999999</v>
      </c>
      <c r="P24">
        <v>1</v>
      </c>
      <c r="Q24">
        <v>253.714</v>
      </c>
      <c r="R24">
        <v>0.62174200000000002</v>
      </c>
      <c r="S24">
        <v>18.329599999999999</v>
      </c>
      <c r="T24">
        <v>348.97699999999998</v>
      </c>
    </row>
    <row r="25" spans="1:24" x14ac:dyDescent="0.35">
      <c r="A25">
        <v>1.2012699999999999E-5</v>
      </c>
      <c r="B25">
        <v>4.3432899999999997E-6</v>
      </c>
      <c r="C25">
        <v>0.36155900000000002</v>
      </c>
      <c r="D25">
        <v>6.2831900000000003</v>
      </c>
      <c r="E25">
        <v>23.148299999999999</v>
      </c>
      <c r="F25">
        <v>301.697</v>
      </c>
      <c r="G25">
        <v>10</v>
      </c>
      <c r="H25">
        <v>21.936699999999998</v>
      </c>
      <c r="I25">
        <v>2.0099599999999999E-3</v>
      </c>
      <c r="J25">
        <v>15.8446</v>
      </c>
      <c r="K25">
        <v>2.0239499999999999E-6</v>
      </c>
      <c r="L25">
        <f t="shared" si="0"/>
        <v>2.0239499999999997</v>
      </c>
      <c r="M25">
        <v>7.7563900000000005E-2</v>
      </c>
      <c r="N25">
        <v>1.27738E-5</v>
      </c>
      <c r="O25">
        <v>2.03301</v>
      </c>
      <c r="P25">
        <v>1</v>
      </c>
      <c r="Q25">
        <v>253.70599999999999</v>
      </c>
      <c r="R25">
        <v>0.99554399999999998</v>
      </c>
      <c r="S25">
        <v>19.8779</v>
      </c>
      <c r="T25">
        <v>370.27800000000002</v>
      </c>
    </row>
    <row r="26" spans="1:24" x14ac:dyDescent="0.35">
      <c r="A26">
        <v>8.5466500000000006E-6</v>
      </c>
      <c r="B26">
        <v>3.7309199999999998E-6</v>
      </c>
      <c r="C26">
        <v>0.43653599999999998</v>
      </c>
      <c r="D26">
        <v>6.2831900000000003</v>
      </c>
      <c r="E26">
        <v>26.0687</v>
      </c>
      <c r="F26">
        <v>323.05900000000003</v>
      </c>
      <c r="G26">
        <v>10</v>
      </c>
      <c r="H26">
        <v>27.013100000000001</v>
      </c>
      <c r="I26">
        <v>3.2037200000000002E-3</v>
      </c>
      <c r="J26">
        <v>25.2545</v>
      </c>
      <c r="K26">
        <v>2.35511E-6</v>
      </c>
      <c r="L26">
        <f t="shared" si="0"/>
        <v>2.3551099999999998</v>
      </c>
      <c r="M26">
        <v>7.5914999999999996E-2</v>
      </c>
      <c r="N26">
        <v>9.3255000000000008E-6</v>
      </c>
      <c r="O26">
        <v>1.4842</v>
      </c>
      <c r="P26">
        <v>1</v>
      </c>
      <c r="Q26">
        <v>253.71199999999999</v>
      </c>
      <c r="R26">
        <v>1.5867899999999999</v>
      </c>
      <c r="S26">
        <v>23.582999999999998</v>
      </c>
      <c r="T26">
        <v>391.64</v>
      </c>
    </row>
    <row r="27" spans="1:24" x14ac:dyDescent="0.35">
      <c r="A27">
        <v>5.7839300000000002E-6</v>
      </c>
      <c r="B27">
        <v>3.34949E-6</v>
      </c>
      <c r="C27">
        <v>0.57910300000000003</v>
      </c>
      <c r="D27">
        <v>6.2831900000000003</v>
      </c>
      <c r="E27">
        <v>28.903400000000001</v>
      </c>
      <c r="F27">
        <v>344.21300000000002</v>
      </c>
      <c r="G27">
        <v>9.99</v>
      </c>
      <c r="H27">
        <v>36.326999999999998</v>
      </c>
      <c r="I27">
        <v>5.1611699999999996E-3</v>
      </c>
      <c r="J27">
        <v>40.679200000000002</v>
      </c>
      <c r="K27">
        <v>2.7189100000000002E-6</v>
      </c>
      <c r="L27">
        <f t="shared" si="0"/>
        <v>2.7189100000000002</v>
      </c>
      <c r="M27">
        <v>7.6413700000000001E-2</v>
      </c>
      <c r="N27">
        <v>6.6837899999999996E-6</v>
      </c>
      <c r="O27">
        <v>1.06376</v>
      </c>
      <c r="P27">
        <v>1</v>
      </c>
      <c r="Q27">
        <v>253.74799999999999</v>
      </c>
      <c r="R27">
        <v>2.5559500000000002</v>
      </c>
      <c r="S27">
        <v>30.075199999999999</v>
      </c>
      <c r="T27">
        <v>412.79399999999998</v>
      </c>
    </row>
    <row r="28" spans="1:24" x14ac:dyDescent="0.35">
      <c r="A28">
        <v>3.7859399999999999E-6</v>
      </c>
      <c r="B28">
        <v>2.7892599999999999E-6</v>
      </c>
      <c r="C28">
        <v>0.73674200000000001</v>
      </c>
      <c r="D28">
        <v>6.2831900000000003</v>
      </c>
      <c r="E28">
        <v>31.503799999999998</v>
      </c>
      <c r="F28">
        <v>365.41199999999998</v>
      </c>
      <c r="G28">
        <v>10</v>
      </c>
      <c r="H28">
        <v>47.482900000000001</v>
      </c>
      <c r="I28">
        <v>8.4042200000000004E-3</v>
      </c>
      <c r="J28">
        <v>66.248800000000003</v>
      </c>
      <c r="K28">
        <v>3.11533E-6</v>
      </c>
      <c r="L28">
        <f t="shared" si="0"/>
        <v>3.1153300000000002</v>
      </c>
      <c r="M28">
        <v>7.7102500000000004E-2</v>
      </c>
      <c r="N28">
        <v>4.7024799999999997E-6</v>
      </c>
      <c r="O28">
        <v>0.74842200000000003</v>
      </c>
      <c r="P28">
        <v>1</v>
      </c>
      <c r="Q28">
        <v>253.71600000000001</v>
      </c>
      <c r="R28">
        <v>4.1625399999999999</v>
      </c>
      <c r="S28">
        <v>36.380600000000001</v>
      </c>
      <c r="T28">
        <v>433.99299999999999</v>
      </c>
    </row>
    <row r="29" spans="1:24" x14ac:dyDescent="0.35">
      <c r="A29">
        <v>2.4613500000000002E-6</v>
      </c>
      <c r="B29">
        <v>2.33472E-6</v>
      </c>
      <c r="C29">
        <v>0.94855100000000003</v>
      </c>
      <c r="D29">
        <v>6.2831900000000003</v>
      </c>
      <c r="E29">
        <v>34.656399999999998</v>
      </c>
      <c r="F29">
        <v>386.51499999999999</v>
      </c>
      <c r="G29">
        <v>10</v>
      </c>
      <c r="H29">
        <v>62.165599999999998</v>
      </c>
      <c r="I29">
        <v>1.32522E-2</v>
      </c>
      <c r="J29">
        <v>104.458</v>
      </c>
      <c r="K29">
        <v>3.5437399999999999E-6</v>
      </c>
      <c r="L29">
        <f t="shared" si="0"/>
        <v>3.5437399999999997</v>
      </c>
      <c r="M29">
        <v>7.6764700000000005E-2</v>
      </c>
      <c r="N29">
        <v>3.3925199999999998E-6</v>
      </c>
      <c r="O29">
        <v>0.53993599999999997</v>
      </c>
      <c r="P29">
        <v>1</v>
      </c>
      <c r="Q29">
        <v>253.732</v>
      </c>
      <c r="R29">
        <v>6.5632700000000002</v>
      </c>
      <c r="S29">
        <v>43.487499999999997</v>
      </c>
      <c r="T29">
        <v>455.096</v>
      </c>
    </row>
    <row r="30" spans="1:24" x14ac:dyDescent="0.35">
      <c r="A30">
        <v>1.61226E-6</v>
      </c>
      <c r="B30">
        <v>1.8828800000000001E-6</v>
      </c>
      <c r="C30">
        <v>1.1678500000000001</v>
      </c>
      <c r="D30">
        <v>6.2831900000000003</v>
      </c>
      <c r="E30">
        <v>38.5184</v>
      </c>
      <c r="F30">
        <v>408</v>
      </c>
      <c r="G30">
        <v>10</v>
      </c>
      <c r="H30">
        <v>78.479200000000006</v>
      </c>
      <c r="I30">
        <v>2.0234599999999998E-2</v>
      </c>
      <c r="J30">
        <v>159.51400000000001</v>
      </c>
      <c r="K30">
        <v>3.9540700000000004E-6</v>
      </c>
      <c r="L30">
        <f t="shared" si="0"/>
        <v>3.9540700000000002</v>
      </c>
      <c r="M30">
        <v>7.7568799999999993E-2</v>
      </c>
      <c r="N30">
        <v>2.4788299999999999E-6</v>
      </c>
      <c r="O30">
        <v>0.39451799999999998</v>
      </c>
      <c r="P30">
        <v>1</v>
      </c>
      <c r="Q30">
        <v>253.703</v>
      </c>
      <c r="R30">
        <v>10.022500000000001</v>
      </c>
      <c r="S30">
        <v>49.427399999999999</v>
      </c>
      <c r="T30">
        <v>476.58199999999999</v>
      </c>
    </row>
    <row r="31" spans="1:24" x14ac:dyDescent="0.35">
      <c r="A31">
        <v>1.00613E-6</v>
      </c>
      <c r="B31">
        <v>1.45726E-6</v>
      </c>
      <c r="C31">
        <v>1.4483699999999999</v>
      </c>
      <c r="D31">
        <v>6.2831900000000003</v>
      </c>
      <c r="E31">
        <v>49.457999999999998</v>
      </c>
      <c r="F31">
        <v>429.46100000000001</v>
      </c>
      <c r="G31">
        <v>10</v>
      </c>
      <c r="H31">
        <v>98.679000000000002</v>
      </c>
      <c r="I31">
        <v>3.3870600000000001E-2</v>
      </c>
      <c r="J31">
        <v>266.98700000000002</v>
      </c>
      <c r="K31">
        <v>4.7279199999999998E-6</v>
      </c>
      <c r="L31">
        <f t="shared" si="0"/>
        <v>4.7279200000000001</v>
      </c>
      <c r="M31">
        <v>7.8792600000000004E-2</v>
      </c>
      <c r="N31">
        <v>1.77085E-6</v>
      </c>
      <c r="O31">
        <v>0.28183900000000001</v>
      </c>
      <c r="P31">
        <v>1</v>
      </c>
      <c r="Q31">
        <v>253.72499999999999</v>
      </c>
      <c r="R31">
        <v>16.775300000000001</v>
      </c>
      <c r="S31">
        <v>55.377699999999997</v>
      </c>
      <c r="T31">
        <v>498.04199999999997</v>
      </c>
    </row>
    <row r="32" spans="1:24" x14ac:dyDescent="0.35">
      <c r="A32">
        <v>5.7342100000000004E-7</v>
      </c>
      <c r="B32">
        <v>1.0062899999999999E-6</v>
      </c>
      <c r="C32">
        <v>1.7548999999999999</v>
      </c>
      <c r="D32">
        <v>6.2831900000000003</v>
      </c>
      <c r="E32">
        <v>61.227600000000002</v>
      </c>
      <c r="F32">
        <v>450.86799999999999</v>
      </c>
      <c r="G32">
        <v>9.99</v>
      </c>
      <c r="H32">
        <v>123.069</v>
      </c>
      <c r="I32">
        <v>5.1477799999999997E-2</v>
      </c>
      <c r="J32">
        <v>405.755</v>
      </c>
      <c r="K32">
        <v>4.6994799999999999E-6</v>
      </c>
      <c r="L32">
        <f t="shared" si="0"/>
        <v>4.6994800000000003</v>
      </c>
      <c r="M32">
        <v>7.8918600000000005E-2</v>
      </c>
      <c r="N32">
        <v>1.1582E-6</v>
      </c>
      <c r="O32">
        <v>0.184334</v>
      </c>
      <c r="P32">
        <v>1</v>
      </c>
      <c r="Q32">
        <v>253.738</v>
      </c>
      <c r="R32">
        <v>25.494399999999999</v>
      </c>
      <c r="S32">
        <v>60.323999999999998</v>
      </c>
      <c r="T32">
        <v>519.44899999999996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0E93-AC1C-4230-9668-EACF927ED562}">
  <dimension ref="A1:X29"/>
  <sheetViews>
    <sheetView workbookViewId="0">
      <selection activeCell="A2" sqref="A2:T3"/>
    </sheetView>
  </sheetViews>
  <sheetFormatPr defaultRowHeight="14.5" x14ac:dyDescent="0.35"/>
  <sheetData>
    <row r="1" spans="1:20" x14ac:dyDescent="0.35">
      <c r="A1" t="s">
        <v>70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2.3461099999999999E-4</v>
      </c>
      <c r="B4">
        <v>1.4581500000000001E-4</v>
      </c>
      <c r="C4">
        <v>0.62151599999999996</v>
      </c>
      <c r="D4">
        <v>6.2831900000000003</v>
      </c>
      <c r="E4">
        <v>0.10005799999999999</v>
      </c>
      <c r="F4">
        <v>5.4231800000000003</v>
      </c>
      <c r="G4">
        <v>10</v>
      </c>
      <c r="H4">
        <v>32.203200000000002</v>
      </c>
      <c r="I4">
        <v>9.3689500000000005E-7</v>
      </c>
      <c r="J4">
        <v>2.9103599999999999E-3</v>
      </c>
      <c r="K4">
        <v>8.0393600000000007E-9</v>
      </c>
      <c r="L4">
        <f>K4*1000000</f>
        <v>8.0393600000000006E-3</v>
      </c>
      <c r="M4">
        <v>8.9555099999999999E-2</v>
      </c>
      <c r="N4">
        <v>2.7623200000000001E-4</v>
      </c>
      <c r="O4">
        <v>43.963700000000003</v>
      </c>
      <c r="P4">
        <v>1</v>
      </c>
      <c r="Q4">
        <v>643.77300000000002</v>
      </c>
      <c r="R4">
        <v>1.82864E-4</v>
      </c>
      <c r="S4">
        <v>31.861599999999999</v>
      </c>
      <c r="T4">
        <v>76.579099999999997</v>
      </c>
    </row>
    <row r="5" spans="1:20" x14ac:dyDescent="0.35">
      <c r="A5">
        <v>2.32508E-4</v>
      </c>
      <c r="B5">
        <v>1.4836100000000001E-4</v>
      </c>
      <c r="C5">
        <v>0.63809000000000005</v>
      </c>
      <c r="D5">
        <v>6.2831900000000003</v>
      </c>
      <c r="E5">
        <v>0.10005799999999999</v>
      </c>
      <c r="F5">
        <v>11.1677</v>
      </c>
      <c r="G5">
        <v>9.99</v>
      </c>
      <c r="H5">
        <v>32.8902</v>
      </c>
      <c r="I5">
        <v>9.3823099999999998E-7</v>
      </c>
      <c r="J5">
        <v>2.9146599999999999E-3</v>
      </c>
      <c r="K5">
        <v>8.0388899999999997E-9</v>
      </c>
      <c r="L5">
        <f t="shared" ref="L5:L29" si="0">K5*1000000</f>
        <v>8.0388899999999999E-3</v>
      </c>
      <c r="M5">
        <v>8.8028200000000001E-2</v>
      </c>
      <c r="N5">
        <v>2.7580900000000002E-4</v>
      </c>
      <c r="O5">
        <v>43.8964</v>
      </c>
      <c r="P5">
        <v>1</v>
      </c>
      <c r="Q5">
        <v>643.74199999999996</v>
      </c>
      <c r="R5">
        <v>1.8313300000000001E-4</v>
      </c>
      <c r="S5">
        <v>32.541499999999999</v>
      </c>
      <c r="T5">
        <v>82.323599999999999</v>
      </c>
    </row>
    <row r="6" spans="1:20" x14ac:dyDescent="0.35">
      <c r="A6">
        <v>3.1022899999999997E-4</v>
      </c>
      <c r="B6">
        <v>3.5188000000000003E-5</v>
      </c>
      <c r="C6">
        <v>0.113426</v>
      </c>
      <c r="D6">
        <v>6.2831900000000003</v>
      </c>
      <c r="E6">
        <v>0.100059</v>
      </c>
      <c r="F6">
        <v>16.866599999999998</v>
      </c>
      <c r="G6">
        <v>10</v>
      </c>
      <c r="H6">
        <v>6.53552</v>
      </c>
      <c r="I6">
        <v>8.2918299999999999E-7</v>
      </c>
      <c r="J6">
        <v>2.5758600000000001E-3</v>
      </c>
      <c r="K6">
        <v>8.0423099999999997E-9</v>
      </c>
      <c r="L6">
        <f t="shared" si="0"/>
        <v>8.0423100000000004E-3</v>
      </c>
      <c r="M6">
        <v>8.7608199999999997E-2</v>
      </c>
      <c r="N6">
        <v>3.1221899999999997E-4</v>
      </c>
      <c r="O6">
        <v>49.691099999999999</v>
      </c>
      <c r="P6">
        <v>1</v>
      </c>
      <c r="Q6">
        <v>643.73099999999999</v>
      </c>
      <c r="R6">
        <v>1.61846E-4</v>
      </c>
      <c r="S6">
        <v>6.4711499999999997</v>
      </c>
      <c r="T6">
        <v>88.022499999999994</v>
      </c>
    </row>
    <row r="7" spans="1:20" x14ac:dyDescent="0.35">
      <c r="A7">
        <v>2.7562099999999998E-4</v>
      </c>
      <c r="B7">
        <v>8.8512399999999996E-5</v>
      </c>
      <c r="C7">
        <v>0.32113799999999998</v>
      </c>
      <c r="D7">
        <v>6.2831900000000003</v>
      </c>
      <c r="E7">
        <v>0.139073</v>
      </c>
      <c r="F7">
        <v>27.6145</v>
      </c>
      <c r="G7">
        <v>10</v>
      </c>
      <c r="H7">
        <v>17.9925</v>
      </c>
      <c r="I7">
        <v>1.2433799999999999E-6</v>
      </c>
      <c r="J7">
        <v>3.86265E-3</v>
      </c>
      <c r="K7">
        <v>1.11818E-8</v>
      </c>
      <c r="L7">
        <f t="shared" si="0"/>
        <v>1.11818E-2</v>
      </c>
      <c r="M7">
        <v>8.6328100000000005E-2</v>
      </c>
      <c r="N7">
        <v>2.8948500000000002E-4</v>
      </c>
      <c r="O7">
        <v>46.073</v>
      </c>
      <c r="P7">
        <v>1</v>
      </c>
      <c r="Q7">
        <v>643.72299999999996</v>
      </c>
      <c r="R7">
        <v>2.42697E-4</v>
      </c>
      <c r="S7">
        <v>17.803799999999999</v>
      </c>
      <c r="T7">
        <v>98.770399999999995</v>
      </c>
    </row>
    <row r="8" spans="1:20" x14ac:dyDescent="0.35">
      <c r="A8">
        <v>2.9765299999999999E-4</v>
      </c>
      <c r="B8">
        <v>5.5640300000000003E-5</v>
      </c>
      <c r="C8">
        <v>0.18693000000000001</v>
      </c>
      <c r="D8">
        <v>6.2831900000000003</v>
      </c>
      <c r="E8">
        <v>0.237041</v>
      </c>
      <c r="F8">
        <v>43.600700000000003</v>
      </c>
      <c r="G8">
        <v>10</v>
      </c>
      <c r="H8">
        <v>10.696400000000001</v>
      </c>
      <c r="I8">
        <v>2.02587E-6</v>
      </c>
      <c r="J8">
        <v>6.2931300000000001E-3</v>
      </c>
      <c r="K8">
        <v>1.9056100000000001E-8</v>
      </c>
      <c r="L8">
        <f t="shared" si="0"/>
        <v>1.9056099999999999E-2</v>
      </c>
      <c r="M8">
        <v>8.4572499999999995E-2</v>
      </c>
      <c r="N8">
        <v>3.0280900000000002E-4</v>
      </c>
      <c r="O8">
        <v>48.1935</v>
      </c>
      <c r="P8">
        <v>1</v>
      </c>
      <c r="Q8">
        <v>643.75900000000001</v>
      </c>
      <c r="R8">
        <v>3.9540899999999999E-4</v>
      </c>
      <c r="S8">
        <v>10.588100000000001</v>
      </c>
      <c r="T8">
        <v>114.75700000000001</v>
      </c>
    </row>
    <row r="9" spans="1:20" x14ac:dyDescent="0.35">
      <c r="A9">
        <v>3.0046000000000001E-4</v>
      </c>
      <c r="B9">
        <v>5.6975200000000003E-5</v>
      </c>
      <c r="C9">
        <v>0.18962699999999999</v>
      </c>
      <c r="D9">
        <v>6.2831900000000003</v>
      </c>
      <c r="E9">
        <v>0.387438</v>
      </c>
      <c r="F9">
        <v>64.906999999999996</v>
      </c>
      <c r="G9">
        <v>10</v>
      </c>
      <c r="H9">
        <v>10.846</v>
      </c>
      <c r="I9">
        <v>3.2783099999999999E-6</v>
      </c>
      <c r="J9">
        <v>1.01838E-2</v>
      </c>
      <c r="K9">
        <v>3.1143499999999997E-8</v>
      </c>
      <c r="L9">
        <f t="shared" si="0"/>
        <v>3.1143499999999998E-2</v>
      </c>
      <c r="M9">
        <v>8.3034200000000002E-2</v>
      </c>
      <c r="N9">
        <v>3.0581400000000001E-4</v>
      </c>
      <c r="O9">
        <v>48.671900000000001</v>
      </c>
      <c r="P9">
        <v>1</v>
      </c>
      <c r="Q9">
        <v>643.75099999999998</v>
      </c>
      <c r="R9">
        <v>6.3986700000000002E-4</v>
      </c>
      <c r="S9">
        <v>10.737299999999999</v>
      </c>
      <c r="T9">
        <v>136.06299999999999</v>
      </c>
    </row>
    <row r="10" spans="1:20" x14ac:dyDescent="0.35">
      <c r="A10">
        <v>2.88454E-4</v>
      </c>
      <c r="B10">
        <v>7.8957100000000003E-5</v>
      </c>
      <c r="C10">
        <v>0.273725</v>
      </c>
      <c r="D10">
        <v>6.2831900000000003</v>
      </c>
      <c r="E10">
        <v>0.58127899999999999</v>
      </c>
      <c r="F10">
        <v>81.182400000000001</v>
      </c>
      <c r="G10">
        <v>10</v>
      </c>
      <c r="H10">
        <v>15.4659</v>
      </c>
      <c r="I10">
        <v>5.0297500000000004E-6</v>
      </c>
      <c r="J10">
        <v>1.5624300000000001E-2</v>
      </c>
      <c r="K10">
        <v>4.6726800000000001E-8</v>
      </c>
      <c r="L10">
        <f t="shared" si="0"/>
        <v>4.6726799999999999E-2</v>
      </c>
      <c r="M10">
        <v>8.3061599999999999E-2</v>
      </c>
      <c r="N10">
        <v>2.9906600000000001E-4</v>
      </c>
      <c r="O10">
        <v>47.597799999999999</v>
      </c>
      <c r="P10">
        <v>1</v>
      </c>
      <c r="Q10">
        <v>643.76300000000003</v>
      </c>
      <c r="R10">
        <v>9.81703E-4</v>
      </c>
      <c r="S10">
        <v>15.308299999999999</v>
      </c>
      <c r="T10">
        <v>152.33799999999999</v>
      </c>
    </row>
    <row r="11" spans="1:20" x14ac:dyDescent="0.35">
      <c r="A11">
        <v>2.92145E-4</v>
      </c>
      <c r="B11">
        <v>6.6694900000000004E-5</v>
      </c>
      <c r="C11">
        <v>0.228294</v>
      </c>
      <c r="D11">
        <v>6.2831900000000003</v>
      </c>
      <c r="E11">
        <v>0.92157999999999995</v>
      </c>
      <c r="F11">
        <v>97.375900000000001</v>
      </c>
      <c r="G11">
        <v>9.99</v>
      </c>
      <c r="H11">
        <v>12.9925</v>
      </c>
      <c r="I11">
        <v>7.9589499999999994E-6</v>
      </c>
      <c r="J11">
        <v>2.4724200000000002E-2</v>
      </c>
      <c r="K11">
        <v>7.4088999999999996E-8</v>
      </c>
      <c r="L11">
        <f t="shared" si="0"/>
        <v>7.4089000000000002E-2</v>
      </c>
      <c r="M11">
        <v>8.2305000000000003E-2</v>
      </c>
      <c r="N11">
        <v>2.99661E-4</v>
      </c>
      <c r="O11">
        <v>47.692599999999999</v>
      </c>
      <c r="P11">
        <v>1</v>
      </c>
      <c r="Q11">
        <v>643.74199999999996</v>
      </c>
      <c r="R11">
        <v>1.5534699999999999E-3</v>
      </c>
      <c r="S11">
        <v>12.8599</v>
      </c>
      <c r="T11">
        <v>168.53200000000001</v>
      </c>
    </row>
    <row r="12" spans="1:20" x14ac:dyDescent="0.35">
      <c r="A12">
        <v>2.8697E-4</v>
      </c>
      <c r="B12">
        <v>6.5222700000000002E-5</v>
      </c>
      <c r="C12">
        <v>0.22728100000000001</v>
      </c>
      <c r="D12">
        <v>6.2831900000000003</v>
      </c>
      <c r="E12">
        <v>1.4493199999999999</v>
      </c>
      <c r="F12">
        <v>108.369</v>
      </c>
      <c r="G12">
        <v>10</v>
      </c>
      <c r="H12">
        <v>12.9392</v>
      </c>
      <c r="I12">
        <v>1.27479E-5</v>
      </c>
      <c r="J12">
        <v>3.95999E-2</v>
      </c>
      <c r="K12">
        <v>1.1653799999999999E-7</v>
      </c>
      <c r="L12">
        <f t="shared" si="0"/>
        <v>0.11653799999999999</v>
      </c>
      <c r="M12">
        <v>8.2041299999999998E-2</v>
      </c>
      <c r="N12">
        <v>2.9428899999999999E-4</v>
      </c>
      <c r="O12">
        <v>46.837499999999999</v>
      </c>
      <c r="P12">
        <v>1</v>
      </c>
      <c r="Q12">
        <v>643.76</v>
      </c>
      <c r="R12">
        <v>2.4881399999999998E-3</v>
      </c>
      <c r="S12">
        <v>12.8047</v>
      </c>
      <c r="T12">
        <v>179.524</v>
      </c>
    </row>
    <row r="13" spans="1:20" x14ac:dyDescent="0.35">
      <c r="A13">
        <v>2.8150000000000001E-4</v>
      </c>
      <c r="B13">
        <v>5.9061999999999998E-5</v>
      </c>
      <c r="C13">
        <v>0.209812</v>
      </c>
      <c r="D13">
        <v>6.2831900000000003</v>
      </c>
      <c r="E13">
        <v>2.26579</v>
      </c>
      <c r="F13">
        <v>124.539</v>
      </c>
      <c r="G13">
        <v>9.99</v>
      </c>
      <c r="H13">
        <v>11.9771</v>
      </c>
      <c r="I13">
        <v>2.0395999999999999E-5</v>
      </c>
      <c r="J13">
        <v>6.3359499999999999E-2</v>
      </c>
      <c r="K13">
        <v>1.82241E-7</v>
      </c>
      <c r="L13">
        <f t="shared" si="0"/>
        <v>0.18224099999999999</v>
      </c>
      <c r="M13">
        <v>8.1471000000000002E-2</v>
      </c>
      <c r="N13">
        <v>2.8762999999999998E-4</v>
      </c>
      <c r="O13">
        <v>45.777700000000003</v>
      </c>
      <c r="P13">
        <v>1</v>
      </c>
      <c r="Q13">
        <v>643.74599999999998</v>
      </c>
      <c r="R13">
        <v>3.9809900000000002E-3</v>
      </c>
      <c r="S13">
        <v>11.849399999999999</v>
      </c>
      <c r="T13">
        <v>195.69499999999999</v>
      </c>
    </row>
    <row r="14" spans="1:20" x14ac:dyDescent="0.35">
      <c r="A14">
        <v>2.75099E-4</v>
      </c>
      <c r="B14">
        <v>5.97399E-5</v>
      </c>
      <c r="C14">
        <v>0.21715799999999999</v>
      </c>
      <c r="D14">
        <v>6.2831900000000003</v>
      </c>
      <c r="E14">
        <v>3.4908800000000002</v>
      </c>
      <c r="F14">
        <v>140.46299999999999</v>
      </c>
      <c r="G14">
        <v>10</v>
      </c>
      <c r="H14">
        <v>12.386900000000001</v>
      </c>
      <c r="I14">
        <v>3.2114199999999998E-5</v>
      </c>
      <c r="J14">
        <v>9.9760799999999997E-2</v>
      </c>
      <c r="K14">
        <v>2.8083699999999999E-7</v>
      </c>
      <c r="L14">
        <f t="shared" si="0"/>
        <v>0.280837</v>
      </c>
      <c r="M14">
        <v>8.11804E-2</v>
      </c>
      <c r="N14">
        <v>2.8151000000000001E-4</v>
      </c>
      <c r="O14">
        <v>44.803800000000003</v>
      </c>
      <c r="P14">
        <v>1</v>
      </c>
      <c r="Q14">
        <v>643.75199999999995</v>
      </c>
      <c r="R14">
        <v>6.2681600000000001E-3</v>
      </c>
      <c r="S14">
        <v>12.252000000000001</v>
      </c>
      <c r="T14">
        <v>211.619</v>
      </c>
    </row>
    <row r="15" spans="1:20" x14ac:dyDescent="0.35">
      <c r="A15">
        <v>2.6142500000000003E-4</v>
      </c>
      <c r="B15">
        <v>6.00087E-5</v>
      </c>
      <c r="C15">
        <v>0.229545</v>
      </c>
      <c r="D15">
        <v>6.2831900000000003</v>
      </c>
      <c r="E15">
        <v>5.2557600000000004</v>
      </c>
      <c r="F15">
        <v>156.53100000000001</v>
      </c>
      <c r="G15">
        <v>10</v>
      </c>
      <c r="H15">
        <v>13.077400000000001</v>
      </c>
      <c r="I15">
        <v>5.0769500000000002E-5</v>
      </c>
      <c r="J15">
        <v>0.157717</v>
      </c>
      <c r="K15">
        <v>4.23036E-7</v>
      </c>
      <c r="L15">
        <f t="shared" si="0"/>
        <v>0.42303600000000002</v>
      </c>
      <c r="M15">
        <v>8.0636399999999997E-2</v>
      </c>
      <c r="N15">
        <v>2.6822400000000001E-4</v>
      </c>
      <c r="O15">
        <v>42.6892</v>
      </c>
      <c r="P15">
        <v>1</v>
      </c>
      <c r="Q15">
        <v>643.73599999999999</v>
      </c>
      <c r="R15">
        <v>9.9096700000000006E-3</v>
      </c>
      <c r="S15">
        <v>12.928000000000001</v>
      </c>
      <c r="T15">
        <v>227.68700000000001</v>
      </c>
    </row>
    <row r="16" spans="1:20" x14ac:dyDescent="0.35">
      <c r="A16">
        <v>2.4225599999999999E-4</v>
      </c>
      <c r="B16">
        <v>5.2964999999999999E-5</v>
      </c>
      <c r="C16">
        <v>0.21863199999999999</v>
      </c>
      <c r="D16">
        <v>6.2831900000000003</v>
      </c>
      <c r="E16">
        <v>7.6322000000000001</v>
      </c>
      <c r="F16">
        <v>172.52799999999999</v>
      </c>
      <c r="G16">
        <v>10</v>
      </c>
      <c r="H16">
        <v>12.487299999999999</v>
      </c>
      <c r="I16">
        <v>7.9822900000000004E-5</v>
      </c>
      <c r="J16">
        <v>0.24796899999999999</v>
      </c>
      <c r="K16">
        <v>6.1490899999999996E-7</v>
      </c>
      <c r="L16">
        <f t="shared" si="0"/>
        <v>0.61490899999999993</v>
      </c>
      <c r="M16">
        <v>8.1358100000000003E-2</v>
      </c>
      <c r="N16">
        <v>2.4797900000000001E-4</v>
      </c>
      <c r="O16">
        <v>39.466999999999999</v>
      </c>
      <c r="P16">
        <v>1</v>
      </c>
      <c r="Q16">
        <v>643.75199999999995</v>
      </c>
      <c r="R16">
        <v>1.55803E-2</v>
      </c>
      <c r="S16">
        <v>12.332599999999999</v>
      </c>
      <c r="T16">
        <v>243.684</v>
      </c>
    </row>
    <row r="17" spans="1:24" x14ac:dyDescent="0.35">
      <c r="A17">
        <v>2.2376500000000001E-4</v>
      </c>
      <c r="B17">
        <v>5.4728100000000002E-5</v>
      </c>
      <c r="C17">
        <v>0.24457799999999999</v>
      </c>
      <c r="D17">
        <v>6.2831900000000003</v>
      </c>
      <c r="E17">
        <v>11.2781</v>
      </c>
      <c r="F17">
        <v>188.77699999999999</v>
      </c>
      <c r="G17">
        <v>10</v>
      </c>
      <c r="H17">
        <v>13.9291</v>
      </c>
      <c r="I17">
        <v>1.27081E-4</v>
      </c>
      <c r="J17">
        <v>0.39479199999999998</v>
      </c>
      <c r="K17">
        <v>9.09445E-7</v>
      </c>
      <c r="L17">
        <f t="shared" si="0"/>
        <v>0.90944499999999995</v>
      </c>
      <c r="M17">
        <v>8.2129400000000005E-2</v>
      </c>
      <c r="N17">
        <v>2.30361E-4</v>
      </c>
      <c r="O17">
        <v>36.662999999999997</v>
      </c>
      <c r="P17">
        <v>1</v>
      </c>
      <c r="Q17">
        <v>643.72900000000004</v>
      </c>
      <c r="R17">
        <v>2.4805500000000001E-2</v>
      </c>
      <c r="S17">
        <v>13.743499999999999</v>
      </c>
      <c r="T17">
        <v>259.93299999999999</v>
      </c>
    </row>
    <row r="18" spans="1:24" x14ac:dyDescent="0.35">
      <c r="A18">
        <v>2.04704E-4</v>
      </c>
      <c r="B18">
        <v>5.2577700000000003E-5</v>
      </c>
      <c r="C18">
        <v>0.25684800000000002</v>
      </c>
      <c r="D18">
        <v>6.2831900000000003</v>
      </c>
      <c r="E18">
        <v>16.331099999999999</v>
      </c>
      <c r="F18">
        <v>204.821</v>
      </c>
      <c r="G18">
        <v>10</v>
      </c>
      <c r="H18">
        <v>14.6172</v>
      </c>
      <c r="I18">
        <v>2.0080799999999999E-4</v>
      </c>
      <c r="J18">
        <v>0.62382199999999999</v>
      </c>
      <c r="K18">
        <v>1.3184299999999999E-6</v>
      </c>
      <c r="L18">
        <f t="shared" si="0"/>
        <v>1.31843</v>
      </c>
      <c r="M18">
        <v>8.1159899999999993E-2</v>
      </c>
      <c r="N18">
        <v>2.1134800000000001E-4</v>
      </c>
      <c r="O18">
        <v>33.637099999999997</v>
      </c>
      <c r="P18">
        <v>1</v>
      </c>
      <c r="Q18">
        <v>643.74800000000005</v>
      </c>
      <c r="R18">
        <v>3.9195899999999999E-2</v>
      </c>
      <c r="S18">
        <v>14.4049</v>
      </c>
      <c r="T18">
        <v>275.97699999999998</v>
      </c>
    </row>
    <row r="19" spans="1:24" x14ac:dyDescent="0.35">
      <c r="A19">
        <v>1.8169E-4</v>
      </c>
      <c r="B19">
        <v>4.7834000000000003E-5</v>
      </c>
      <c r="C19">
        <v>0.26327299999999998</v>
      </c>
      <c r="D19">
        <v>6.2831900000000003</v>
      </c>
      <c r="E19">
        <v>23.3765</v>
      </c>
      <c r="F19">
        <v>225.99199999999999</v>
      </c>
      <c r="G19">
        <v>10</v>
      </c>
      <c r="H19">
        <v>14.994899999999999</v>
      </c>
      <c r="I19">
        <v>3.2392E-4</v>
      </c>
      <c r="J19">
        <v>1.00627</v>
      </c>
      <c r="K19">
        <v>1.8905900000000001E-6</v>
      </c>
      <c r="L19">
        <f t="shared" si="0"/>
        <v>1.89059</v>
      </c>
      <c r="M19">
        <v>8.08532E-2</v>
      </c>
      <c r="N19">
        <v>1.8788100000000001E-4</v>
      </c>
      <c r="O19">
        <v>29.902200000000001</v>
      </c>
      <c r="P19">
        <v>1</v>
      </c>
      <c r="Q19">
        <v>643.75400000000002</v>
      </c>
      <c r="R19">
        <v>6.3226000000000004E-2</v>
      </c>
      <c r="S19">
        <v>14.749700000000001</v>
      </c>
      <c r="T19">
        <v>297.14800000000002</v>
      </c>
      <c r="V19" t="s">
        <v>48</v>
      </c>
      <c r="X19">
        <f>L27</f>
        <v>10.228</v>
      </c>
    </row>
    <row r="20" spans="1:24" x14ac:dyDescent="0.35">
      <c r="A20">
        <v>1.5669699999999999E-4</v>
      </c>
      <c r="B20">
        <v>4.4787499999999998E-5</v>
      </c>
      <c r="C20">
        <v>0.28582200000000002</v>
      </c>
      <c r="D20">
        <v>6.2831900000000003</v>
      </c>
      <c r="E20">
        <v>32.208500000000001</v>
      </c>
      <c r="F20">
        <v>247.072</v>
      </c>
      <c r="G20">
        <v>10</v>
      </c>
      <c r="H20">
        <v>16.257200000000001</v>
      </c>
      <c r="I20">
        <v>5.1572399999999996E-4</v>
      </c>
      <c r="J20">
        <v>1.6021799999999999</v>
      </c>
      <c r="K20">
        <v>2.6111100000000001E-6</v>
      </c>
      <c r="L20">
        <f t="shared" si="0"/>
        <v>2.61111</v>
      </c>
      <c r="M20">
        <v>8.0119099999999999E-2</v>
      </c>
      <c r="N20">
        <v>1.62972E-4</v>
      </c>
      <c r="O20">
        <v>25.937799999999999</v>
      </c>
      <c r="P20">
        <v>1</v>
      </c>
      <c r="Q20">
        <v>643.73699999999997</v>
      </c>
      <c r="R20">
        <v>0.10066799999999999</v>
      </c>
      <c r="S20">
        <v>15.9511</v>
      </c>
      <c r="T20">
        <v>318.22800000000001</v>
      </c>
    </row>
    <row r="21" spans="1:24" x14ac:dyDescent="0.35">
      <c r="A21">
        <v>1.30557E-4</v>
      </c>
      <c r="B21">
        <v>4.0473599999999998E-5</v>
      </c>
      <c r="C21">
        <v>0.310006</v>
      </c>
      <c r="D21">
        <v>6.2831900000000003</v>
      </c>
      <c r="E21">
        <v>42.978299999999997</v>
      </c>
      <c r="F21">
        <v>268.64100000000002</v>
      </c>
      <c r="G21">
        <v>10</v>
      </c>
      <c r="H21">
        <v>17.6188</v>
      </c>
      <c r="I21">
        <v>8.2336799999999999E-4</v>
      </c>
      <c r="J21">
        <v>2.5578699999999999</v>
      </c>
      <c r="K21">
        <v>3.4962699999999999E-6</v>
      </c>
      <c r="L21">
        <f t="shared" si="0"/>
        <v>3.49627</v>
      </c>
      <c r="M21">
        <v>8.0758200000000002E-2</v>
      </c>
      <c r="N21">
        <v>1.36687E-4</v>
      </c>
      <c r="O21">
        <v>21.7544</v>
      </c>
      <c r="P21">
        <v>1</v>
      </c>
      <c r="Q21">
        <v>643.75900000000001</v>
      </c>
      <c r="R21">
        <v>0.160715</v>
      </c>
      <c r="S21">
        <v>17.223800000000001</v>
      </c>
      <c r="T21">
        <v>339.79700000000003</v>
      </c>
    </row>
    <row r="22" spans="1:24" x14ac:dyDescent="0.35">
      <c r="A22">
        <v>1.06068E-4</v>
      </c>
      <c r="B22">
        <v>3.5024699999999997E-5</v>
      </c>
      <c r="C22">
        <v>0.33021099999999998</v>
      </c>
      <c r="D22">
        <v>6.2831900000000003</v>
      </c>
      <c r="E22">
        <v>55.539000000000001</v>
      </c>
      <c r="F22">
        <v>289.70699999999999</v>
      </c>
      <c r="G22">
        <v>10</v>
      </c>
      <c r="H22">
        <v>18.788599999999999</v>
      </c>
      <c r="I22">
        <v>1.3082899999999999E-3</v>
      </c>
      <c r="J22">
        <v>4.0643500000000001</v>
      </c>
      <c r="K22">
        <v>4.5399100000000002E-6</v>
      </c>
      <c r="L22">
        <f t="shared" si="0"/>
        <v>4.5399099999999999</v>
      </c>
      <c r="M22">
        <v>7.9909999999999995E-2</v>
      </c>
      <c r="N22">
        <v>1.1170100000000001E-4</v>
      </c>
      <c r="O22">
        <v>17.777699999999999</v>
      </c>
      <c r="P22">
        <v>1</v>
      </c>
      <c r="Q22">
        <v>643.76199999999994</v>
      </c>
      <c r="R22">
        <v>0.25537100000000001</v>
      </c>
      <c r="S22">
        <v>18.273800000000001</v>
      </c>
      <c r="T22">
        <v>360.863</v>
      </c>
    </row>
    <row r="23" spans="1:24" x14ac:dyDescent="0.35">
      <c r="A23">
        <v>8.3645200000000003E-5</v>
      </c>
      <c r="B23">
        <v>2.97524E-5</v>
      </c>
      <c r="C23">
        <v>0.35569699999999999</v>
      </c>
      <c r="D23">
        <v>6.2831900000000003</v>
      </c>
      <c r="E23">
        <v>68.826999999999998</v>
      </c>
      <c r="F23">
        <v>311.11500000000001</v>
      </c>
      <c r="G23">
        <v>10</v>
      </c>
      <c r="H23">
        <v>20.2776</v>
      </c>
      <c r="I23">
        <v>2.0536700000000001E-3</v>
      </c>
      <c r="J23">
        <v>6.3801699999999997</v>
      </c>
      <c r="K23">
        <v>5.66425E-6</v>
      </c>
      <c r="L23">
        <f t="shared" si="0"/>
        <v>5.66425</v>
      </c>
      <c r="M23">
        <v>7.9193799999999995E-2</v>
      </c>
      <c r="N23">
        <v>8.8779100000000005E-5</v>
      </c>
      <c r="O23">
        <v>14.1296</v>
      </c>
      <c r="P23">
        <v>1</v>
      </c>
      <c r="Q23">
        <v>643.74400000000003</v>
      </c>
      <c r="R23">
        <v>0.40087800000000001</v>
      </c>
      <c r="S23">
        <v>19.580300000000001</v>
      </c>
      <c r="T23">
        <v>382.27100000000002</v>
      </c>
    </row>
    <row r="24" spans="1:24" x14ac:dyDescent="0.35">
      <c r="A24">
        <v>6.4057E-5</v>
      </c>
      <c r="B24">
        <v>2.47676E-5</v>
      </c>
      <c r="C24">
        <v>0.38664999999999999</v>
      </c>
      <c r="D24">
        <v>6.2831900000000003</v>
      </c>
      <c r="E24">
        <v>82.754900000000006</v>
      </c>
      <c r="F24">
        <v>327.15300000000002</v>
      </c>
      <c r="G24">
        <v>10</v>
      </c>
      <c r="H24">
        <v>22.1187</v>
      </c>
      <c r="I24">
        <v>3.2225600000000002E-3</v>
      </c>
      <c r="J24">
        <v>10.011699999999999</v>
      </c>
      <c r="K24">
        <v>6.8758500000000004E-6</v>
      </c>
      <c r="L24">
        <f t="shared" si="0"/>
        <v>6.8758500000000007</v>
      </c>
      <c r="M24">
        <v>7.7723700000000007E-2</v>
      </c>
      <c r="N24">
        <v>6.8678500000000003E-5</v>
      </c>
      <c r="O24">
        <v>10.9305</v>
      </c>
      <c r="P24">
        <v>1</v>
      </c>
      <c r="Q24">
        <v>643.745</v>
      </c>
      <c r="R24">
        <v>0.62905100000000003</v>
      </c>
      <c r="S24">
        <v>21.138999999999999</v>
      </c>
      <c r="T24">
        <v>398.30900000000003</v>
      </c>
    </row>
    <row r="25" spans="1:24" x14ac:dyDescent="0.35">
      <c r="A25">
        <v>4.4984300000000002E-5</v>
      </c>
      <c r="B25">
        <v>1.9804900000000001E-5</v>
      </c>
      <c r="C25">
        <v>0.44026199999999999</v>
      </c>
      <c r="D25">
        <v>6.2831900000000003</v>
      </c>
      <c r="E25">
        <v>93.170900000000003</v>
      </c>
      <c r="F25">
        <v>348.60700000000003</v>
      </c>
      <c r="G25">
        <v>10</v>
      </c>
      <c r="H25">
        <v>25.317299999999999</v>
      </c>
      <c r="I25">
        <v>5.1529699999999998E-3</v>
      </c>
      <c r="J25">
        <v>16.009399999999999</v>
      </c>
      <c r="K25">
        <v>7.8687800000000002E-6</v>
      </c>
      <c r="L25">
        <f t="shared" si="0"/>
        <v>7.8687800000000001</v>
      </c>
      <c r="M25">
        <v>7.7048699999999998E-2</v>
      </c>
      <c r="N25">
        <v>4.9150999999999997E-5</v>
      </c>
      <c r="O25">
        <v>7.8226300000000002</v>
      </c>
      <c r="P25">
        <v>1</v>
      </c>
      <c r="Q25">
        <v>643.73199999999997</v>
      </c>
      <c r="R25">
        <v>1.0059</v>
      </c>
      <c r="S25">
        <v>23.762</v>
      </c>
      <c r="T25">
        <v>419.76299999999998</v>
      </c>
    </row>
    <row r="26" spans="1:24" x14ac:dyDescent="0.35">
      <c r="A26">
        <v>2.57473E-5</v>
      </c>
      <c r="B26">
        <v>1.6667000000000002E-5</v>
      </c>
      <c r="C26">
        <v>0.64732999999999996</v>
      </c>
      <c r="D26">
        <v>6.2831900000000003</v>
      </c>
      <c r="E26">
        <v>94.6982</v>
      </c>
      <c r="F26">
        <v>369.91500000000002</v>
      </c>
      <c r="G26">
        <v>10</v>
      </c>
      <c r="H26">
        <v>36.374899999999997</v>
      </c>
      <c r="I26">
        <v>8.63097E-3</v>
      </c>
      <c r="J26">
        <v>26.815300000000001</v>
      </c>
      <c r="K26">
        <v>8.2245299999999993E-6</v>
      </c>
      <c r="L26">
        <f t="shared" si="0"/>
        <v>8.2245299999999997</v>
      </c>
      <c r="M26">
        <v>7.67737E-2</v>
      </c>
      <c r="N26">
        <v>3.0670999999999998E-5</v>
      </c>
      <c r="O26">
        <v>4.8814399999999996</v>
      </c>
      <c r="P26">
        <v>1</v>
      </c>
      <c r="Q26">
        <v>643.72699999999998</v>
      </c>
      <c r="R26">
        <v>1.68486</v>
      </c>
      <c r="S26">
        <v>32.916200000000003</v>
      </c>
      <c r="T26">
        <v>441.07100000000003</v>
      </c>
    </row>
    <row r="27" spans="1:24" x14ac:dyDescent="0.35">
      <c r="A27">
        <v>8.9359700000000001E-6</v>
      </c>
      <c r="B27">
        <v>1.3880600000000001E-5</v>
      </c>
      <c r="C27">
        <v>1.5533399999999999</v>
      </c>
      <c r="D27">
        <v>6.2831900000000003</v>
      </c>
      <c r="E27">
        <v>117.172</v>
      </c>
      <c r="F27">
        <v>391.27100000000002</v>
      </c>
      <c r="G27">
        <v>10</v>
      </c>
      <c r="H27">
        <v>67.267700000000005</v>
      </c>
      <c r="I27">
        <v>1.9942600000000001E-2</v>
      </c>
      <c r="J27">
        <v>61.956800000000001</v>
      </c>
      <c r="K27">
        <v>1.0227999999999999E-5</v>
      </c>
      <c r="L27">
        <f t="shared" si="0"/>
        <v>10.228</v>
      </c>
      <c r="M27">
        <v>7.6325299999999999E-2</v>
      </c>
      <c r="N27">
        <v>1.6508299999999999E-5</v>
      </c>
      <c r="O27">
        <v>2.62737</v>
      </c>
      <c r="P27">
        <v>1</v>
      </c>
      <c r="Q27">
        <v>643.75699999999995</v>
      </c>
      <c r="R27">
        <v>3.8928600000000002</v>
      </c>
      <c r="S27">
        <v>57.227600000000002</v>
      </c>
      <c r="T27">
        <v>462.42700000000002</v>
      </c>
    </row>
    <row r="28" spans="1:24" x14ac:dyDescent="0.35">
      <c r="A28">
        <v>1.4946799999999999E-6</v>
      </c>
      <c r="B28">
        <v>5.3809399999999998E-6</v>
      </c>
      <c r="C28">
        <v>3.60006</v>
      </c>
      <c r="D28">
        <v>6.2831900000000003</v>
      </c>
      <c r="E28">
        <v>178.58199999999999</v>
      </c>
      <c r="F28">
        <v>412.61099999999999</v>
      </c>
      <c r="G28">
        <v>10</v>
      </c>
      <c r="H28">
        <v>106.81100000000001</v>
      </c>
      <c r="I28">
        <v>8.1373399999999999E-2</v>
      </c>
      <c r="J28">
        <v>252.815</v>
      </c>
      <c r="K28">
        <v>1.41189E-5</v>
      </c>
      <c r="L28">
        <f t="shared" si="0"/>
        <v>14.1189</v>
      </c>
      <c r="M28">
        <v>7.7895500000000006E-2</v>
      </c>
      <c r="N28">
        <v>5.5846699999999997E-6</v>
      </c>
      <c r="O28">
        <v>0.88882899999999998</v>
      </c>
      <c r="P28">
        <v>1</v>
      </c>
      <c r="Q28">
        <v>643.73900000000003</v>
      </c>
      <c r="R28">
        <v>15.8848</v>
      </c>
      <c r="S28">
        <v>74.476100000000002</v>
      </c>
      <c r="T28">
        <v>483.76600000000002</v>
      </c>
    </row>
    <row r="29" spans="1:24" x14ac:dyDescent="0.35">
      <c r="A29">
        <v>6.5198899999999998E-7</v>
      </c>
      <c r="B29">
        <v>2.2580299999999998E-6</v>
      </c>
      <c r="C29">
        <v>3.4632900000000002</v>
      </c>
      <c r="D29">
        <v>6.2831900000000003</v>
      </c>
      <c r="E29">
        <v>219.21899999999999</v>
      </c>
      <c r="F29">
        <v>433.85599999999999</v>
      </c>
      <c r="G29">
        <v>10</v>
      </c>
      <c r="H29">
        <v>137.54900000000001</v>
      </c>
      <c r="I29">
        <v>0.16784199999999999</v>
      </c>
      <c r="J29">
        <v>521.45600000000002</v>
      </c>
      <c r="K29">
        <v>1.22556E-5</v>
      </c>
      <c r="L29">
        <f t="shared" si="0"/>
        <v>12.255599999999999</v>
      </c>
      <c r="M29">
        <v>7.8374600000000003E-2</v>
      </c>
      <c r="N29">
        <v>2.3502700000000002E-6</v>
      </c>
      <c r="O29">
        <v>0.374058</v>
      </c>
      <c r="P29">
        <v>1</v>
      </c>
      <c r="Q29">
        <v>643.745</v>
      </c>
      <c r="R29">
        <v>32.764000000000003</v>
      </c>
      <c r="S29">
        <v>73.894300000000001</v>
      </c>
      <c r="T29">
        <v>505.012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BA82-5E4E-4058-AAB8-4F0B758BEF11}">
  <dimension ref="A1:T65"/>
  <sheetViews>
    <sheetView workbookViewId="0">
      <selection activeCell="D13" sqref="D13"/>
    </sheetView>
  </sheetViews>
  <sheetFormatPr defaultRowHeight="14.5" x14ac:dyDescent="0.35"/>
  <cols>
    <col min="1" max="1" width="11.81640625" bestFit="1" customWidth="1"/>
  </cols>
  <sheetData>
    <row r="1" spans="1:20" x14ac:dyDescent="0.35">
      <c r="A1" t="s">
        <v>88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f>AVERAGE('1cii'!A4,'10cii'!A4,'14c'!A4,'13c'!A4)</f>
        <v>1.56925075E-4</v>
      </c>
      <c r="B4">
        <f>AVERAGE('1cii'!B4,'10cii'!B4,'14c'!B4,'13c'!B4)</f>
        <v>1.0104267500000001E-4</v>
      </c>
      <c r="C4">
        <f>AVERAGE('1cii'!C4,'10cii'!C4,'14c'!C4,'13c'!C4)</f>
        <v>0.63267275000000001</v>
      </c>
      <c r="D4">
        <f>AVERAGE('1cii'!D4,'10cii'!D4,'14c'!D4,'13c'!D4)</f>
        <v>6.2831900000000003</v>
      </c>
      <c r="E4">
        <f>AVERAGE('1cii'!E4,'10cii'!E4,'14c'!E4,'13c'!E4)</f>
        <v>0.10005774999999999</v>
      </c>
      <c r="F4">
        <f>AVERAGE('1cii'!F4,'10cii'!F4,'14c'!F4,'13c'!F4)</f>
        <v>5.4270600000000009</v>
      </c>
      <c r="G4">
        <f>AVERAGE('1cii'!G4,'10cii'!G4,'14c'!G4,'13c'!G4)</f>
        <v>9.9975000000000005</v>
      </c>
      <c r="H4">
        <f>AVERAGE('1cii'!H4,'10cii'!H4,'14c'!H4,'13c'!H4)</f>
        <v>29.713945000000002</v>
      </c>
      <c r="I4">
        <f>AVERAGE('1cii'!I4,'10cii'!I4,'14c'!I4,'13c'!I4)</f>
        <v>1.5133487500000002E-6</v>
      </c>
      <c r="J4">
        <f>AVERAGE('1cii'!J4,'10cii'!J4,'14c'!J4,'13c'!J4)</f>
        <v>6.9345875000000005E-3</v>
      </c>
      <c r="K4">
        <f>AVERAGE('1cii'!K4,'10cii'!K4,'14c'!K4,'13c'!K4)</f>
        <v>8.0885875000000014E-9</v>
      </c>
      <c r="L4">
        <f>AVERAGE('1cii'!L4,'10cii'!L4,'14c'!L4,'13c'!L4)</f>
        <v>8.088587500000001E-3</v>
      </c>
      <c r="M4">
        <f>AVERAGE('1cii'!M4,'10cii'!M4,'14c'!M4,'13c'!M4)</f>
        <v>8.6699999999999999E-2</v>
      </c>
      <c r="N4">
        <f>AVERAGE('1cii'!N4,'10cii'!N4,'14c'!N4,'13c'!N4)</f>
        <v>1.9500352499999998E-4</v>
      </c>
      <c r="O4">
        <f>AVERAGE('1cii'!O4,'10cii'!O4,'14c'!O4,'13c'!O4)</f>
        <v>31.035785000000001</v>
      </c>
      <c r="P4">
        <f>AVERAGE('1cii'!P4,'10cii'!P4,'14c'!P4,'13c'!P4)</f>
        <v>1</v>
      </c>
      <c r="Q4">
        <f>AVERAGE('1cii'!Q4,'10cii'!Q4,'14c'!Q4,'13c'!Q4)</f>
        <v>623.01874999999995</v>
      </c>
      <c r="R4">
        <f>AVERAGE('1cii'!R4,'10cii'!R4,'14c'!R4,'13c'!R4)</f>
        <v>4.3571275000000003E-4</v>
      </c>
      <c r="S4">
        <f>AVERAGE('1cii'!S4,'10cii'!S4,'14c'!S4,'13c'!S4)</f>
        <v>29.260367499999997</v>
      </c>
      <c r="T4">
        <f>AVERAGE('1cii'!T4,'10cii'!T4,'14c'!T4,'13c'!T4)</f>
        <v>68.109949999999998</v>
      </c>
    </row>
    <row r="5" spans="1:20" x14ac:dyDescent="0.35">
      <c r="A5">
        <f>AVERAGE('1cii'!A5,'10cii'!A5,'14c'!A5,'13c'!A5)</f>
        <v>2.1601392500000002E-4</v>
      </c>
      <c r="B5">
        <f>AVERAGE('1cii'!B5,'10cii'!B5,'14c'!B5,'13c'!B5)</f>
        <v>7.490827E-5</v>
      </c>
      <c r="C5">
        <f>AVERAGE('1cii'!C5,'10cii'!C5,'14c'!C5,'13c'!C5)</f>
        <v>0.31697017500000002</v>
      </c>
      <c r="D5">
        <f>AVERAGE('1cii'!D5,'10cii'!D5,'14c'!D5,'13c'!D5)</f>
        <v>6.2831900000000003</v>
      </c>
      <c r="E5">
        <f>AVERAGE('1cii'!E5,'10cii'!E5,'14c'!E5,'13c'!E5)</f>
        <v>0.10005849999999999</v>
      </c>
      <c r="F5">
        <f>AVERAGE('1cii'!F5,'10cii'!F5,'14c'!F5,'13c'!F5)</f>
        <v>11.025649999999999</v>
      </c>
      <c r="G5">
        <f>AVERAGE('1cii'!G5,'10cii'!G5,'14c'!G5,'13c'!G5)</f>
        <v>9.995000000000001</v>
      </c>
      <c r="H5">
        <f>AVERAGE('1cii'!H5,'10cii'!H5,'14c'!H5,'13c'!H5)</f>
        <v>17.067584</v>
      </c>
      <c r="I5">
        <f>AVERAGE('1cii'!I5,'10cii'!I5,'14c'!I5,'13c'!I5)</f>
        <v>1.3615827500000001E-6</v>
      </c>
      <c r="J5">
        <f>AVERAGE('1cii'!J5,'10cii'!J5,'14c'!J5,'13c'!J5)</f>
        <v>6.4059699999999995E-3</v>
      </c>
      <c r="K5">
        <f>AVERAGE('1cii'!K5,'10cii'!K5,'14c'!K5,'13c'!K5)</f>
        <v>8.0876675000000009E-9</v>
      </c>
      <c r="L5">
        <f>AVERAGE('1cii'!L5,'10cii'!L5,'14c'!L5,'13c'!L5)</f>
        <v>8.0876674999999995E-3</v>
      </c>
      <c r="M5">
        <f>AVERAGE('1cii'!M5,'10cii'!M5,'14c'!M5,'13c'!M5)</f>
        <v>8.5682525000000009E-2</v>
      </c>
      <c r="N5">
        <f>AVERAGE('1cii'!N5,'10cii'!N5,'14c'!N5,'13c'!N5)</f>
        <v>2.3357875E-4</v>
      </c>
      <c r="O5">
        <f>AVERAGE('1cii'!O5,'10cii'!O5,'14c'!O5,'13c'!O5)</f>
        <v>37.175229999999999</v>
      </c>
      <c r="P5">
        <f>AVERAGE('1cii'!P5,'10cii'!P5,'14c'!P5,'13c'!P5)</f>
        <v>1</v>
      </c>
      <c r="Q5">
        <f>AVERAGE('1cii'!Q5,'10cii'!Q5,'14c'!Q5,'13c'!Q5)</f>
        <v>623.02125000000001</v>
      </c>
      <c r="R5">
        <f>AVERAGE('1cii'!R5,'10cii'!R5,'14c'!R5,'13c'!R5)</f>
        <v>4.0250049999999998E-4</v>
      </c>
      <c r="S5">
        <f>AVERAGE('1cii'!S5,'10cii'!S5,'14c'!S5,'13c'!S5)</f>
        <v>16.839427499999999</v>
      </c>
      <c r="T5">
        <f>AVERAGE('1cii'!T5,'10cii'!T5,'14c'!T5,'13c'!T5)</f>
        <v>73.708550000000002</v>
      </c>
    </row>
    <row r="6" spans="1:20" x14ac:dyDescent="0.35">
      <c r="A6">
        <f>AVERAGE('1cii'!A6,'10cii'!A6,'14c'!A6,'13c'!A6)</f>
        <v>2.3146384999999997E-4</v>
      </c>
      <c r="B6">
        <f>AVERAGE('1cii'!B6,'10cii'!B6,'14c'!B6,'13c'!B6)</f>
        <v>5.2719500000000002E-5</v>
      </c>
      <c r="C6">
        <f>AVERAGE('1cii'!C6,'10cii'!C6,'14c'!C6,'13c'!C6)</f>
        <v>0.26284649999999998</v>
      </c>
      <c r="D6">
        <f>AVERAGE('1cii'!D6,'10cii'!D6,'14c'!D6,'13c'!D6)</f>
        <v>6.2831900000000003</v>
      </c>
      <c r="E6">
        <f>AVERAGE('1cii'!E6,'10cii'!E6,'14c'!E6,'13c'!E6)</f>
        <v>0.11264249999999999</v>
      </c>
      <c r="F6">
        <f>AVERAGE('1cii'!F6,'10cii'!F6,'14c'!F6,'13c'!F6)</f>
        <v>20.605074999999999</v>
      </c>
      <c r="G6">
        <f>AVERAGE('1cii'!G6,'10cii'!G6,'14c'!G6,'13c'!G6)</f>
        <v>10.0025</v>
      </c>
      <c r="H6">
        <f>AVERAGE('1cii'!H6,'10cii'!H6,'14c'!H6,'13c'!H6)</f>
        <v>14.640054999999998</v>
      </c>
      <c r="I6">
        <f>AVERAGE('1cii'!I6,'10cii'!I6,'14c'!I6,'13c'!I6)</f>
        <v>1.4793882499999999E-6</v>
      </c>
      <c r="J6">
        <f>AVERAGE('1cii'!J6,'10cii'!J6,'14c'!J6,'13c'!J6)</f>
        <v>6.6027899999999999E-3</v>
      </c>
      <c r="K6">
        <f>AVERAGE('1cii'!K6,'10cii'!K6,'14c'!K6,'13c'!K6)</f>
        <v>9.1000825000000003E-9</v>
      </c>
      <c r="L6">
        <f>AVERAGE('1cii'!L6,'10cii'!L6,'14c'!L6,'13c'!L6)</f>
        <v>9.1000824999999987E-3</v>
      </c>
      <c r="M6">
        <f>AVERAGE('1cii'!M6,'10cii'!M6,'14c'!M6,'13c'!M6)</f>
        <v>8.5211375000000006E-2</v>
      </c>
      <c r="N6">
        <f>AVERAGE('1cii'!N6,'10cii'!N6,'14c'!N6,'13c'!N6)</f>
        <v>2.3933064999999998E-4</v>
      </c>
      <c r="O6">
        <f>AVERAGE('1cii'!O6,'10cii'!O6,'14c'!O6,'13c'!O6)</f>
        <v>38.090645000000002</v>
      </c>
      <c r="P6">
        <f>AVERAGE('1cii'!P6,'10cii'!P6,'14c'!P6,'13c'!P6)</f>
        <v>1</v>
      </c>
      <c r="Q6">
        <f>AVERAGE('1cii'!Q6,'10cii'!Q6,'14c'!Q6,'13c'!Q6)</f>
        <v>623.00450000000001</v>
      </c>
      <c r="R6">
        <f>AVERAGE('1cii'!R6,'10cii'!R6,'14c'!R6,'13c'!R6)</f>
        <v>4.1486525000000002E-4</v>
      </c>
      <c r="S6">
        <f>AVERAGE('1cii'!S6,'10cii'!S6,'14c'!S6,'13c'!S6)</f>
        <v>14.372837500000001</v>
      </c>
      <c r="T6">
        <f>AVERAGE('1cii'!T6,'10cii'!T6,'14c'!T6,'13c'!T6)</f>
        <v>83.287974999999989</v>
      </c>
    </row>
    <row r="7" spans="1:20" x14ac:dyDescent="0.35">
      <c r="A7">
        <f>AVERAGE('1cii'!A7,'10cii'!A7,'14c'!A7,'13c'!A7)</f>
        <v>2.3359672500000001E-4</v>
      </c>
      <c r="B7">
        <f>AVERAGE('1cii'!B7,'10cii'!B7,'14c'!B7,'13c'!B7)</f>
        <v>6.9721475000000005E-5</v>
      </c>
      <c r="C7">
        <f>AVERAGE('1cii'!C7,'10cii'!C7,'14c'!C7,'13c'!C7)</f>
        <v>0.29261624999999997</v>
      </c>
      <c r="D7">
        <f>AVERAGE('1cii'!D7,'10cii'!D7,'14c'!D7,'13c'!D7)</f>
        <v>6.2831900000000003</v>
      </c>
      <c r="E7">
        <f>AVERAGE('1cii'!E7,'10cii'!E7,'14c'!E7,'13c'!E7)</f>
        <v>0.14098074999999999</v>
      </c>
      <c r="F7">
        <f>AVERAGE('1cii'!F7,'10cii'!F7,'14c'!F7,'13c'!F7)</f>
        <v>31.396324999999997</v>
      </c>
      <c r="G7">
        <f>AVERAGE('1cii'!G7,'10cii'!G7,'14c'!G7,'13c'!G7)</f>
        <v>10</v>
      </c>
      <c r="H7">
        <f>AVERAGE('1cii'!H7,'10cii'!H7,'14c'!H7,'13c'!H7)</f>
        <v>16.535699999999999</v>
      </c>
      <c r="I7">
        <f>AVERAGE('1cii'!I7,'10cii'!I7,'14c'!I7,'13c'!I7)</f>
        <v>1.6778824999999999E-6</v>
      </c>
      <c r="J7">
        <f>AVERAGE('1cii'!J7,'10cii'!J7,'14c'!J7,'13c'!J7)</f>
        <v>7.3099749999999998E-3</v>
      </c>
      <c r="K7">
        <f>AVERAGE('1cii'!K7,'10cii'!K7,'14c'!K7,'13c'!K7)</f>
        <v>1.13747325E-8</v>
      </c>
      <c r="L7">
        <f>AVERAGE('1cii'!L7,'10cii'!L7,'14c'!L7,'13c'!L7)</f>
        <v>1.13747325E-2</v>
      </c>
      <c r="M7">
        <f>AVERAGE('1cii'!M7,'10cii'!M7,'14c'!M7,'13c'!M7)</f>
        <v>8.3863149999999997E-2</v>
      </c>
      <c r="N7">
        <f>AVERAGE('1cii'!N7,'10cii'!N7,'14c'!N7,'13c'!N7)</f>
        <v>2.4400592500000001E-4</v>
      </c>
      <c r="O7">
        <f>AVERAGE('1cii'!O7,'10cii'!O7,'14c'!O7,'13c'!O7)</f>
        <v>38.834767500000005</v>
      </c>
      <c r="P7">
        <f>AVERAGE('1cii'!P7,'10cii'!P7,'14c'!P7,'13c'!P7)</f>
        <v>1</v>
      </c>
      <c r="Q7">
        <f>AVERAGE('1cii'!Q7,'10cii'!Q7,'14c'!Q7,'13c'!Q7)</f>
        <v>623.01324999999997</v>
      </c>
      <c r="R7">
        <f>AVERAGE('1cii'!R7,'10cii'!R7,'14c'!R7,'13c'!R7)</f>
        <v>4.5929974999999997E-4</v>
      </c>
      <c r="S7">
        <f>AVERAGE('1cii'!S7,'10cii'!S7,'14c'!S7,'13c'!S7)</f>
        <v>16.276274999999998</v>
      </c>
      <c r="T7">
        <f>AVERAGE('1cii'!T7,'10cii'!T7,'14c'!T7,'13c'!T7)</f>
        <v>94.079125000000005</v>
      </c>
    </row>
    <row r="8" spans="1:20" x14ac:dyDescent="0.35">
      <c r="A8">
        <f>AVERAGE('1cii'!A8,'10cii'!A8,'14c'!A8,'13c'!A8)</f>
        <v>2.5482892500000001E-4</v>
      </c>
      <c r="B8">
        <f>AVERAGE('1cii'!B8,'10cii'!B8,'14c'!B8,'13c'!B8)</f>
        <v>2.5774547500000002E-5</v>
      </c>
      <c r="C8">
        <f>AVERAGE('1cii'!C8,'10cii'!C8,'14c'!C8,'13c'!C8)</f>
        <v>0.13341525000000001</v>
      </c>
      <c r="D8">
        <f>AVERAGE('1cii'!D8,'10cii'!D8,'14c'!D8,'13c'!D8)</f>
        <v>6.2831900000000003</v>
      </c>
      <c r="E8">
        <f>AVERAGE('1cii'!E8,'10cii'!E8,'14c'!E8,'13c'!E8)</f>
        <v>0.21759499999999998</v>
      </c>
      <c r="F8">
        <f>AVERAGE('1cii'!F8,'10cii'!F8,'14c'!F8,'13c'!F8)</f>
        <v>43.579000000000008</v>
      </c>
      <c r="G8">
        <f>AVERAGE('1cii'!G8,'10cii'!G8,'14c'!G8,'13c'!G8)</f>
        <v>10.0025</v>
      </c>
      <c r="H8">
        <f>AVERAGE('1cii'!H8,'10cii'!H8,'14c'!H8,'13c'!H8)</f>
        <v>7.7077225</v>
      </c>
      <c r="I8">
        <f>AVERAGE('1cii'!I8,'10cii'!I8,'14c'!I8,'13c'!I8)</f>
        <v>2.2978975000000003E-6</v>
      </c>
      <c r="J8">
        <f>AVERAGE('1cii'!J8,'10cii'!J8,'14c'!J8,'13c'!J8)</f>
        <v>8.9012924999999996E-3</v>
      </c>
      <c r="K8">
        <f>AVERAGE('1cii'!K8,'10cii'!K8,'14c'!K8,'13c'!K8)</f>
        <v>1.7536062500000001E-8</v>
      </c>
      <c r="L8">
        <f>AVERAGE('1cii'!L8,'10cii'!L8,'14c'!L8,'13c'!L8)</f>
        <v>1.7536062499999998E-2</v>
      </c>
      <c r="M8">
        <f>AVERAGE('1cii'!M8,'10cii'!M8,'14c'!M8,'13c'!M8)</f>
        <v>8.3664174999999993E-2</v>
      </c>
      <c r="N8">
        <f>AVERAGE('1cii'!N8,'10cii'!N8,'14c'!N8,'13c'!N8)</f>
        <v>2.5690534999999999E-4</v>
      </c>
      <c r="O8">
        <f>AVERAGE('1cii'!O8,'10cii'!O8,'14c'!O8,'13c'!O8)</f>
        <v>40.887720000000002</v>
      </c>
      <c r="P8">
        <f>AVERAGE('1cii'!P8,'10cii'!P8,'14c'!P8,'13c'!P8)</f>
        <v>1</v>
      </c>
      <c r="Q8">
        <f>AVERAGE('1cii'!Q8,'10cii'!Q8,'14c'!Q8,'13c'!Q8)</f>
        <v>623.01299999999992</v>
      </c>
      <c r="R8">
        <f>AVERAGE('1cii'!R8,'10cii'!R8,'14c'!R8,'13c'!R8)</f>
        <v>5.5928449999999991E-4</v>
      </c>
      <c r="S8">
        <f>AVERAGE('1cii'!S8,'10cii'!S8,'14c'!S8,'13c'!S8)</f>
        <v>7.5719374999999998</v>
      </c>
      <c r="T8">
        <f>AVERAGE('1cii'!T8,'10cii'!T8,'14c'!T8,'13c'!T8)</f>
        <v>106.26192500000001</v>
      </c>
    </row>
    <row r="9" spans="1:20" x14ac:dyDescent="0.35">
      <c r="A9">
        <f>AVERAGE('1cii'!A9,'10cii'!A9,'14c'!A9,'13c'!A9)</f>
        <v>2.4930187500000003E-4</v>
      </c>
      <c r="B9">
        <f>AVERAGE('1cii'!B9,'10cii'!B9,'14c'!B9,'13c'!B9)</f>
        <v>2.8598850000000001E-5</v>
      </c>
      <c r="C9">
        <f>AVERAGE('1cii'!C9,'10cii'!C9,'14c'!C9,'13c'!C9)</f>
        <v>0.18884480000000001</v>
      </c>
      <c r="D9">
        <f>AVERAGE('1cii'!D9,'10cii'!D9,'14c'!D9,'13c'!D9)</f>
        <v>6.2831900000000003</v>
      </c>
      <c r="E9">
        <f>AVERAGE('1cii'!E9,'10cii'!E9,'14c'!E9,'13c'!E9)</f>
        <v>0.32694699999999999</v>
      </c>
      <c r="F9">
        <f>AVERAGE('1cii'!F9,'10cii'!F9,'14c'!F9,'13c'!F9)</f>
        <v>57.073324999999997</v>
      </c>
      <c r="G9">
        <f>AVERAGE('1cii'!G9,'10cii'!G9,'14c'!G9,'13c'!G9)</f>
        <v>10</v>
      </c>
      <c r="H9">
        <f>AVERAGE('1cii'!H9,'10cii'!H9,'14c'!H9,'13c'!H9)</f>
        <v>10.7022025</v>
      </c>
      <c r="I9">
        <f>AVERAGE('1cii'!I9,'10cii'!I9,'14c'!I9,'13c'!I9)</f>
        <v>3.3694774999999998E-6</v>
      </c>
      <c r="J9">
        <f>AVERAGE('1cii'!J9,'10cii'!J9,'14c'!J9,'13c'!J9)</f>
        <v>1.1841599999999999E-2</v>
      </c>
      <c r="K9">
        <f>AVERAGE('1cii'!K9,'10cii'!K9,'14c'!K9,'13c'!K9)</f>
        <v>2.6338132499999998E-8</v>
      </c>
      <c r="L9">
        <f>AVERAGE('1cii'!L9,'10cii'!L9,'14c'!L9,'13c'!L9)</f>
        <v>2.63381325E-2</v>
      </c>
      <c r="M9">
        <f>AVERAGE('1cii'!M9,'10cii'!M9,'14c'!M9,'13c'!M9)</f>
        <v>8.2823674999999999E-2</v>
      </c>
      <c r="N9">
        <f>AVERAGE('1cii'!N9,'10cii'!N9,'14c'!N9,'13c'!N9)</f>
        <v>2.5197597499999999E-4</v>
      </c>
      <c r="O9">
        <f>AVERAGE('1cii'!O9,'10cii'!O9,'14c'!O9,'13c'!O9)</f>
        <v>40.103229999999996</v>
      </c>
      <c r="P9">
        <f>AVERAGE('1cii'!P9,'10cii'!P9,'14c'!P9,'13c'!P9)</f>
        <v>1</v>
      </c>
      <c r="Q9">
        <f>AVERAGE('1cii'!Q9,'10cii'!Q9,'14c'!Q9,'13c'!Q9)</f>
        <v>623.02</v>
      </c>
      <c r="R9">
        <f>AVERAGE('1cii'!R9,'10cii'!R9,'14c'!R9,'13c'!R9)</f>
        <v>7.4402900000000011E-4</v>
      </c>
      <c r="S9">
        <f>AVERAGE('1cii'!S9,'10cii'!S9,'14c'!S9,'13c'!S9)</f>
        <v>10.492957499999999</v>
      </c>
      <c r="T9">
        <f>AVERAGE('1cii'!T9,'10cii'!T9,'14c'!T9,'13c'!T9)</f>
        <v>119.75649999999999</v>
      </c>
    </row>
    <row r="10" spans="1:20" x14ac:dyDescent="0.35">
      <c r="A10">
        <f>AVERAGE('1cii'!A10,'10cii'!A10,'14c'!A10,'13c'!A10)</f>
        <v>2.3873359999999997E-4</v>
      </c>
      <c r="B10">
        <f>AVERAGE('1cii'!B10,'10cii'!B10,'14c'!B10,'13c'!B10)</f>
        <v>4.8827025E-5</v>
      </c>
      <c r="C10">
        <f>AVERAGE('1cii'!C10,'10cii'!C10,'14c'!C10,'13c'!C10)</f>
        <v>0.21719975</v>
      </c>
      <c r="D10">
        <f>AVERAGE('1cii'!D10,'10cii'!D10,'14c'!D10,'13c'!D10)</f>
        <v>6.2831900000000003</v>
      </c>
      <c r="E10">
        <f>AVERAGE('1cii'!E10,'10cii'!E10,'14c'!E10,'13c'!E10)</f>
        <v>0.47918899999999998</v>
      </c>
      <c r="F10">
        <f>AVERAGE('1cii'!F10,'10cii'!F10,'14c'!F10,'13c'!F10)</f>
        <v>69.264825000000002</v>
      </c>
      <c r="G10">
        <f>AVERAGE('1cii'!G10,'10cii'!G10,'14c'!G10,'13c'!G10)</f>
        <v>10</v>
      </c>
      <c r="H10">
        <f>AVERAGE('1cii'!H10,'10cii'!H10,'14c'!H10,'13c'!H10)</f>
        <v>12.434025</v>
      </c>
      <c r="I10">
        <f>AVERAGE('1cii'!I10,'10cii'!I10,'14c'!I10,'13c'!I10)</f>
        <v>4.9462250000000002E-6</v>
      </c>
      <c r="J10">
        <f>AVERAGE('1cii'!J10,'10cii'!J10,'14c'!J10,'13c'!J10)</f>
        <v>1.593665E-2</v>
      </c>
      <c r="K10">
        <f>AVERAGE('1cii'!K10,'10cii'!K10,'14c'!K10,'13c'!K10)</f>
        <v>3.8601397500000002E-8</v>
      </c>
      <c r="L10">
        <f>AVERAGE('1cii'!L10,'10cii'!L10,'14c'!L10,'13c'!L10)</f>
        <v>3.8601397499999995E-2</v>
      </c>
      <c r="M10">
        <f>AVERAGE('1cii'!M10,'10cii'!M10,'14c'!M10,'13c'!M10)</f>
        <v>8.2448649999999998E-2</v>
      </c>
      <c r="N10">
        <f>AVERAGE('1cii'!N10,'10cii'!N10,'14c'!N10,'13c'!N10)</f>
        <v>2.439772E-4</v>
      </c>
      <c r="O10">
        <f>AVERAGE('1cii'!O10,'10cii'!O10,'14c'!O10,'13c'!O10)</f>
        <v>38.830182499999999</v>
      </c>
      <c r="P10">
        <f>AVERAGE('1cii'!P10,'10cii'!P10,'14c'!P10,'13c'!P10)</f>
        <v>1</v>
      </c>
      <c r="Q10">
        <f>AVERAGE('1cii'!Q10,'10cii'!Q10,'14c'!Q10,'13c'!Q10)</f>
        <v>623.01975000000004</v>
      </c>
      <c r="R10">
        <f>AVERAGE('1cii'!R10,'10cii'!R10,'14c'!R10,'13c'!R10)</f>
        <v>1.0013292499999999E-3</v>
      </c>
      <c r="S10">
        <f>AVERAGE('1cii'!S10,'10cii'!S10,'14c'!S10,'13c'!S10)</f>
        <v>12.2331325</v>
      </c>
      <c r="T10">
        <f>AVERAGE('1cii'!T10,'10cii'!T10,'14c'!T10,'13c'!T10)</f>
        <v>131.94775000000001</v>
      </c>
    </row>
    <row r="11" spans="1:20" x14ac:dyDescent="0.35">
      <c r="A11">
        <f>AVERAGE('1cii'!A11,'10cii'!A11,'14c'!A11,'13c'!A11)</f>
        <v>2.3336277500000003E-4</v>
      </c>
      <c r="B11">
        <f>AVERAGE('1cii'!B11,'10cii'!B11,'14c'!B11,'13c'!B11)</f>
        <v>5.4139889999999999E-5</v>
      </c>
      <c r="C11">
        <f>AVERAGE('1cii'!C11,'10cii'!C11,'14c'!C11,'13c'!C11)</f>
        <v>0.2121285</v>
      </c>
      <c r="D11">
        <f>AVERAGE('1cii'!D11,'10cii'!D11,'14c'!D11,'13c'!D11)</f>
        <v>6.2831900000000003</v>
      </c>
      <c r="E11">
        <f>AVERAGE('1cii'!E11,'10cii'!E11,'14c'!E11,'13c'!E11)</f>
        <v>0.74164450000000004</v>
      </c>
      <c r="F11">
        <f>AVERAGE('1cii'!F11,'10cii'!F11,'14c'!F11,'13c'!F11)</f>
        <v>86.595525000000009</v>
      </c>
      <c r="G11">
        <f>AVERAGE('1cii'!G11,'10cii'!G11,'14c'!G11,'13c'!G11)</f>
        <v>9.9975000000000005</v>
      </c>
      <c r="H11">
        <f>AVERAGE('1cii'!H11,'10cii'!H11,'14c'!H11,'13c'!H11)</f>
        <v>12.1467575</v>
      </c>
      <c r="I11">
        <f>AVERAGE('1cii'!I11,'10cii'!I11,'14c'!I11,'13c'!I11)</f>
        <v>7.7680950000000007E-6</v>
      </c>
      <c r="J11">
        <f>AVERAGE('1cii'!J11,'10cii'!J11,'14c'!J11,'13c'!J11)</f>
        <v>2.4725049999999998E-2</v>
      </c>
      <c r="K11">
        <f>AVERAGE('1cii'!K11,'10cii'!K11,'14c'!K11,'13c'!K11)</f>
        <v>5.9752975000000008E-8</v>
      </c>
      <c r="L11">
        <f>AVERAGE('1cii'!L11,'10cii'!L11,'14c'!L11,'13c'!L11)</f>
        <v>5.9752975E-2</v>
      </c>
      <c r="M11">
        <f>AVERAGE('1cii'!M11,'10cii'!M11,'14c'!M11,'13c'!M11)</f>
        <v>8.1599674999999997E-2</v>
      </c>
      <c r="N11">
        <f>AVERAGE('1cii'!N11,'10cii'!N11,'14c'!N11,'13c'!N11)</f>
        <v>2.3963935000000003E-4</v>
      </c>
      <c r="O11">
        <f>AVERAGE('1cii'!O11,'10cii'!O11,'14c'!O11,'13c'!O11)</f>
        <v>38.139829999999996</v>
      </c>
      <c r="P11">
        <f>AVERAGE('1cii'!P11,'10cii'!P11,'14c'!P11,'13c'!P11)</f>
        <v>1</v>
      </c>
      <c r="Q11">
        <f>AVERAGE('1cii'!Q11,'10cii'!Q11,'14c'!Q11,'13c'!Q11)</f>
        <v>623.00974999999994</v>
      </c>
      <c r="R11">
        <f>AVERAGE('1cii'!R11,'10cii'!R11,'14c'!R11,'13c'!R11)</f>
        <v>1.5535225000000001E-3</v>
      </c>
      <c r="S11">
        <f>AVERAGE('1cii'!S11,'10cii'!S11,'14c'!S11,'13c'!S11)</f>
        <v>11.963169999999998</v>
      </c>
      <c r="T11">
        <f>AVERAGE('1cii'!T11,'10cii'!T11,'14c'!T11,'13c'!T11)</f>
        <v>149.27824999999999</v>
      </c>
    </row>
    <row r="12" spans="1:20" x14ac:dyDescent="0.35">
      <c r="A12">
        <f>AVERAGE('1cii'!A12,'10cii'!A12,'14c'!A12,'13c'!A12)</f>
        <v>2.3544384999999999E-4</v>
      </c>
      <c r="B12">
        <f>AVERAGE('1cii'!B12,'10cii'!B12,'14c'!B12,'13c'!B12)</f>
        <v>3.2815725E-5</v>
      </c>
      <c r="C12">
        <f>AVERAGE('1cii'!C12,'10cii'!C12,'14c'!C12,'13c'!C12)</f>
        <v>0.17624522500000001</v>
      </c>
      <c r="D12">
        <f>AVERAGE('1cii'!D12,'10cii'!D12,'14c'!D12,'13c'!D12)</f>
        <v>6.2831900000000003</v>
      </c>
      <c r="E12">
        <f>AVERAGE('1cii'!E12,'10cii'!E12,'14c'!E12,'13c'!E12)</f>
        <v>1.1739742499999999</v>
      </c>
      <c r="F12">
        <f>AVERAGE('1cii'!F12,'10cii'!F12,'14c'!F12,'13c'!F12)</f>
        <v>102.67439999999999</v>
      </c>
      <c r="G12">
        <f>AVERAGE('1cii'!G12,'10cii'!G12,'14c'!G12,'13c'!G12)</f>
        <v>10.0025</v>
      </c>
      <c r="H12">
        <f>AVERAGE('1cii'!H12,'10cii'!H12,'14c'!H12,'13c'!H12)</f>
        <v>10.1352475</v>
      </c>
      <c r="I12">
        <f>AVERAGE('1cii'!I12,'10cii'!I12,'14c'!I12,'13c'!I12)</f>
        <v>1.23742125E-5</v>
      </c>
      <c r="J12">
        <f>AVERAGE('1cii'!J12,'10cii'!J12,'14c'!J12,'13c'!J12)</f>
        <v>3.9694424999999998E-2</v>
      </c>
      <c r="K12">
        <f>AVERAGE('1cii'!K12,'10cii'!K12,'14c'!K12,'13c'!K12)</f>
        <v>9.4602025E-8</v>
      </c>
      <c r="L12">
        <f>AVERAGE('1cii'!L12,'10cii'!L12,'14c'!L12,'13c'!L12)</f>
        <v>9.4602024999999992E-2</v>
      </c>
      <c r="M12">
        <f>AVERAGE('1cii'!M12,'10cii'!M12,'14c'!M12,'13c'!M12)</f>
        <v>8.1470925E-2</v>
      </c>
      <c r="N12">
        <f>AVERAGE('1cii'!N12,'10cii'!N12,'14c'!N12,'13c'!N12)</f>
        <v>2.38633875E-4</v>
      </c>
      <c r="O12">
        <f>AVERAGE('1cii'!O12,'10cii'!O12,'14c'!O12,'13c'!O12)</f>
        <v>37.979772500000003</v>
      </c>
      <c r="P12">
        <f>AVERAGE('1cii'!P12,'10cii'!P12,'14c'!P12,'13c'!P12)</f>
        <v>1</v>
      </c>
      <c r="Q12">
        <f>AVERAGE('1cii'!Q12,'10cii'!Q12,'14c'!Q12,'13c'!Q12)</f>
        <v>623.024</v>
      </c>
      <c r="R12">
        <f>AVERAGE('1cii'!R12,'10cii'!R12,'14c'!R12,'13c'!R12)</f>
        <v>2.4940750000000001E-3</v>
      </c>
      <c r="S12">
        <f>AVERAGE('1cii'!S12,'10cii'!S12,'14c'!S12,'13c'!S12)</f>
        <v>9.9476499999999994</v>
      </c>
      <c r="T12">
        <f>AVERAGE('1cii'!T12,'10cii'!T12,'14c'!T12,'13c'!T12)</f>
        <v>165.357</v>
      </c>
    </row>
    <row r="13" spans="1:20" x14ac:dyDescent="0.35">
      <c r="A13">
        <f>AVERAGE('1cii'!A13,'10cii'!A13,'14c'!A13,'13c'!A13)</f>
        <v>2.2760050000000001E-4</v>
      </c>
      <c r="B13">
        <f>AVERAGE('1cii'!B13,'10cii'!B13,'14c'!B13,'13c'!B13)</f>
        <v>4.532746E-5</v>
      </c>
      <c r="C13">
        <f>AVERAGE('1cii'!C13,'10cii'!C13,'14c'!C13,'13c'!C13)</f>
        <v>0.18822850000000002</v>
      </c>
      <c r="D13">
        <f>AVERAGE('1cii'!D13,'10cii'!D13,'14c'!D13,'13c'!D13)</f>
        <v>6.2831900000000003</v>
      </c>
      <c r="E13">
        <f>AVERAGE('1cii'!E13,'10cii'!E13,'14c'!E13,'13c'!E13)</f>
        <v>1.8183247499999999</v>
      </c>
      <c r="F13">
        <f>AVERAGE('1cii'!F13,'10cii'!F13,'14c'!F13,'13c'!F13)</f>
        <v>118.77445</v>
      </c>
      <c r="G13">
        <f>AVERAGE('1cii'!G13,'10cii'!G13,'14c'!G13,'13c'!G13)</f>
        <v>9.9975000000000005</v>
      </c>
      <c r="H13">
        <f>AVERAGE('1cii'!H13,'10cii'!H13,'14c'!H13,'13c'!H13)</f>
        <v>10.826477499999999</v>
      </c>
      <c r="I13">
        <f>AVERAGE('1cii'!I13,'10cii'!I13,'14c'!I13,'13c'!I13)</f>
        <v>1.9649789999999999E-5</v>
      </c>
      <c r="J13">
        <f>AVERAGE('1cii'!J13,'10cii'!J13,'14c'!J13,'13c'!J13)</f>
        <v>6.3074450000000004E-2</v>
      </c>
      <c r="K13">
        <f>AVERAGE('1cii'!K13,'10cii'!K13,'14c'!K13,'13c'!K13)</f>
        <v>1.4656867499999998E-7</v>
      </c>
      <c r="L13">
        <f>AVERAGE('1cii'!L13,'10cii'!L13,'14c'!L13,'13c'!L13)</f>
        <v>0.14656867499999998</v>
      </c>
      <c r="M13">
        <f>AVERAGE('1cii'!M13,'10cii'!M13,'14c'!M13,'13c'!M13)</f>
        <v>8.11109E-2</v>
      </c>
      <c r="N13">
        <f>AVERAGE('1cii'!N13,'10cii'!N13,'14c'!N13,'13c'!N13)</f>
        <v>2.3212937499999999E-4</v>
      </c>
      <c r="O13">
        <f>AVERAGE('1cii'!O13,'10cii'!O13,'14c'!O13,'13c'!O13)</f>
        <v>36.94455</v>
      </c>
      <c r="P13">
        <f>AVERAGE('1cii'!P13,'10cii'!P13,'14c'!P13,'13c'!P13)</f>
        <v>1</v>
      </c>
      <c r="Q13">
        <f>AVERAGE('1cii'!Q13,'10cii'!Q13,'14c'!Q13,'13c'!Q13)</f>
        <v>623.01149999999996</v>
      </c>
      <c r="R13">
        <f>AVERAGE('1cii'!R13,'10cii'!R13,'14c'!R13,'13c'!R13)</f>
        <v>3.9630825000000003E-3</v>
      </c>
      <c r="S13">
        <f>AVERAGE('1cii'!S13,'10cii'!S13,'14c'!S13,'13c'!S13)</f>
        <v>10.65387</v>
      </c>
      <c r="T13">
        <f>AVERAGE('1cii'!T13,'10cii'!T13,'14c'!T13,'13c'!T13)</f>
        <v>181.45724999999999</v>
      </c>
    </row>
    <row r="14" spans="1:20" x14ac:dyDescent="0.35">
      <c r="A14">
        <f>AVERAGE('1cii'!A14,'10cii'!A14,'14c'!A14,'13c'!A14)</f>
        <v>2.2127760000000002E-4</v>
      </c>
      <c r="B14">
        <f>AVERAGE('1cii'!B14,'10cii'!B14,'14c'!B14,'13c'!B14)</f>
        <v>4.5416337500000007E-5</v>
      </c>
      <c r="C14">
        <f>AVERAGE('1cii'!C14,'10cii'!C14,'14c'!C14,'13c'!C14)</f>
        <v>0.20090474999999999</v>
      </c>
      <c r="D14">
        <f>AVERAGE('1cii'!D14,'10cii'!D14,'14c'!D14,'13c'!D14)</f>
        <v>6.2831900000000003</v>
      </c>
      <c r="E14">
        <f>AVERAGE('1cii'!E14,'10cii'!E14,'14c'!E14,'13c'!E14)</f>
        <v>2.8088924999999998</v>
      </c>
      <c r="F14">
        <f>AVERAGE('1cii'!F14,'10cii'!F14,'14c'!F14,'13c'!F14)</f>
        <v>134.767</v>
      </c>
      <c r="G14">
        <f>AVERAGE('1cii'!G14,'10cii'!G14,'14c'!G14,'13c'!G14)</f>
        <v>10</v>
      </c>
      <c r="H14">
        <f>AVERAGE('1cii'!H14,'10cii'!H14,'14c'!H14,'13c'!H14)</f>
        <v>11.5490675</v>
      </c>
      <c r="I14">
        <f>AVERAGE('1cii'!I14,'10cii'!I14,'14c'!I14,'13c'!I14)</f>
        <v>3.1219974999999994E-5</v>
      </c>
      <c r="J14">
        <f>AVERAGE('1cii'!J14,'10cii'!J14,'14c'!J14,'13c'!J14)</f>
        <v>0.10024444999999998</v>
      </c>
      <c r="K14">
        <f>AVERAGE('1cii'!K14,'10cii'!K14,'14c'!K14,'13c'!K14)</f>
        <v>2.2649182500000001E-7</v>
      </c>
      <c r="L14">
        <f>AVERAGE('1cii'!L14,'10cii'!L14,'14c'!L14,'13c'!L14)</f>
        <v>0.22649182500000001</v>
      </c>
      <c r="M14">
        <f>AVERAGE('1cii'!M14,'10cii'!M14,'14c'!M14,'13c'!M14)</f>
        <v>8.1487174999999995E-2</v>
      </c>
      <c r="N14">
        <f>AVERAGE('1cii'!N14,'10cii'!N14,'14c'!N14,'13c'!N14)</f>
        <v>2.2592249999999999E-4</v>
      </c>
      <c r="O14">
        <f>AVERAGE('1cii'!O14,'10cii'!O14,'14c'!O14,'13c'!O14)</f>
        <v>35.956682499999999</v>
      </c>
      <c r="P14">
        <f>AVERAGE('1cii'!P14,'10cii'!P14,'14c'!P14,'13c'!P14)</f>
        <v>1</v>
      </c>
      <c r="Q14">
        <f>AVERAGE('1cii'!Q14,'10cii'!Q14,'14c'!Q14,'13c'!Q14)</f>
        <v>623.01425000000006</v>
      </c>
      <c r="R14">
        <f>AVERAGE('1cii'!R14,'10cii'!R14,'14c'!R14,'13c'!R14)</f>
        <v>6.2985325000000005E-3</v>
      </c>
      <c r="S14">
        <f>AVERAGE('1cii'!S14,'10cii'!S14,'14c'!S14,'13c'!S14)</f>
        <v>11.3562525</v>
      </c>
      <c r="T14">
        <f>AVERAGE('1cii'!T14,'10cii'!T14,'14c'!T14,'13c'!T14)</f>
        <v>197.44974999999999</v>
      </c>
    </row>
    <row r="15" spans="1:20" x14ac:dyDescent="0.35">
      <c r="A15">
        <f>AVERAGE('1cii'!A15,'10cii'!A15,'14c'!A15,'13c'!A15)</f>
        <v>2.1327392500000001E-4</v>
      </c>
      <c r="B15">
        <f>AVERAGE('1cii'!B15,'10cii'!B15,'14c'!B15,'13c'!B15)</f>
        <v>4.1825517499999999E-5</v>
      </c>
      <c r="C15">
        <f>AVERAGE('1cii'!C15,'10cii'!C15,'14c'!C15,'13c'!C15)</f>
        <v>0.19913549999999999</v>
      </c>
      <c r="D15">
        <f>AVERAGE('1cii'!D15,'10cii'!D15,'14c'!D15,'13c'!D15)</f>
        <v>6.2831900000000003</v>
      </c>
      <c r="E15">
        <f>AVERAGE('1cii'!E15,'10cii'!E15,'14c'!E15,'13c'!E15)</f>
        <v>4.2627969999999999</v>
      </c>
      <c r="F15">
        <f>AVERAGE('1cii'!F15,'10cii'!F15,'14c'!F15,'13c'!F15)</f>
        <v>150.76749999999998</v>
      </c>
      <c r="G15">
        <f>AVERAGE('1cii'!G15,'10cii'!G15,'14c'!G15,'13c'!G15)</f>
        <v>10</v>
      </c>
      <c r="H15">
        <f>AVERAGE('1cii'!H15,'10cii'!H15,'14c'!H15,'13c'!H15)</f>
        <v>11.457027499999999</v>
      </c>
      <c r="I15">
        <f>AVERAGE('1cii'!I15,'10cii'!I15,'14c'!I15,'13c'!I15)</f>
        <v>4.9302874999999997E-5</v>
      </c>
      <c r="J15">
        <f>AVERAGE('1cii'!J15,'10cii'!J15,'14c'!J15,'13c'!J15)</f>
        <v>0.15828900000000001</v>
      </c>
      <c r="K15">
        <f>AVERAGE('1cii'!K15,'10cii'!K15,'14c'!K15,'13c'!K15)</f>
        <v>3.4391325E-7</v>
      </c>
      <c r="L15">
        <f>AVERAGE('1cii'!L15,'10cii'!L15,'14c'!L15,'13c'!L15)</f>
        <v>0.34391325</v>
      </c>
      <c r="M15">
        <f>AVERAGE('1cii'!M15,'10cii'!M15,'14c'!M15,'13c'!M15)</f>
        <v>8.0877850000000001E-2</v>
      </c>
      <c r="N15">
        <f>AVERAGE('1cii'!N15,'10cii'!N15,'14c'!N15,'13c'!N15)</f>
        <v>2.1739542499999998E-4</v>
      </c>
      <c r="O15">
        <f>AVERAGE('1cii'!O15,'10cii'!O15,'14c'!O15,'13c'!O15)</f>
        <v>34.599544999999999</v>
      </c>
      <c r="P15">
        <f>AVERAGE('1cii'!P15,'10cii'!P15,'14c'!P15,'13c'!P15)</f>
        <v>1</v>
      </c>
      <c r="Q15">
        <f>AVERAGE('1cii'!Q15,'10cii'!Q15,'14c'!Q15,'13c'!Q15)</f>
        <v>623.00350000000003</v>
      </c>
      <c r="R15">
        <f>AVERAGE('1cii'!R15,'10cii'!R15,'14c'!R15,'13c'!R15)</f>
        <v>9.9455975000000002E-3</v>
      </c>
      <c r="S15">
        <f>AVERAGE('1cii'!S15,'10cii'!S15,'14c'!S15,'13c'!S15)</f>
        <v>11.256065</v>
      </c>
      <c r="T15">
        <f>AVERAGE('1cii'!T15,'10cii'!T15,'14c'!T15,'13c'!T15)</f>
        <v>213.45050000000001</v>
      </c>
    </row>
    <row r="16" spans="1:20" x14ac:dyDescent="0.35">
      <c r="A16">
        <f>AVERAGE('1cii'!A16,'10cii'!A16,'14c'!A16,'13c'!A16)</f>
        <v>2.0004039999999999E-4</v>
      </c>
      <c r="B16">
        <f>AVERAGE('1cii'!B16,'10cii'!B16,'14c'!B16,'13c'!B16)</f>
        <v>4.1090715000000004E-5</v>
      </c>
      <c r="C16">
        <f>AVERAGE('1cii'!C16,'10cii'!C16,'14c'!C16,'13c'!C16)</f>
        <v>0.20705075000000001</v>
      </c>
      <c r="D16">
        <f>AVERAGE('1cii'!D16,'10cii'!D16,'14c'!D16,'13c'!D16)</f>
        <v>6.2831900000000003</v>
      </c>
      <c r="E16">
        <f>AVERAGE('1cii'!E16,'10cii'!E16,'14c'!E16,'13c'!E16)</f>
        <v>6.3223800000000008</v>
      </c>
      <c r="F16">
        <f>AVERAGE('1cii'!F16,'10cii'!F16,'14c'!F16,'13c'!F16)</f>
        <v>166.71850000000001</v>
      </c>
      <c r="G16">
        <f>AVERAGE('1cii'!G16,'10cii'!G16,'14c'!G16,'13c'!G16)</f>
        <v>10</v>
      </c>
      <c r="H16">
        <f>AVERAGE('1cii'!H16,'10cii'!H16,'14c'!H16,'13c'!H16)</f>
        <v>11.9155</v>
      </c>
      <c r="I16">
        <f>AVERAGE('1cii'!I16,'10cii'!I16,'14c'!I16,'13c'!I16)</f>
        <v>7.8014774999999995E-5</v>
      </c>
      <c r="J16">
        <f>AVERAGE('1cii'!J16,'10cii'!J16,'14c'!J16,'13c'!J16)</f>
        <v>0.25054575000000001</v>
      </c>
      <c r="K16">
        <f>AVERAGE('1cii'!K16,'10cii'!K16,'14c'!K16,'13c'!K16)</f>
        <v>5.1052849999999996E-7</v>
      </c>
      <c r="L16">
        <f>AVERAGE('1cii'!L16,'10cii'!L16,'14c'!L16,'13c'!L16)</f>
        <v>0.51052849999999994</v>
      </c>
      <c r="M16">
        <f>AVERAGE('1cii'!M16,'10cii'!M16,'14c'!M16,'13c'!M16)</f>
        <v>8.0507999999999996E-2</v>
      </c>
      <c r="N16">
        <f>AVERAGE('1cii'!N16,'10cii'!N16,'14c'!N16,'13c'!N16)</f>
        <v>2.0423087499999999E-4</v>
      </c>
      <c r="O16">
        <f>AVERAGE('1cii'!O16,'10cii'!O16,'14c'!O16,'13c'!O16)</f>
        <v>32.5042975</v>
      </c>
      <c r="P16">
        <f>AVERAGE('1cii'!P16,'10cii'!P16,'14c'!P16,'13c'!P16)</f>
        <v>1</v>
      </c>
      <c r="Q16">
        <f>AVERAGE('1cii'!Q16,'10cii'!Q16,'14c'!Q16,'13c'!Q16)</f>
        <v>623.00974999999994</v>
      </c>
      <c r="R16">
        <f>AVERAGE('1cii'!R16,'10cii'!R16,'14c'!R16,'13c'!R16)</f>
        <v>1.5742225000000002E-2</v>
      </c>
      <c r="S16">
        <f>AVERAGE('1cii'!S16,'10cii'!S16,'14c'!S16,'13c'!S16)</f>
        <v>11.69575</v>
      </c>
      <c r="T16">
        <f>AVERAGE('1cii'!T16,'10cii'!T16,'14c'!T16,'13c'!T16)</f>
        <v>229.40125</v>
      </c>
    </row>
    <row r="17" spans="1:20" x14ac:dyDescent="0.35">
      <c r="A17">
        <f>AVERAGE('1cii'!A17,'10cii'!A17,'14c'!A17,'13c'!A17)</f>
        <v>1.84126075E-4</v>
      </c>
      <c r="B17">
        <f>AVERAGE('1cii'!B17,'10cii'!B17,'14c'!B17,'13c'!B17)</f>
        <v>4.2211855000000005E-5</v>
      </c>
      <c r="C17">
        <f>AVERAGE('1cii'!C17,'10cii'!C17,'14c'!C17,'13c'!C17)</f>
        <v>0.22302374999999999</v>
      </c>
      <c r="D17">
        <f>AVERAGE('1cii'!D17,'10cii'!D17,'14c'!D17,'13c'!D17)</f>
        <v>6.2831900000000003</v>
      </c>
      <c r="E17">
        <f>AVERAGE('1cii'!E17,'10cii'!E17,'14c'!E17,'13c'!E17)</f>
        <v>9.2442275000000009</v>
      </c>
      <c r="F17">
        <f>AVERAGE('1cii'!F17,'10cii'!F17,'14c'!F17,'13c'!F17)</f>
        <v>182.827</v>
      </c>
      <c r="G17">
        <f>AVERAGE('1cii'!G17,'10cii'!G17,'14c'!G17,'13c'!G17)</f>
        <v>10</v>
      </c>
      <c r="H17">
        <f>AVERAGE('1cii'!H17,'10cii'!H17,'14c'!H17,'13c'!H17)</f>
        <v>12.812275</v>
      </c>
      <c r="I17">
        <f>AVERAGE('1cii'!I17,'10cii'!I17,'14c'!I17,'13c'!I17)</f>
        <v>1.2336614999999999E-4</v>
      </c>
      <c r="J17">
        <f>AVERAGE('1cii'!J17,'10cii'!J17,'14c'!J17,'13c'!J17)</f>
        <v>0.39589124999999997</v>
      </c>
      <c r="K17">
        <f>AVERAGE('1cii'!K17,'10cii'!K17,'14c'!K17,'13c'!K17)</f>
        <v>7.4730099999999995E-7</v>
      </c>
      <c r="L17">
        <f>AVERAGE('1cii'!L17,'10cii'!L17,'14c'!L17,'13c'!L17)</f>
        <v>0.74730099999999999</v>
      </c>
      <c r="M17">
        <f>AVERAGE('1cii'!M17,'10cii'!M17,'14c'!M17,'13c'!M17)</f>
        <v>8.0880825000000003E-2</v>
      </c>
      <c r="N17">
        <f>AVERAGE('1cii'!N17,'10cii'!N17,'14c'!N17,'13c'!N17)</f>
        <v>1.8893915E-4</v>
      </c>
      <c r="O17">
        <f>AVERAGE('1cii'!O17,'10cii'!O17,'14c'!O17,'13c'!O17)</f>
        <v>30.07058</v>
      </c>
      <c r="P17">
        <f>AVERAGE('1cii'!P17,'10cii'!P17,'14c'!P17,'13c'!P17)</f>
        <v>1</v>
      </c>
      <c r="Q17">
        <f>AVERAGE('1cii'!Q17,'10cii'!Q17,'14c'!Q17,'13c'!Q17)</f>
        <v>623.00974999999994</v>
      </c>
      <c r="R17">
        <f>AVERAGE('1cii'!R17,'10cii'!R17,'14c'!R17,'13c'!R17)</f>
        <v>2.4874550000000002E-2</v>
      </c>
      <c r="S17">
        <f>AVERAGE('1cii'!S17,'10cii'!S17,'14c'!S17,'13c'!S17)</f>
        <v>12.567499999999999</v>
      </c>
      <c r="T17">
        <f>AVERAGE('1cii'!T17,'10cii'!T17,'14c'!T17,'13c'!T17)</f>
        <v>245.51</v>
      </c>
    </row>
    <row r="18" spans="1:20" x14ac:dyDescent="0.35">
      <c r="A18">
        <f>AVERAGE('1cii'!A18,'10cii'!A18,'14c'!A18,'13c'!A18)</f>
        <v>1.672302E-4</v>
      </c>
      <c r="B18">
        <f>AVERAGE('1cii'!B18,'10cii'!B18,'14c'!B18,'13c'!B18)</f>
        <v>4.2366722500000007E-5</v>
      </c>
      <c r="C18">
        <f>AVERAGE('1cii'!C18,'10cii'!C18,'14c'!C18,'13c'!C18)</f>
        <v>0.24291774999999999</v>
      </c>
      <c r="D18">
        <f>AVERAGE('1cii'!D18,'10cii'!D18,'14c'!D18,'13c'!D18)</f>
        <v>6.2831900000000003</v>
      </c>
      <c r="E18">
        <f>AVERAGE('1cii'!E18,'10cii'!E18,'14c'!E18,'13c'!E18)</f>
        <v>13.48479</v>
      </c>
      <c r="F18">
        <f>AVERAGE('1cii'!F18,'10cii'!F18,'14c'!F18,'13c'!F18)</f>
        <v>200.23775000000001</v>
      </c>
      <c r="G18">
        <f>AVERAGE('1cii'!G18,'10cii'!G18,'14c'!G18,'13c'!G18)</f>
        <v>10</v>
      </c>
      <c r="H18">
        <f>AVERAGE('1cii'!H18,'10cii'!H18,'14c'!H18,'13c'!H18)</f>
        <v>13.929424999999998</v>
      </c>
      <c r="I18">
        <f>AVERAGE('1cii'!I18,'10cii'!I18,'14c'!I18,'13c'!I18)</f>
        <v>1.9677299999999999E-4</v>
      </c>
      <c r="J18">
        <f>AVERAGE('1cii'!J18,'10cii'!J18,'14c'!J18,'13c'!J18)</f>
        <v>0.63066524999999996</v>
      </c>
      <c r="K18">
        <f>AVERAGE('1cii'!K18,'10cii'!K18,'14c'!K18,'13c'!K18)</f>
        <v>1.0916015E-6</v>
      </c>
      <c r="L18">
        <f>AVERAGE('1cii'!L18,'10cii'!L18,'14c'!L18,'13c'!L18)</f>
        <v>1.0916014999999999</v>
      </c>
      <c r="M18">
        <f>AVERAGE('1cii'!M18,'10cii'!M18,'14c'!M18,'13c'!M18)</f>
        <v>8.0676324999999993E-2</v>
      </c>
      <c r="N18">
        <f>AVERAGE('1cii'!N18,'10cii'!N18,'14c'!N18,'13c'!N18)</f>
        <v>1.7257492500000001E-4</v>
      </c>
      <c r="O18">
        <f>AVERAGE('1cii'!O18,'10cii'!O18,'14c'!O18,'13c'!O18)</f>
        <v>27.4661525</v>
      </c>
      <c r="P18">
        <f>AVERAGE('1cii'!P18,'10cii'!P18,'14c'!P18,'13c'!P18)</f>
        <v>1</v>
      </c>
      <c r="Q18">
        <f>AVERAGE('1cii'!Q18,'10cii'!Q18,'14c'!Q18,'13c'!Q18)</f>
        <v>623.01599999999996</v>
      </c>
      <c r="R18">
        <f>AVERAGE('1cii'!R18,'10cii'!R18,'14c'!R18,'13c'!R18)</f>
        <v>3.9625850000000004E-2</v>
      </c>
      <c r="S18">
        <f>AVERAGE('1cii'!S18,'10cii'!S18,'14c'!S18,'13c'!S18)</f>
        <v>13.644275</v>
      </c>
      <c r="T18">
        <f>AVERAGE('1cii'!T18,'10cii'!T18,'14c'!T18,'13c'!T18)</f>
        <v>262.9205</v>
      </c>
    </row>
    <row r="19" spans="1:20" x14ac:dyDescent="0.35">
      <c r="A19">
        <f>AVERAGE('1cii'!A19,'10cii'!A19,'14c'!A19,'13c'!A19)</f>
        <v>1.4962054999999999E-4</v>
      </c>
      <c r="B19">
        <f>AVERAGE('1cii'!B19,'10cii'!B19,'14c'!B19,'13c'!B19)</f>
        <v>3.9494232500000004E-5</v>
      </c>
      <c r="C19">
        <f>AVERAGE('1cii'!C19,'10cii'!C19,'14c'!C19,'13c'!C19)</f>
        <v>0.25161849999999997</v>
      </c>
      <c r="D19">
        <f>AVERAGE('1cii'!D19,'10cii'!D19,'14c'!D19,'13c'!D19)</f>
        <v>6.2831900000000003</v>
      </c>
      <c r="E19">
        <f>AVERAGE('1cii'!E19,'10cii'!E19,'14c'!E19,'13c'!E19)</f>
        <v>19.027290000000001</v>
      </c>
      <c r="F19">
        <f>AVERAGE('1cii'!F19,'10cii'!F19,'14c'!F19,'13c'!F19)</f>
        <v>217.58924999999999</v>
      </c>
      <c r="G19">
        <f>AVERAGE('1cii'!G19,'10cii'!G19,'14c'!G19,'13c'!G19)</f>
        <v>10</v>
      </c>
      <c r="H19">
        <f>AVERAGE('1cii'!H19,'10cii'!H19,'14c'!H19,'13c'!H19)</f>
        <v>14.443199999999999</v>
      </c>
      <c r="I19">
        <f>AVERAGE('1cii'!I19,'10cii'!I19,'14c'!I19,'13c'!I19)</f>
        <v>3.108985E-4</v>
      </c>
      <c r="J19">
        <f>AVERAGE('1cii'!J19,'10cii'!J19,'14c'!J19,'13c'!J19)</f>
        <v>0.99956825000000005</v>
      </c>
      <c r="K19">
        <f>AVERAGE('1cii'!K19,'10cii'!K19,'14c'!K19,'13c'!K19)</f>
        <v>1.5433247500000001E-6</v>
      </c>
      <c r="L19">
        <f>AVERAGE('1cii'!L19,'10cii'!L19,'14c'!L19,'13c'!L19)</f>
        <v>1.54332475</v>
      </c>
      <c r="M19">
        <f>AVERAGE('1cii'!M19,'10cii'!M19,'14c'!M19,'13c'!M19)</f>
        <v>8.0492025000000009E-2</v>
      </c>
      <c r="N19">
        <f>AVERAGE('1cii'!N19,'10cii'!N19,'14c'!N19,'13c'!N19)</f>
        <v>1.5479892500000001E-4</v>
      </c>
      <c r="O19">
        <f>AVERAGE('1cii'!O19,'10cii'!O19,'14c'!O19,'13c'!O19)</f>
        <v>24.637007500000003</v>
      </c>
      <c r="P19">
        <f>AVERAGE('1cii'!P19,'10cii'!P19,'14c'!P19,'13c'!P19)</f>
        <v>1</v>
      </c>
      <c r="Q19">
        <f>AVERAGE('1cii'!Q19,'10cii'!Q19,'14c'!Q19,'13c'!Q19)</f>
        <v>623.01924999999994</v>
      </c>
      <c r="R19">
        <f>AVERAGE('1cii'!R19,'10cii'!R19,'14c'!R19,'13c'!R19)</f>
        <v>6.2804800000000008E-2</v>
      </c>
      <c r="S19">
        <f>AVERAGE('1cii'!S19,'10cii'!S19,'14c'!S19,'13c'!S19)</f>
        <v>14.113675000000001</v>
      </c>
      <c r="T19">
        <f>AVERAGE('1cii'!T19,'10cii'!T19,'14c'!T19,'13c'!T19)</f>
        <v>280.27224999999999</v>
      </c>
    </row>
    <row r="20" spans="1:20" x14ac:dyDescent="0.35">
      <c r="A20">
        <f>AVERAGE('1cii'!A20,'10cii'!A20,'14c'!A20,'13c'!A20)</f>
        <v>1.29627575E-4</v>
      </c>
      <c r="B20">
        <f>AVERAGE('1cii'!B20,'10cii'!B20,'14c'!B20,'13c'!B20)</f>
        <v>3.6533725000000001E-5</v>
      </c>
      <c r="C20">
        <f>AVERAGE('1cii'!C20,'10cii'!C20,'14c'!C20,'13c'!C20)</f>
        <v>0.27007550000000002</v>
      </c>
      <c r="D20">
        <f>AVERAGE('1cii'!D20,'10cii'!D20,'14c'!D20,'13c'!D20)</f>
        <v>6.2831900000000003</v>
      </c>
      <c r="E20">
        <f>AVERAGE('1cii'!E20,'10cii'!E20,'14c'!E20,'13c'!E20)</f>
        <v>26.34695</v>
      </c>
      <c r="F20">
        <f>AVERAGE('1cii'!F20,'10cii'!F20,'14c'!F20,'13c'!F20)</f>
        <v>236.16925000000001</v>
      </c>
      <c r="G20">
        <f>AVERAGE('1cii'!G20,'10cii'!G20,'14c'!G20,'13c'!G20)</f>
        <v>10</v>
      </c>
      <c r="H20">
        <f>AVERAGE('1cii'!H20,'10cii'!H20,'14c'!H20,'13c'!H20)</f>
        <v>15.506575000000002</v>
      </c>
      <c r="I20">
        <f>AVERAGE('1cii'!I20,'10cii'!I20,'14c'!I20,'13c'!I20)</f>
        <v>4.9414899999999993E-4</v>
      </c>
      <c r="J20">
        <f>AVERAGE('1cii'!J20,'10cii'!J20,'14c'!J20,'13c'!J20)</f>
        <v>1.5842224999999999</v>
      </c>
      <c r="K20">
        <f>AVERAGE('1cii'!K20,'10cii'!K20,'14c'!K20,'13c'!K20)</f>
        <v>2.14278475E-6</v>
      </c>
      <c r="L20">
        <f>AVERAGE('1cii'!L20,'10cii'!L20,'14c'!L20,'13c'!L20)</f>
        <v>2.1427847500000001</v>
      </c>
      <c r="M20">
        <f>AVERAGE('1cii'!M20,'10cii'!M20,'14c'!M20,'13c'!M20)</f>
        <v>8.0178250000000006E-2</v>
      </c>
      <c r="N20">
        <f>AVERAGE('1cii'!N20,'10cii'!N20,'14c'!N20,'13c'!N20)</f>
        <v>1.3471610000000001E-4</v>
      </c>
      <c r="O20">
        <f>AVERAGE('1cii'!O20,'10cii'!O20,'14c'!O20,'13c'!O20)</f>
        <v>21.440717499999998</v>
      </c>
      <c r="P20">
        <f>AVERAGE('1cii'!P20,'10cii'!P20,'14c'!P20,'13c'!P20)</f>
        <v>1</v>
      </c>
      <c r="Q20">
        <f>AVERAGE('1cii'!Q20,'10cii'!Q20,'14c'!Q20,'13c'!Q20)</f>
        <v>623.02099999999996</v>
      </c>
      <c r="R20">
        <f>AVERAGE('1cii'!R20,'10cii'!R20,'14c'!R20,'13c'!R20)</f>
        <v>9.9539749999999996E-2</v>
      </c>
      <c r="S20">
        <f>AVERAGE('1cii'!S20,'10cii'!S20,'14c'!S20,'13c'!S20)</f>
        <v>15.10435</v>
      </c>
      <c r="T20">
        <f>AVERAGE('1cii'!T20,'10cii'!T20,'14c'!T20,'13c'!T20)</f>
        <v>298.85224999999997</v>
      </c>
    </row>
    <row r="21" spans="1:20" x14ac:dyDescent="0.35">
      <c r="A21">
        <f>AVERAGE('1cii'!A21,'10cii'!A21,'14c'!A21,'13c'!A21)</f>
        <v>1.093184E-4</v>
      </c>
      <c r="B21">
        <f>AVERAGE('1cii'!B21,'10cii'!B21,'14c'!B21,'13c'!B21)</f>
        <v>3.2804507499999998E-5</v>
      </c>
      <c r="C21">
        <f>AVERAGE('1cii'!C21,'10cii'!C21,'14c'!C21,'13c'!C21)</f>
        <v>0.28810750000000002</v>
      </c>
      <c r="D21">
        <f>AVERAGE('1cii'!D21,'10cii'!D21,'14c'!D21,'13c'!D21)</f>
        <v>6.2831900000000003</v>
      </c>
      <c r="E21">
        <f>AVERAGE('1cii'!E21,'10cii'!E21,'14c'!E21,'13c'!E21)</f>
        <v>35.420037499999999</v>
      </c>
      <c r="F21">
        <f>AVERAGE('1cii'!F21,'10cii'!F21,'14c'!F21,'13c'!F21)</f>
        <v>256.23424999999997</v>
      </c>
      <c r="G21">
        <f>AVERAGE('1cii'!G21,'10cii'!G21,'14c'!G21,'13c'!G21)</f>
        <v>10</v>
      </c>
      <c r="H21">
        <f>AVERAGE('1cii'!H21,'10cii'!H21,'14c'!H21,'13c'!H21)</f>
        <v>16.564374999999998</v>
      </c>
      <c r="I21">
        <f>AVERAGE('1cii'!I21,'10cii'!I21,'14c'!I21,'13c'!I21)</f>
        <v>7.8733775000000008E-4</v>
      </c>
      <c r="J21">
        <f>AVERAGE('1cii'!J21,'10cii'!J21,'14c'!J21,'13c'!J21)</f>
        <v>2.5295199999999998</v>
      </c>
      <c r="K21">
        <f>AVERAGE('1cii'!K21,'10cii'!K21,'14c'!K21,'13c'!K21)</f>
        <v>2.8918095000000002E-6</v>
      </c>
      <c r="L21">
        <f>AVERAGE('1cii'!L21,'10cii'!L21,'14c'!L21,'13c'!L21)</f>
        <v>2.8918094999999999</v>
      </c>
      <c r="M21">
        <f>AVERAGE('1cii'!M21,'10cii'!M21,'14c'!M21,'13c'!M21)</f>
        <v>7.9694600000000004E-2</v>
      </c>
      <c r="N21">
        <f>AVERAGE('1cii'!N21,'10cii'!N21,'14c'!N21,'13c'!N21)</f>
        <v>1.1416232500000001E-4</v>
      </c>
      <c r="O21">
        <f>AVERAGE('1cii'!O21,'10cii'!O21,'14c'!O21,'13c'!O21)</f>
        <v>18.169477499999999</v>
      </c>
      <c r="P21">
        <f>AVERAGE('1cii'!P21,'10cii'!P21,'14c'!P21,'13c'!P21)</f>
        <v>1</v>
      </c>
      <c r="Q21">
        <f>AVERAGE('1cii'!Q21,'10cii'!Q21,'14c'!Q21,'13c'!Q21)</f>
        <v>623.01724999999999</v>
      </c>
      <c r="R21">
        <f>AVERAGE('1cii'!R21,'10cii'!R21,'14c'!R21,'13c'!R21)</f>
        <v>0.15893400000000002</v>
      </c>
      <c r="S21">
        <f>AVERAGE('1cii'!S21,'10cii'!S21,'14c'!S21,'13c'!S21)</f>
        <v>16.062625000000001</v>
      </c>
      <c r="T21">
        <f>AVERAGE('1cii'!T21,'10cii'!T21,'14c'!T21,'13c'!T21)</f>
        <v>318.91700000000003</v>
      </c>
    </row>
    <row r="22" spans="1:20" x14ac:dyDescent="0.35">
      <c r="A22">
        <f>AVERAGE('1cii'!A22,'10cii'!A22,'14c'!A22,'13c'!A22)</f>
        <v>8.9086675000000007E-5</v>
      </c>
      <c r="B22">
        <f>AVERAGE('1cii'!B22,'10cii'!B22,'14c'!B22,'13c'!B22)</f>
        <v>2.8513647499999997E-5</v>
      </c>
      <c r="C22">
        <f>AVERAGE('1cii'!C22,'10cii'!C22,'14c'!C22,'13c'!C22)</f>
        <v>0.30776124999999999</v>
      </c>
      <c r="D22">
        <f>AVERAGE('1cii'!D22,'10cii'!D22,'14c'!D22,'13c'!D22)</f>
        <v>6.2831900000000003</v>
      </c>
      <c r="E22">
        <f>AVERAGE('1cii'!E22,'10cii'!E22,'14c'!E22,'13c'!E22)</f>
        <v>45.662175000000005</v>
      </c>
      <c r="F22">
        <f>AVERAGE('1cii'!F22,'10cii'!F22,'14c'!F22,'13c'!F22)</f>
        <v>276.15575000000001</v>
      </c>
      <c r="G22">
        <f>AVERAGE('1cii'!G22,'10cii'!G22,'14c'!G22,'13c'!G22)</f>
        <v>10</v>
      </c>
      <c r="H22">
        <f>AVERAGE('1cii'!H22,'10cii'!H22,'14c'!H22,'13c'!H22)</f>
        <v>17.748000000000001</v>
      </c>
      <c r="I22">
        <f>AVERAGE('1cii'!I22,'10cii'!I22,'14c'!I22,'13c'!I22)</f>
        <v>1.2506582499999998E-3</v>
      </c>
      <c r="J22">
        <f>AVERAGE('1cii'!J22,'10cii'!J22,'14c'!J22,'13c'!J22)</f>
        <v>4.0176325000000004</v>
      </c>
      <c r="K22">
        <f>AVERAGE('1cii'!K22,'10cii'!K22,'14c'!K22,'13c'!K22)</f>
        <v>3.7492357499999999E-6</v>
      </c>
      <c r="L22">
        <f>AVERAGE('1cii'!L22,'10cii'!L22,'14c'!L22,'13c'!L22)</f>
        <v>3.7492357499999995</v>
      </c>
      <c r="M22">
        <f>AVERAGE('1cii'!M22,'10cii'!M22,'14c'!M22,'13c'!M22)</f>
        <v>7.9442824999999995E-2</v>
      </c>
      <c r="N22">
        <f>AVERAGE('1cii'!N22,'10cii'!N22,'14c'!N22,'13c'!N22)</f>
        <v>9.356200000000001E-5</v>
      </c>
      <c r="O22">
        <f>AVERAGE('1cii'!O22,'10cii'!O22,'14c'!O22,'13c'!O22)</f>
        <v>14.8908375</v>
      </c>
      <c r="P22">
        <f>AVERAGE('1cii'!P22,'10cii'!P22,'14c'!P22,'13c'!P22)</f>
        <v>1</v>
      </c>
      <c r="Q22">
        <f>AVERAGE('1cii'!Q22,'10cii'!Q22,'14c'!Q22,'13c'!Q22)</f>
        <v>623.02674999999999</v>
      </c>
      <c r="R22">
        <f>AVERAGE('1cii'!R22,'10cii'!R22,'14c'!R22,'13c'!R22)</f>
        <v>0.25243525</v>
      </c>
      <c r="S22">
        <f>AVERAGE('1cii'!S22,'10cii'!S22,'14c'!S22,'13c'!S22)</f>
        <v>17.095950000000002</v>
      </c>
      <c r="T22">
        <f>AVERAGE('1cii'!T22,'10cii'!T22,'14c'!T22,'13c'!T22)</f>
        <v>338.83875</v>
      </c>
    </row>
    <row r="23" spans="1:20" x14ac:dyDescent="0.35">
      <c r="A23">
        <f>AVERAGE('1cii'!A23,'10cii'!A23,'14c'!A23,'13c'!A23)</f>
        <v>7.0146724999999992E-5</v>
      </c>
      <c r="B23">
        <f>AVERAGE('1cii'!B23,'10cii'!B23,'14c'!B23,'13c'!B23)</f>
        <v>2.3921214999999998E-5</v>
      </c>
      <c r="C23">
        <f>AVERAGE('1cii'!C23,'10cii'!C23,'14c'!C23,'13c'!C23)</f>
        <v>0.32939849999999998</v>
      </c>
      <c r="D23">
        <f>AVERAGE('1cii'!D23,'10cii'!D23,'14c'!D23,'13c'!D23)</f>
        <v>6.2831900000000003</v>
      </c>
      <c r="E23">
        <f>AVERAGE('1cii'!E23,'10cii'!E23,'14c'!E23,'13c'!E23)</f>
        <v>56.893649999999994</v>
      </c>
      <c r="F23">
        <f>AVERAGE('1cii'!F23,'10cii'!F23,'14c'!F23,'13c'!F23)</f>
        <v>296.28125</v>
      </c>
      <c r="G23">
        <f>AVERAGE('1cii'!G23,'10cii'!G23,'14c'!G23,'13c'!G23)</f>
        <v>10</v>
      </c>
      <c r="H23">
        <f>AVERAGE('1cii'!H23,'10cii'!H23,'14c'!H23,'13c'!H23)</f>
        <v>19.101349999999996</v>
      </c>
      <c r="I23">
        <f>AVERAGE('1cii'!I23,'10cii'!I23,'14c'!I23,'13c'!I23)</f>
        <v>1.9781270000000001E-3</v>
      </c>
      <c r="J23">
        <f>AVERAGE('1cii'!J23,'10cii'!J23,'14c'!J23,'13c'!J23)</f>
        <v>6.3538700000000006</v>
      </c>
      <c r="K23">
        <f>AVERAGE('1cii'!K23,'10cii'!K23,'14c'!K23,'13c'!K23)</f>
        <v>4.7089150000000001E-6</v>
      </c>
      <c r="L23">
        <f>AVERAGE('1cii'!L23,'10cii'!L23,'14c'!L23,'13c'!L23)</f>
        <v>4.7089150000000002</v>
      </c>
      <c r="M23">
        <f>AVERAGE('1cii'!M23,'10cii'!M23,'14c'!M23,'13c'!M23)</f>
        <v>7.8889174999999992E-2</v>
      </c>
      <c r="N23">
        <f>AVERAGE('1cii'!N23,'10cii'!N23,'14c'!N23,'13c'!N23)</f>
        <v>7.4127774999999997E-5</v>
      </c>
      <c r="O23">
        <f>AVERAGE('1cii'!O23,'10cii'!O23,'14c'!O23,'13c'!O23)</f>
        <v>11.797787500000002</v>
      </c>
      <c r="P23">
        <f>AVERAGE('1cii'!P23,'10cii'!P23,'14c'!P23,'13c'!P23)</f>
        <v>1</v>
      </c>
      <c r="Q23">
        <f>AVERAGE('1cii'!Q23,'10cii'!Q23,'14c'!Q23,'13c'!Q23)</f>
        <v>623.01850000000002</v>
      </c>
      <c r="R23">
        <f>AVERAGE('1cii'!R23,'10cii'!R23,'14c'!R23,'13c'!R23)</f>
        <v>0.39922524999999998</v>
      </c>
      <c r="S23">
        <f>AVERAGE('1cii'!S23,'10cii'!S23,'14c'!S23,'13c'!S23)</f>
        <v>18.222075000000004</v>
      </c>
      <c r="T23">
        <f>AVERAGE('1cii'!T23,'10cii'!T23,'14c'!T23,'13c'!T23)</f>
        <v>358.96424999999999</v>
      </c>
    </row>
    <row r="24" spans="1:20" x14ac:dyDescent="0.35">
      <c r="A24">
        <f>AVERAGE('1cii'!A24,'10cii'!A24,'14c'!A24,'13c'!A24)</f>
        <v>5.3931700000000004E-5</v>
      </c>
      <c r="B24">
        <f>AVERAGE('1cii'!B24,'10cii'!B24,'14c'!B24,'13c'!B24)</f>
        <v>1.9762682499999998E-5</v>
      </c>
      <c r="C24">
        <f>AVERAGE('1cii'!C24,'10cii'!C24,'14c'!C24,'13c'!C24)</f>
        <v>0.35581374999999998</v>
      </c>
      <c r="D24">
        <f>AVERAGE('1cii'!D24,'10cii'!D24,'14c'!D24,'13c'!D24)</f>
        <v>6.2831900000000003</v>
      </c>
      <c r="E24">
        <f>AVERAGE('1cii'!E24,'10cii'!E24,'14c'!E24,'13c'!E24)</f>
        <v>68.989924999999999</v>
      </c>
      <c r="F24">
        <f>AVERAGE('1cii'!F24,'10cii'!F24,'14c'!F24,'13c'!F24)</f>
        <v>315.05424999999997</v>
      </c>
      <c r="G24">
        <f>AVERAGE('1cii'!G24,'10cii'!G24,'14c'!G24,'13c'!G24)</f>
        <v>10</v>
      </c>
      <c r="H24">
        <f>AVERAGE('1cii'!H24,'10cii'!H24,'14c'!H24,'13c'!H24)</f>
        <v>20.8185</v>
      </c>
      <c r="I24">
        <f>AVERAGE('1cii'!I24,'10cii'!I24,'14c'!I24,'13c'!I24)</f>
        <v>3.1302699999999992E-3</v>
      </c>
      <c r="J24">
        <f>AVERAGE('1cii'!J24,'10cii'!J24,'14c'!J24,'13c'!J24)</f>
        <v>10.020759999999999</v>
      </c>
      <c r="K24">
        <f>AVERAGE('1cii'!K24,'10cii'!K24,'14c'!K24,'13c'!K24)</f>
        <v>5.7745524999999998E-6</v>
      </c>
      <c r="L24">
        <f>AVERAGE('1cii'!L24,'10cii'!L24,'14c'!L24,'13c'!L24)</f>
        <v>5.7745524999999995</v>
      </c>
      <c r="M24">
        <f>AVERAGE('1cii'!M24,'10cii'!M24,'14c'!M24,'13c'!M24)</f>
        <v>7.8371374999999993E-2</v>
      </c>
      <c r="N24">
        <f>AVERAGE('1cii'!N24,'10cii'!N24,'14c'!N24,'13c'!N24)</f>
        <v>5.7448999999999998E-5</v>
      </c>
      <c r="O24">
        <f>AVERAGE('1cii'!O24,'10cii'!O24,'14c'!O24,'13c'!O24)</f>
        <v>9.1432699999999993</v>
      </c>
      <c r="P24">
        <f>AVERAGE('1cii'!P24,'10cii'!P24,'14c'!P24,'13c'!P24)</f>
        <v>1</v>
      </c>
      <c r="Q24">
        <f>AVERAGE('1cii'!Q24,'10cii'!Q24,'14c'!Q24,'13c'!Q24)</f>
        <v>623.00774999999999</v>
      </c>
      <c r="R24">
        <f>AVERAGE('1cii'!R24,'10cii'!R24,'14c'!R24,'13c'!R24)</f>
        <v>0.62962249999999997</v>
      </c>
      <c r="S24">
        <f>AVERAGE('1cii'!S24,'10cii'!S24,'14c'!S24,'13c'!S24)</f>
        <v>19.576449999999998</v>
      </c>
      <c r="T24">
        <f>AVERAGE('1cii'!T24,'10cii'!T24,'14c'!T24,'13c'!T24)</f>
        <v>377.73700000000002</v>
      </c>
    </row>
    <row r="25" spans="1:20" x14ac:dyDescent="0.35">
      <c r="A25">
        <f>AVERAGE('1cii'!A25,'10cii'!A25,'14c'!A25,'13c'!A25)</f>
        <v>3.8261925000000002E-5</v>
      </c>
      <c r="B25">
        <f>AVERAGE('1cii'!B25,'10cii'!B25,'14c'!B25,'13c'!B25)</f>
        <v>1.6054272500000001E-5</v>
      </c>
      <c r="C25">
        <f>AVERAGE('1cii'!C25,'10cii'!C25,'14c'!C25,'13c'!C25)</f>
        <v>0.40505674999999997</v>
      </c>
      <c r="D25">
        <f>AVERAGE('1cii'!D25,'10cii'!D25,'14c'!D25,'13c'!D25)</f>
        <v>6.2831900000000003</v>
      </c>
      <c r="E25">
        <f>AVERAGE('1cii'!E25,'10cii'!E25,'14c'!E25,'13c'!E25)</f>
        <v>78.113624999999999</v>
      </c>
      <c r="F25">
        <f>AVERAGE('1cii'!F25,'10cii'!F25,'14c'!F25,'13c'!F25)</f>
        <v>336.4325</v>
      </c>
      <c r="G25">
        <f>AVERAGE('1cii'!G25,'10cii'!G25,'14c'!G25,'13c'!G25)</f>
        <v>10</v>
      </c>
      <c r="H25">
        <f>AVERAGE('1cii'!H25,'10cii'!H25,'14c'!H25,'13c'!H25)</f>
        <v>23.996300000000002</v>
      </c>
      <c r="I25">
        <f>AVERAGE('1cii'!I25,'10cii'!I25,'14c'!I25,'13c'!I25)</f>
        <v>5.0162149999999992E-3</v>
      </c>
      <c r="J25">
        <f>AVERAGE('1cii'!J25,'10cii'!J25,'14c'!J25,'13c'!J25)</f>
        <v>16.055</v>
      </c>
      <c r="K25">
        <f>AVERAGE('1cii'!K25,'10cii'!K25,'14c'!K25,'13c'!K25)</f>
        <v>6.6625250000000002E-6</v>
      </c>
      <c r="L25">
        <f>AVERAGE('1cii'!L25,'10cii'!L25,'14c'!L25,'13c'!L25)</f>
        <v>6.6625250000000005</v>
      </c>
      <c r="M25">
        <f>AVERAGE('1cii'!M25,'10cii'!M25,'14c'!M25,'13c'!M25)</f>
        <v>7.8015699999999993E-2</v>
      </c>
      <c r="N25">
        <f>AVERAGE('1cii'!N25,'10cii'!N25,'14c'!N25,'13c'!N25)</f>
        <v>4.1502474999999996E-5</v>
      </c>
      <c r="O25">
        <f>AVERAGE('1cii'!O25,'10cii'!O25,'14c'!O25,'13c'!O25)</f>
        <v>6.6053300000000004</v>
      </c>
      <c r="P25">
        <f>AVERAGE('1cii'!P25,'10cii'!P25,'14c'!P25,'13c'!P25)</f>
        <v>1</v>
      </c>
      <c r="Q25">
        <f>AVERAGE('1cii'!Q25,'10cii'!Q25,'14c'!Q25,'13c'!Q25)</f>
        <v>623.0145</v>
      </c>
      <c r="R25">
        <f>AVERAGE('1cii'!R25,'10cii'!R25,'14c'!R25,'13c'!R25)</f>
        <v>1.0087635000000001</v>
      </c>
      <c r="S25">
        <f>AVERAGE('1cii'!S25,'10cii'!S25,'14c'!S25,'13c'!S25)</f>
        <v>22.034025</v>
      </c>
      <c r="T25">
        <f>AVERAGE('1cii'!T25,'10cii'!T25,'14c'!T25,'13c'!T25)</f>
        <v>399.11524999999995</v>
      </c>
    </row>
    <row r="26" spans="1:20" x14ac:dyDescent="0.35">
      <c r="A26">
        <f>AVERAGE('1cii'!A26,'10cii'!A26,'14c'!A26,'13c'!A26)</f>
        <v>2.1745187500000002E-5</v>
      </c>
      <c r="B26">
        <f>AVERAGE('1cii'!B26,'10cii'!B26,'14c'!B26,'13c'!B26)</f>
        <v>1.3774180000000001E-5</v>
      </c>
      <c r="C26">
        <f>AVERAGE('1cii'!C26,'10cii'!C26,'14c'!C26,'13c'!C26)</f>
        <v>0.58985350000000003</v>
      </c>
      <c r="D26">
        <f>AVERAGE('1cii'!D26,'10cii'!D26,'14c'!D26,'13c'!D26)</f>
        <v>6.2831900000000003</v>
      </c>
      <c r="E26">
        <f>AVERAGE('1cii'!E26,'10cii'!E26,'14c'!E26,'13c'!E26)</f>
        <v>82.341724999999997</v>
      </c>
      <c r="F26">
        <f>AVERAGE('1cii'!F26,'10cii'!F26,'14c'!F26,'13c'!F26)</f>
        <v>357.80624999999998</v>
      </c>
      <c r="G26">
        <f>AVERAGE('1cii'!G26,'10cii'!G26,'14c'!G26,'13c'!G26)</f>
        <v>10</v>
      </c>
      <c r="H26">
        <f>AVERAGE('1cii'!H26,'10cii'!H26,'14c'!H26,'13c'!H26)</f>
        <v>34.500999999999998</v>
      </c>
      <c r="I26">
        <f>AVERAGE('1cii'!I26,'10cii'!I26,'14c'!I26,'13c'!I26)</f>
        <v>8.6626975000000002E-3</v>
      </c>
      <c r="J26">
        <f>AVERAGE('1cii'!J26,'10cii'!J26,'14c'!J26,'13c'!J26)</f>
        <v>27.320025000000001</v>
      </c>
      <c r="K26">
        <f>AVERAGE('1cii'!K26,'10cii'!K26,'14c'!K26,'13c'!K26)</f>
        <v>7.2483449999999995E-6</v>
      </c>
      <c r="L26">
        <f>AVERAGE('1cii'!L26,'10cii'!L26,'14c'!L26,'13c'!L26)</f>
        <v>7.2483450000000005</v>
      </c>
      <c r="M26">
        <f>AVERAGE('1cii'!M26,'10cii'!M26,'14c'!M26,'13c'!M26)</f>
        <v>7.6453099999999996E-2</v>
      </c>
      <c r="N26">
        <f>AVERAGE('1cii'!N26,'10cii'!N26,'14c'!N26,'13c'!N26)</f>
        <v>2.5784024999999997E-5</v>
      </c>
      <c r="O26">
        <f>AVERAGE('1cii'!O26,'10cii'!O26,'14c'!O26,'13c'!O26)</f>
        <v>4.1036549999999998</v>
      </c>
      <c r="P26">
        <f>AVERAGE('1cii'!P26,'10cii'!P26,'14c'!P26,'13c'!P26)</f>
        <v>1</v>
      </c>
      <c r="Q26">
        <f>AVERAGE('1cii'!Q26,'10cii'!Q26,'14c'!Q26,'13c'!Q26)</f>
        <v>623.01350000000002</v>
      </c>
      <c r="R26">
        <f>AVERAGE('1cii'!R26,'10cii'!R26,'14c'!R26,'13c'!R26)</f>
        <v>1.7165699999999999</v>
      </c>
      <c r="S26">
        <f>AVERAGE('1cii'!S26,'10cii'!S26,'14c'!S26,'13c'!S26)</f>
        <v>30.353850000000001</v>
      </c>
      <c r="T26">
        <f>AVERAGE('1cii'!T26,'10cii'!T26,'14c'!T26,'13c'!T26)</f>
        <v>420.48900000000003</v>
      </c>
    </row>
    <row r="27" spans="1:20" x14ac:dyDescent="0.35">
      <c r="A27">
        <f>AVERAGE('1cii'!A27,'10cii'!A27,'14c'!A27,'13c'!A27)</f>
        <v>8.1846699999999993E-6</v>
      </c>
      <c r="B27">
        <f>AVERAGE('1cii'!B27,'10cii'!B27,'14c'!B27,'13c'!B27)</f>
        <v>1.02491475E-5</v>
      </c>
      <c r="C27">
        <f>AVERAGE('1cii'!C27,'10cii'!C27,'14c'!C27,'13c'!C27)</f>
        <v>1.2815474999999998</v>
      </c>
      <c r="D27">
        <f>AVERAGE('1cii'!D27,'10cii'!D27,'14c'!D27,'13c'!D27)</f>
        <v>6.2831900000000003</v>
      </c>
      <c r="E27">
        <f>AVERAGE('1cii'!E27,'10cii'!E27,'14c'!E27,'13c'!E27)</f>
        <v>102.24622499999998</v>
      </c>
      <c r="F27">
        <f>AVERAGE('1cii'!F27,'10cii'!F27,'14c'!F27,'13c'!F27)</f>
        <v>379.14125000000001</v>
      </c>
      <c r="G27">
        <f>AVERAGE('1cii'!G27,'10cii'!G27,'14c'!G27,'13c'!G27)</f>
        <v>9.9975000000000005</v>
      </c>
      <c r="H27">
        <f>AVERAGE('1cii'!H27,'10cii'!H27,'14c'!H27,'13c'!H27)</f>
        <v>57.883825000000002</v>
      </c>
      <c r="I27">
        <f>AVERAGE('1cii'!I27,'10cii'!I27,'14c'!I27,'13c'!I27)</f>
        <v>2.0885942500000001E-2</v>
      </c>
      <c r="J27">
        <f>AVERAGE('1cii'!J27,'10cii'!J27,'14c'!J27,'13c'!J27)</f>
        <v>62.204075000000003</v>
      </c>
      <c r="K27">
        <f>AVERAGE('1cii'!K27,'10cii'!K27,'14c'!K27,'13c'!K27)</f>
        <v>9.077789999999999E-6</v>
      </c>
      <c r="L27">
        <f>AVERAGE('1cii'!L27,'10cii'!L27,'14c'!L27,'13c'!L27)</f>
        <v>9.0777900000000002</v>
      </c>
      <c r="M27">
        <f>AVERAGE('1cii'!M27,'10cii'!M27,'14c'!M27,'13c'!M27)</f>
        <v>7.6728699999999997E-2</v>
      </c>
      <c r="N27">
        <f>AVERAGE('1cii'!N27,'10cii'!N27,'14c'!N27,'13c'!N27)</f>
        <v>1.34985725E-5</v>
      </c>
      <c r="O27">
        <f>AVERAGE('1cii'!O27,'10cii'!O27,'14c'!O27,'13c'!O27)</f>
        <v>2.1483625000000002</v>
      </c>
      <c r="P27">
        <f>AVERAGE('1cii'!P27,'10cii'!P27,'14c'!P27,'13c'!P27)</f>
        <v>1</v>
      </c>
      <c r="Q27">
        <f>AVERAGE('1cii'!Q27,'10cii'!Q27,'14c'!Q27,'13c'!Q27)</f>
        <v>623.01800000000003</v>
      </c>
      <c r="R27">
        <f>AVERAGE('1cii'!R27,'10cii'!R27,'14c'!R27,'13c'!R27)</f>
        <v>3.9083900000000003</v>
      </c>
      <c r="S27">
        <f>AVERAGE('1cii'!S27,'10cii'!S27,'14c'!S27,'13c'!S27)</f>
        <v>47.542724999999997</v>
      </c>
      <c r="T27">
        <f>AVERAGE('1cii'!T27,'10cii'!T27,'14c'!T27,'13c'!T27)</f>
        <v>441.82425000000001</v>
      </c>
    </row>
    <row r="28" spans="1:20" x14ac:dyDescent="0.35">
      <c r="A28">
        <f>AVERAGE('1cii'!A28,'10cii'!A28,'14c'!A28,'13c'!A28)</f>
        <v>3.0811542500000001E-6</v>
      </c>
      <c r="B28">
        <f>AVERAGE('1cii'!B28,'10cii'!B28,'14c'!B28,'13c'!B28)</f>
        <v>4.3271800000000001E-6</v>
      </c>
      <c r="C28">
        <f>AVERAGE('1cii'!C28,'10cii'!C28,'14c'!C28,'13c'!C28)</f>
        <v>2.7482579999999999</v>
      </c>
      <c r="D28">
        <f>AVERAGE('1cii'!D28,'10cii'!D28,'14c'!D28,'13c'!D28)</f>
        <v>6.2831900000000003</v>
      </c>
      <c r="E28">
        <f>AVERAGE('1cii'!E28,'10cii'!E28,'14c'!E28,'13c'!E28)</f>
        <v>168.85727500000002</v>
      </c>
      <c r="F28">
        <f>AVERAGE('1cii'!F28,'10cii'!F28,'14c'!F28,'13c'!F28)</f>
        <v>400.43124999999998</v>
      </c>
      <c r="G28">
        <f>AVERAGE('1cii'!G28,'10cii'!G28,'14c'!G28,'13c'!G28)</f>
        <v>10</v>
      </c>
      <c r="H28">
        <f>AVERAGE('1cii'!H28,'10cii'!H28,'14c'!H28,'13c'!H28)</f>
        <v>91.954374999999999</v>
      </c>
      <c r="I28">
        <f>AVERAGE('1cii'!I28,'10cii'!I28,'14c'!I28,'13c'!I28)</f>
        <v>0.10595038</v>
      </c>
      <c r="J28">
        <f>AVERAGE('1cii'!J28,'10cii'!J28,'14c'!J28,'13c'!J28)</f>
        <v>287.99152499999997</v>
      </c>
      <c r="K28">
        <f>AVERAGE('1cii'!K28,'10cii'!K28,'14c'!K28,'13c'!K28)</f>
        <v>1.0455174999999999E-5</v>
      </c>
      <c r="L28">
        <f>AVERAGE('1cii'!L28,'10cii'!L28,'14c'!L28,'13c'!L28)</f>
        <v>10.455175000000001</v>
      </c>
      <c r="M28">
        <f>AVERAGE('1cii'!M28,'10cii'!M28,'14c'!M28,'13c'!M28)</f>
        <v>7.6580675000000001E-2</v>
      </c>
      <c r="N28">
        <f>AVERAGE('1cii'!N28,'10cii'!N28,'14c'!N28,'13c'!N28)</f>
        <v>5.5404450000000001E-6</v>
      </c>
      <c r="O28">
        <f>AVERAGE('1cii'!O28,'10cii'!O28,'14c'!O28,'13c'!O28)</f>
        <v>0.88178899999999993</v>
      </c>
      <c r="P28">
        <f>AVERAGE('1cii'!P28,'10cii'!P28,'14c'!P28,'13c'!P28)</f>
        <v>1</v>
      </c>
      <c r="Q28">
        <f>AVERAGE('1cii'!Q28,'10cii'!Q28,'14c'!Q28,'13c'!Q28)</f>
        <v>623.01300000000003</v>
      </c>
      <c r="R28">
        <f>AVERAGE('1cii'!R28,'10cii'!R28,'14c'!R28,'13c'!R28)</f>
        <v>18.0950275</v>
      </c>
      <c r="S28">
        <f>AVERAGE('1cii'!S28,'10cii'!S28,'14c'!S28,'13c'!S28)</f>
        <v>59.1145</v>
      </c>
      <c r="T28">
        <f>AVERAGE('1cii'!T28,'10cii'!T28,'14c'!T28,'13c'!T28)</f>
        <v>463.11399999999998</v>
      </c>
    </row>
    <row r="29" spans="1:20" x14ac:dyDescent="0.35">
      <c r="A29">
        <f>AVERAGE('1cii'!A29,'10cii'!A29,'14c'!A29,'13c'!A29)</f>
        <v>1.8251399999999999E-6</v>
      </c>
      <c r="B29">
        <f>AVERAGE('1cii'!B29,'10cii'!B29,'14c'!B29,'13c'!B29)</f>
        <v>3.1935049999999999E-6</v>
      </c>
      <c r="C29">
        <f>AVERAGE('1cii'!C29,'10cii'!C29,'14c'!C29,'13c'!C29)</f>
        <v>2.3677527500000002</v>
      </c>
      <c r="D29">
        <f>AVERAGE('1cii'!D29,'10cii'!D29,'14c'!D29,'13c'!D29)</f>
        <v>6.2831900000000003</v>
      </c>
      <c r="E29">
        <f>AVERAGE('1cii'!E29,'10cii'!E29,'14c'!E29,'13c'!E29)</f>
        <v>117.19947500000001</v>
      </c>
      <c r="F29">
        <f>AVERAGE('1cii'!F29,'10cii'!F29,'14c'!F29,'13c'!F29)</f>
        <v>420.34375</v>
      </c>
      <c r="G29">
        <f>AVERAGE('1cii'!G29,'10cii'!G29,'14c'!G29,'13c'!G29)</f>
        <v>10</v>
      </c>
      <c r="H29">
        <f>AVERAGE('1cii'!H29,'10cii'!H29,'14c'!H29,'13c'!H29)</f>
        <v>107.49632500000001</v>
      </c>
      <c r="I29">
        <f>AVERAGE('1cii'!I29,'10cii'!I29,'14c'!I29,'13c'!I29)</f>
        <v>8.3030274999999987E-2</v>
      </c>
      <c r="J29">
        <f>AVERAGE('1cii'!J29,'10cii'!J29,'14c'!J29,'13c'!J29)</f>
        <v>250.87632500000001</v>
      </c>
      <c r="K29">
        <f>AVERAGE('1cii'!K29,'10cii'!K29,'14c'!K29,'13c'!K29)</f>
        <v>7.6952624999999997E-6</v>
      </c>
      <c r="L29">
        <f>AVERAGE('1cii'!L29,'10cii'!L29,'14c'!L29,'13c'!L29)</f>
        <v>7.6952625000000001</v>
      </c>
      <c r="M29">
        <f>AVERAGE('1cii'!M29,'10cii'!M29,'14c'!M29,'13c'!M29)</f>
        <v>7.5598325000000008E-2</v>
      </c>
      <c r="N29">
        <f>AVERAGE('1cii'!N29,'10cii'!N29,'14c'!N29,'13c'!N29)</f>
        <v>3.7568024999999999E-6</v>
      </c>
      <c r="O29">
        <f>AVERAGE('1cii'!O29,'10cii'!O29,'14c'!O29,'13c'!O29)</f>
        <v>0.59791400000000006</v>
      </c>
      <c r="P29">
        <f>AVERAGE('1cii'!P29,'10cii'!P29,'14c'!P29,'13c'!P29)</f>
        <v>1</v>
      </c>
      <c r="Q29">
        <f>AVERAGE('1cii'!Q29,'10cii'!Q29,'14c'!Q29,'13c'!Q29)</f>
        <v>623.01025000000004</v>
      </c>
      <c r="R29">
        <f>AVERAGE('1cii'!R29,'10cii'!R29,'14c'!R29,'13c'!R29)</f>
        <v>15.763005</v>
      </c>
      <c r="S29">
        <f>AVERAGE('1cii'!S29,'10cii'!S29,'14c'!S29,'13c'!S29)</f>
        <v>62.127349999999993</v>
      </c>
      <c r="T29">
        <f>AVERAGE('1cii'!T29,'10cii'!T29,'14c'!T29,'13c'!T29)</f>
        <v>483.02674999999999</v>
      </c>
    </row>
    <row r="30" spans="1:20" x14ac:dyDescent="0.35">
      <c r="A30">
        <f>AVERAGE('1cii'!A30,'10cii'!A30,'14c'!A30,'13c'!A30)</f>
        <v>1.633665E-6</v>
      </c>
      <c r="B30">
        <f>AVERAGE('1cii'!B30,'10cii'!B30,'14c'!B30,'13c'!B30)</f>
        <v>2.714875E-6</v>
      </c>
      <c r="C30">
        <f>AVERAGE('1cii'!C30,'10cii'!C30,'14c'!C30,'13c'!C30)</f>
        <v>1.65544</v>
      </c>
      <c r="D30">
        <f>AVERAGE('1cii'!D30,'10cii'!D30,'14c'!D30,'13c'!D30)</f>
        <v>6.2831900000000003</v>
      </c>
      <c r="E30">
        <f>AVERAGE('1cii'!E30,'10cii'!E30,'14c'!E30,'13c'!E30)</f>
        <v>60.901249999999997</v>
      </c>
      <c r="F30">
        <f>AVERAGE('1cii'!F30,'10cii'!F30,'14c'!F30,'13c'!F30)</f>
        <v>410.23699999999997</v>
      </c>
      <c r="G30">
        <f>AVERAGE('1cii'!G30,'10cii'!G30,'14c'!G30,'13c'!G30)</f>
        <v>10</v>
      </c>
      <c r="H30">
        <f>AVERAGE('1cii'!H30,'10cii'!H30,'14c'!H30,'13c'!H30)</f>
        <v>100.04859999999999</v>
      </c>
      <c r="I30">
        <f>AVERAGE('1cii'!I30,'10cii'!I30,'14c'!I30,'13c'!I30)</f>
        <v>4.1607099999999994E-2</v>
      </c>
      <c r="J30">
        <f>AVERAGE('1cii'!J30,'10cii'!J30,'14c'!J30,'13c'!J30)</f>
        <v>159.31650000000002</v>
      </c>
      <c r="K30">
        <f>AVERAGE('1cii'!K30,'10cii'!K30,'14c'!K30,'13c'!K30)</f>
        <v>5.0910150000000002E-6</v>
      </c>
      <c r="L30">
        <f>AVERAGE('1cii'!L30,'10cii'!L30,'14c'!L30,'13c'!L30)</f>
        <v>5.0910150000000005</v>
      </c>
      <c r="M30">
        <f>AVERAGE('1cii'!M30,'10cii'!M30,'14c'!M30,'13c'!M30)</f>
        <v>7.7463699999999996E-2</v>
      </c>
      <c r="N30">
        <f>AVERAGE('1cii'!N30,'10cii'!N30,'14c'!N30,'13c'!N30)</f>
        <v>3.1964249999999996E-6</v>
      </c>
      <c r="O30">
        <f>AVERAGE('1cii'!O30,'10cii'!O30,'14c'!O30,'13c'!O30)</f>
        <v>0.50872700000000004</v>
      </c>
      <c r="P30">
        <f>AVERAGE('1cii'!P30,'10cii'!P30,'14c'!P30,'13c'!P30)</f>
        <v>1</v>
      </c>
      <c r="Q30">
        <f>AVERAGE('1cii'!Q30,'10cii'!Q30,'14c'!Q30,'13c'!Q30)</f>
        <v>522.65250000000003</v>
      </c>
      <c r="R30">
        <f>AVERAGE('1cii'!R30,'10cii'!R30,'14c'!R30,'13c'!R30)</f>
        <v>10.01013</v>
      </c>
      <c r="S30">
        <f>AVERAGE('1cii'!S30,'10cii'!S30,'14c'!S30,'13c'!S30)</f>
        <v>57.206149999999994</v>
      </c>
      <c r="T30">
        <f>AVERAGE('1cii'!T30,'10cii'!T30,'14c'!T30,'13c'!T30)</f>
        <v>473.02499999999998</v>
      </c>
    </row>
    <row r="31" spans="1:20" x14ac:dyDescent="0.35">
      <c r="A31">
        <f>AVERAGE('1cii'!A31,'10cii'!A31,'14c'!A31,'13c'!A31)</f>
        <v>8.2244649999999997E-7</v>
      </c>
      <c r="B31">
        <f>AVERAGE('1cii'!B31,'10cii'!B31,'14c'!B31,'13c'!B31)</f>
        <v>1.7579350000000001E-6</v>
      </c>
      <c r="C31">
        <f>AVERAGE('1cii'!C31,'10cii'!C31,'14c'!C31,'13c'!C31)</f>
        <v>2.3355899999999998</v>
      </c>
      <c r="D31">
        <f>AVERAGE('1cii'!D31,'10cii'!D31,'14c'!D31,'13c'!D31)</f>
        <v>6.2831900000000003</v>
      </c>
      <c r="E31">
        <f>AVERAGE('1cii'!E31,'10cii'!E31,'14c'!E31,'13c'!E31)</f>
        <v>85.258499999999998</v>
      </c>
      <c r="F31">
        <f>AVERAGE('1cii'!F31,'10cii'!F31,'14c'!F31,'13c'!F31)</f>
        <v>429.00450000000001</v>
      </c>
      <c r="G31">
        <f>AVERAGE('1cii'!G31,'10cii'!G31,'14c'!G31,'13c'!G31)</f>
        <v>9.995000000000001</v>
      </c>
      <c r="H31">
        <f>AVERAGE('1cii'!H31,'10cii'!H31,'14c'!H31,'13c'!H31)</f>
        <v>122.96300000000001</v>
      </c>
      <c r="I31">
        <f>AVERAGE('1cii'!I31,'10cii'!I31,'14c'!I31,'13c'!I31)</f>
        <v>6.7041799999999999E-2</v>
      </c>
      <c r="J31">
        <f>AVERAGE('1cii'!J31,'10cii'!J31,'14c'!J31,'13c'!J31)</f>
        <v>260.08249999999998</v>
      </c>
      <c r="K31">
        <f>AVERAGE('1cii'!K31,'10cii'!K31,'14c'!K31,'13c'!K31)</f>
        <v>5.0925049999999994E-6</v>
      </c>
      <c r="L31">
        <f>AVERAGE('1cii'!L31,'10cii'!L31,'14c'!L31,'13c'!L31)</f>
        <v>5.0925050000000001</v>
      </c>
      <c r="M31">
        <f>AVERAGE('1cii'!M31,'10cii'!M31,'14c'!M31,'13c'!M31)</f>
        <v>7.8063300000000002E-2</v>
      </c>
      <c r="N31">
        <f>AVERAGE('1cii'!N31,'10cii'!N31,'14c'!N31,'13c'!N31)</f>
        <v>1.9631450000000001E-6</v>
      </c>
      <c r="O31">
        <f>AVERAGE('1cii'!O31,'10cii'!O31,'14c'!O31,'13c'!O31)</f>
        <v>0.31244349999999999</v>
      </c>
      <c r="P31">
        <f>AVERAGE('1cii'!P31,'10cii'!P31,'14c'!P31,'13c'!P31)</f>
        <v>1</v>
      </c>
      <c r="Q31">
        <f>AVERAGE('1cii'!Q31,'10cii'!Q31,'14c'!Q31,'13c'!Q31)</f>
        <v>522.68299999999999</v>
      </c>
      <c r="R31">
        <f>AVERAGE('1cii'!R31,'10cii'!R31,'14c'!R31,'13c'!R31)</f>
        <v>16.341450000000002</v>
      </c>
      <c r="S31">
        <f>AVERAGE('1cii'!S31,'10cii'!S31,'14c'!S31,'13c'!S31)</f>
        <v>64.069599999999994</v>
      </c>
      <c r="T31">
        <f>AVERAGE('1cii'!T31,'10cii'!T31,'14c'!T31,'13c'!T31)</f>
        <v>491.79199999999997</v>
      </c>
    </row>
    <row r="32" spans="1:20" x14ac:dyDescent="0.35">
      <c r="A32">
        <f>AVERAGE('1cii'!A32,'10cii'!A32,'14c'!A32,'13c'!A32)</f>
        <v>4.0986549999999999E-7</v>
      </c>
      <c r="B32">
        <f>AVERAGE('1cii'!B32,'10cii'!B32,'14c'!B32,'13c'!B32)</f>
        <v>1.09953E-6</v>
      </c>
      <c r="C32">
        <f>AVERAGE('1cii'!C32,'10cii'!C32,'14c'!C32,'13c'!C32)</f>
        <v>3.2987150000000001</v>
      </c>
      <c r="D32">
        <f>AVERAGE('1cii'!D32,'10cii'!D32,'14c'!D32,'13c'!D32)</f>
        <v>6.2831900000000003</v>
      </c>
      <c r="E32">
        <f>AVERAGE('1cii'!E32,'10cii'!E32,'14c'!E32,'13c'!E32)</f>
        <v>125.2663</v>
      </c>
      <c r="F32">
        <f>AVERAGE('1cii'!F32,'10cii'!F32,'14c'!F32,'13c'!F32)</f>
        <v>445.15750000000003</v>
      </c>
      <c r="G32">
        <f>AVERAGE('1cii'!G32,'10cii'!G32,'14c'!G32,'13c'!G32)</f>
        <v>9.995000000000001</v>
      </c>
      <c r="H32">
        <f>AVERAGE('1cii'!H32,'10cii'!H32,'14c'!H32,'13c'!H32)</f>
        <v>142.351</v>
      </c>
      <c r="I32">
        <f>AVERAGE('1cii'!I32,'10cii'!I32,'14c'!I32,'13c'!I32)</f>
        <v>0.10449989999999999</v>
      </c>
      <c r="J32">
        <f>AVERAGE('1cii'!J32,'10cii'!J32,'14c'!J32,'13c'!J32)</f>
        <v>401.8655</v>
      </c>
      <c r="K32">
        <f>AVERAGE('1cii'!K32,'10cii'!K32,'14c'!K32,'13c'!K32)</f>
        <v>4.77328E-6</v>
      </c>
      <c r="L32">
        <f>AVERAGE('1cii'!L32,'10cii'!L32,'14c'!L32,'13c'!L32)</f>
        <v>4.7732799999999997</v>
      </c>
      <c r="M32">
        <f>AVERAGE('1cii'!M32,'10cii'!M32,'14c'!M32,'13c'!M32)</f>
        <v>7.7570650000000005E-2</v>
      </c>
      <c r="N32">
        <f>AVERAGE('1cii'!N32,'10cii'!N32,'14c'!N32,'13c'!N32)</f>
        <v>1.188065E-6</v>
      </c>
      <c r="O32">
        <f>AVERAGE('1cii'!O32,'10cii'!O32,'14c'!O32,'13c'!O32)</f>
        <v>0.18908700000000001</v>
      </c>
      <c r="P32">
        <f>AVERAGE('1cii'!P32,'10cii'!P32,'14c'!P32,'13c'!P32)</f>
        <v>1</v>
      </c>
      <c r="Q32">
        <f>AVERAGE('1cii'!Q32,'10cii'!Q32,'14c'!Q32,'13c'!Q32)</f>
        <v>522.67600000000004</v>
      </c>
      <c r="R32">
        <f>AVERAGE('1cii'!R32,'10cii'!R32,'14c'!R32,'13c'!R32)</f>
        <v>25.25</v>
      </c>
      <c r="S32">
        <f>AVERAGE('1cii'!S32,'10cii'!S32,'14c'!S32,'13c'!S32)</f>
        <v>69.328100000000006</v>
      </c>
      <c r="T32">
        <f>AVERAGE('1cii'!T32,'10cii'!T32,'14c'!T32,'13c'!T32)</f>
        <v>507.94499999999994</v>
      </c>
    </row>
    <row r="34" spans="1:20" x14ac:dyDescent="0.35">
      <c r="A34" t="s">
        <v>71</v>
      </c>
    </row>
    <row r="35" spans="1:20" x14ac:dyDescent="0.35">
      <c r="A35" t="s">
        <v>14</v>
      </c>
      <c r="B35" t="s">
        <v>15</v>
      </c>
      <c r="C35" t="s">
        <v>16</v>
      </c>
      <c r="D35" t="s">
        <v>17</v>
      </c>
      <c r="E35" t="s">
        <v>18</v>
      </c>
      <c r="F35" t="s">
        <v>19</v>
      </c>
      <c r="G35" t="s">
        <v>20</v>
      </c>
      <c r="H35" t="s">
        <v>21</v>
      </c>
      <c r="I35" t="s">
        <v>22</v>
      </c>
      <c r="J35" t="s">
        <v>23</v>
      </c>
      <c r="K35" t="s">
        <v>24</v>
      </c>
      <c r="M35" t="s">
        <v>26</v>
      </c>
      <c r="N35" t="s">
        <v>27</v>
      </c>
      <c r="O35" t="s">
        <v>28</v>
      </c>
      <c r="P35" t="s">
        <v>29</v>
      </c>
      <c r="Q35" t="s">
        <v>30</v>
      </c>
      <c r="R35" t="s">
        <v>31</v>
      </c>
      <c r="S35" t="s">
        <v>32</v>
      </c>
      <c r="T35" t="s">
        <v>33</v>
      </c>
    </row>
    <row r="36" spans="1:20" x14ac:dyDescent="0.35">
      <c r="A36" t="s">
        <v>34</v>
      </c>
      <c r="B36" t="s">
        <v>34</v>
      </c>
      <c r="D36" t="s">
        <v>35</v>
      </c>
      <c r="E36" t="s">
        <v>36</v>
      </c>
      <c r="F36" t="s">
        <v>37</v>
      </c>
      <c r="G36" t="s">
        <v>38</v>
      </c>
      <c r="H36" t="s">
        <v>39</v>
      </c>
      <c r="I36" t="s">
        <v>40</v>
      </c>
      <c r="J36" t="s">
        <v>41</v>
      </c>
      <c r="K36" t="s">
        <v>34</v>
      </c>
      <c r="L36" t="s">
        <v>42</v>
      </c>
      <c r="M36" t="s">
        <v>43</v>
      </c>
      <c r="N36" t="s">
        <v>34</v>
      </c>
      <c r="O36" t="s">
        <v>44</v>
      </c>
      <c r="P36" t="s">
        <v>45</v>
      </c>
      <c r="Q36" t="s">
        <v>46</v>
      </c>
      <c r="R36" t="s">
        <v>47</v>
      </c>
      <c r="S36" t="s">
        <v>39</v>
      </c>
      <c r="T36" t="s">
        <v>37</v>
      </c>
    </row>
    <row r="37" spans="1:20" x14ac:dyDescent="0.35">
      <c r="A37">
        <f>_xlfn.STDEV.P('1cii'!A4,'10cii'!A4,'14c'!A4,'13c'!A4)</f>
        <v>7.1203518320844757E-5</v>
      </c>
      <c r="B37">
        <f>_xlfn.STDEV.P('1cii'!B4,'10cii'!B4,'14c'!B4,'13c'!B4)</f>
        <v>8.0613092215017247E-5</v>
      </c>
      <c r="C37">
        <f>_xlfn.STDEV.P('1cii'!C4,'10cii'!C4,'14c'!C4,'13c'!C4)</f>
        <v>0.42931754455843929</v>
      </c>
      <c r="D37">
        <f>_xlfn.STDEV.P('1cii'!D4,'10cii'!D4,'14c'!D4,'13c'!D4)</f>
        <v>0</v>
      </c>
      <c r="E37">
        <f>_xlfn.STDEV.P('1cii'!E4,'10cii'!E4,'14c'!E4,'13c'!E4)</f>
        <v>8.2915619758967921E-7</v>
      </c>
      <c r="F37">
        <f>_xlfn.STDEV.P('1cii'!F4,'10cii'!F4,'14c'!F4,'13c'!F4)</f>
        <v>3.2886872000845301E-2</v>
      </c>
      <c r="G37">
        <f>_xlfn.STDEV.P('1cii'!G4,'10cii'!G4,'14c'!G4,'13c'!G4)</f>
        <v>4.3301270189221005E-3</v>
      </c>
      <c r="H37">
        <f>_xlfn.STDEV.P('1cii'!H4,'10cii'!H4,'14c'!H4,'13c'!H4)</f>
        <v>16.092042043478351</v>
      </c>
      <c r="I37">
        <f>_xlfn.STDEV.P('1cii'!I4,'10cii'!I4,'14c'!I4,'13c'!I4)</f>
        <v>4.8888357185498416E-7</v>
      </c>
      <c r="J37">
        <f>_xlfn.STDEV.P('1cii'!J4,'10cii'!J4,'14c'!J4,'13c'!J4)</f>
        <v>6.166889873369618E-3</v>
      </c>
      <c r="K37">
        <f>_xlfn.STDEV.P('1cii'!K4,'10cii'!K4,'14c'!K4,'13c'!K4)</f>
        <v>5.3969148304841803E-11</v>
      </c>
      <c r="L37">
        <f>_xlfn.STDEV.P('1cii'!L4,'10cii'!L4,'14c'!L4,'13c'!L4)</f>
        <v>5.3969148304841604E-5</v>
      </c>
      <c r="M37">
        <f>_xlfn.STDEV.P('1cii'!M4,'10cii'!M4,'14c'!M4,'13c'!M4)</f>
        <v>4.2671644601538373E-3</v>
      </c>
      <c r="N37">
        <f>_xlfn.STDEV.P('1cii'!N4,'10cii'!N4,'14c'!N4,'13c'!N4)</f>
        <v>9.1526023672378976E-5</v>
      </c>
      <c r="O37">
        <f>_xlfn.STDEV.P('1cii'!O4,'10cii'!O4,'14c'!O4,'13c'!O4)</f>
        <v>14.566822618082332</v>
      </c>
      <c r="P37">
        <f>_xlfn.STDEV.P('1cii'!P4,'10cii'!P4,'14c'!P4,'13c'!P4)</f>
        <v>0</v>
      </c>
      <c r="Q37">
        <f>_xlfn.STDEV.P('1cii'!Q4,'10cii'!Q4,'14c'!Q4,'13c'!Q4)</f>
        <v>222.27803220783554</v>
      </c>
      <c r="R37">
        <f>_xlfn.STDEV.P('1cii'!R4,'10cii'!R4,'14c'!R4,'13c'!R4)</f>
        <v>3.8747641300947275E-4</v>
      </c>
      <c r="S37">
        <f>_xlfn.STDEV.P('1cii'!S4,'10cii'!S4,'14c'!S4,'13c'!S4)</f>
        <v>15.939212155849132</v>
      </c>
      <c r="T37">
        <f>_xlfn.STDEV.P('1cii'!T4,'10cii'!T4,'14c'!T4,'13c'!T4)</f>
        <v>7.3095846135399531</v>
      </c>
    </row>
    <row r="38" spans="1:20" x14ac:dyDescent="0.35">
      <c r="A38">
        <f>_xlfn.STDEV.P('1cii'!A5,'10cii'!A5,'14c'!A5,'13c'!A5)</f>
        <v>1.1951079779361726E-4</v>
      </c>
      <c r="B38">
        <f>_xlfn.STDEV.P('1cii'!B5,'10cii'!B5,'14c'!B5,'13c'!B5)</f>
        <v>7.0159914427682287E-5</v>
      </c>
      <c r="C38">
        <f>_xlfn.STDEV.P('1cii'!C5,'10cii'!C5,'14c'!C5,'13c'!C5)</f>
        <v>0.23316003343828437</v>
      </c>
      <c r="D38">
        <f>_xlfn.STDEV.P('1cii'!D5,'10cii'!D5,'14c'!D5,'13c'!D5)</f>
        <v>0</v>
      </c>
      <c r="E38">
        <f>_xlfn.STDEV.P('1cii'!E5,'10cii'!E5,'14c'!E5,'13c'!E5)</f>
        <v>5.0000000000050004E-7</v>
      </c>
      <c r="F38">
        <f>_xlfn.STDEV.P('1cii'!F5,'10cii'!F5,'14c'!F5,'13c'!F5)</f>
        <v>0.10716194520444292</v>
      </c>
      <c r="G38">
        <f>_xlfn.STDEV.P('1cii'!G5,'10cii'!G5,'14c'!G5,'13c'!G5)</f>
        <v>4.9999999999998934E-3</v>
      </c>
      <c r="H38">
        <f>_xlfn.STDEV.P('1cii'!H5,'10cii'!H5,'14c'!H5,'13c'!H5)</f>
        <v>12.088342474986716</v>
      </c>
      <c r="I38">
        <f>_xlfn.STDEV.P('1cii'!I5,'10cii'!I5,'14c'!I5,'13c'!I5)</f>
        <v>5.3328508819644256E-7</v>
      </c>
      <c r="J38">
        <f>_xlfn.STDEV.P('1cii'!J5,'10cii'!J5,'14c'!J5,'13c'!J5)</f>
        <v>5.9899015537694771E-3</v>
      </c>
      <c r="K38">
        <f>_xlfn.STDEV.P('1cii'!K5,'10cii'!K5,'14c'!K5,'13c'!K5)</f>
        <v>5.3291028970644016E-11</v>
      </c>
      <c r="L38">
        <f>_xlfn.STDEV.P('1cii'!L5,'10cii'!L5,'14c'!L5,'13c'!L5)</f>
        <v>5.3291028970644245E-5</v>
      </c>
      <c r="M38">
        <f>_xlfn.STDEV.P('1cii'!M5,'10cii'!M5,'14c'!M5,'13c'!M5)</f>
        <v>3.688801533950421E-3</v>
      </c>
      <c r="N38">
        <f>_xlfn.STDEV.P('1cii'!N5,'10cii'!N5,'14c'!N5,'13c'!N5)</f>
        <v>1.3007435814251593E-4</v>
      </c>
      <c r="O38">
        <f>_xlfn.STDEV.P('1cii'!O5,'10cii'!O5,'14c'!O5,'13c'!O5)</f>
        <v>20.701981785198729</v>
      </c>
      <c r="P38">
        <f>_xlfn.STDEV.P('1cii'!P5,'10cii'!P5,'14c'!P5,'13c'!P5)</f>
        <v>0</v>
      </c>
      <c r="Q38">
        <f>_xlfn.STDEV.P('1cii'!Q5,'10cii'!Q5,'14c'!Q5,'13c'!Q5)</f>
        <v>222.26515754991263</v>
      </c>
      <c r="R38">
        <f>_xlfn.STDEV.P('1cii'!R5,'10cii'!R5,'14c'!R5,'13c'!R5)</f>
        <v>3.7635991712488455E-4</v>
      </c>
      <c r="S38">
        <f>_xlfn.STDEV.P('1cii'!S5,'10cii'!S5,'14c'!S5,'13c'!S5)</f>
        <v>11.965566570696465</v>
      </c>
      <c r="T38">
        <f>_xlfn.STDEV.P('1cii'!T5,'10cii'!T5,'14c'!T5,'13c'!T5)</f>
        <v>7.4077694691114688</v>
      </c>
    </row>
    <row r="39" spans="1:20" x14ac:dyDescent="0.35">
      <c r="A39">
        <f>_xlfn.STDEV.P('1cii'!A6,'10cii'!A6,'14c'!A6,'13c'!A6)</f>
        <v>1.4128405532319452E-4</v>
      </c>
      <c r="B39">
        <f>_xlfn.STDEV.P('1cii'!B6,'10cii'!B6,'14c'!B6,'13c'!B6)</f>
        <v>3.1481231080280201E-5</v>
      </c>
      <c r="C39">
        <f>_xlfn.STDEV.P('1cii'!C6,'10cii'!C6,'14c'!C6,'13c'!C6)</f>
        <v>0.15667200732820782</v>
      </c>
      <c r="D39">
        <f>_xlfn.STDEV.P('1cii'!D6,'10cii'!D6,'14c'!D6,'13c'!D6)</f>
        <v>0</v>
      </c>
      <c r="E39">
        <f>_xlfn.STDEV.P('1cii'!E6,'10cii'!E6,'14c'!E6,'13c'!E6)</f>
        <v>2.179699339931997E-2</v>
      </c>
      <c r="F39">
        <f>_xlfn.STDEV.P('1cii'!F6,'10cii'!F6,'14c'!F6,'13c'!F6)</f>
        <v>6.7832224190921986</v>
      </c>
      <c r="G39">
        <f>_xlfn.STDEV.P('1cii'!G6,'10cii'!G6,'14c'!G6,'13c'!G6)</f>
        <v>4.3301270189221005E-3</v>
      </c>
      <c r="H39">
        <f>_xlfn.STDEV.P('1cii'!H6,'10cii'!H6,'14c'!H6,'13c'!H6)</f>
        <v>8.2140448548248752</v>
      </c>
      <c r="I39">
        <f>_xlfn.STDEV.P('1cii'!I6,'10cii'!I6,'14c'!I6,'13c'!I6)</f>
        <v>5.0945172014547901E-7</v>
      </c>
      <c r="J39">
        <f>_xlfn.STDEV.P('1cii'!J6,'10cii'!J6,'14c'!J6,'13c'!J6)</f>
        <v>5.6165460651765326E-3</v>
      </c>
      <c r="K39">
        <f>_xlfn.STDEV.P('1cii'!K6,'10cii'!K6,'14c'!K6,'13c'!K6)</f>
        <v>1.7190037397628747E-9</v>
      </c>
      <c r="L39">
        <f>_xlfn.STDEV.P('1cii'!L6,'10cii'!L6,'14c'!L6,'13c'!L6)</f>
        <v>1.7190037397628751E-3</v>
      </c>
      <c r="M39">
        <f>_xlfn.STDEV.P('1cii'!M6,'10cii'!M6,'14c'!M6,'13c'!M6)</f>
        <v>3.154796882823838E-3</v>
      </c>
      <c r="N39">
        <f>_xlfn.STDEV.P('1cii'!N6,'10cii'!N6,'14c'!N6,'13c'!N6)</f>
        <v>1.415202873215268E-4</v>
      </c>
      <c r="O39">
        <f>_xlfn.STDEV.P('1cii'!O6,'10cii'!O6,'14c'!O6,'13c'!O6)</f>
        <v>22.523654677895294</v>
      </c>
      <c r="P39">
        <f>_xlfn.STDEV.P('1cii'!P6,'10cii'!P6,'14c'!P6,'13c'!P6)</f>
        <v>0</v>
      </c>
      <c r="Q39">
        <f>_xlfn.STDEV.P('1cii'!Q6,'10cii'!Q6,'14c'!Q6,'13c'!Q6)</f>
        <v>222.26823449663243</v>
      </c>
      <c r="R39">
        <f>_xlfn.STDEV.P('1cii'!R6,'10cii'!R6,'14c'!R6,'13c'!R6)</f>
        <v>3.5289810467851416E-4</v>
      </c>
      <c r="S39">
        <f>_xlfn.STDEV.P('1cii'!S6,'10cii'!S6,'14c'!S6,'13c'!S6)</f>
        <v>8.008047968401458</v>
      </c>
      <c r="T39">
        <f>_xlfn.STDEV.P('1cii'!T6,'10cii'!T6,'14c'!T6,'13c'!T6)</f>
        <v>5.701812639580063</v>
      </c>
    </row>
    <row r="40" spans="1:20" x14ac:dyDescent="0.35">
      <c r="A40">
        <f>_xlfn.STDEV.P('1cii'!A7,'10cii'!A7,'14c'!A7,'13c'!A7)</f>
        <v>1.3809129225018815E-4</v>
      </c>
      <c r="B40">
        <f>_xlfn.STDEV.P('1cii'!B7,'10cii'!B7,'14c'!B7,'13c'!B7)</f>
        <v>4.7216851077839513E-5</v>
      </c>
      <c r="C40">
        <f>_xlfn.STDEV.P('1cii'!C7,'10cii'!C7,'14c'!C7,'13c'!C7)</f>
        <v>5.0196412293982945E-2</v>
      </c>
      <c r="D40">
        <f>_xlfn.STDEV.P('1cii'!D7,'10cii'!D7,'14c'!D7,'13c'!D7)</f>
        <v>0</v>
      </c>
      <c r="E40">
        <f>_xlfn.STDEV.P('1cii'!E7,'10cii'!E7,'14c'!E7,'13c'!E7)</f>
        <v>5.0910067719337232E-2</v>
      </c>
      <c r="F40">
        <f>_xlfn.STDEV.P('1cii'!F7,'10cii'!F7,'14c'!F7,'13c'!F7)</f>
        <v>12.960270669313777</v>
      </c>
      <c r="G40">
        <f>_xlfn.STDEV.P('1cii'!G7,'10cii'!G7,'14c'!G7,'13c'!G7)</f>
        <v>0</v>
      </c>
      <c r="H40">
        <f>_xlfn.STDEV.P('1cii'!H7,'10cii'!H7,'14c'!H7,'13c'!H7)</f>
        <v>2.7032360191074738</v>
      </c>
      <c r="I40">
        <f>_xlfn.STDEV.P('1cii'!I7,'10cii'!I7,'14c'!I7,'13c'!I7)</f>
        <v>3.295427655384806E-7</v>
      </c>
      <c r="J40">
        <f>_xlfn.STDEV.P('1cii'!J7,'10cii'!J7,'14c'!J7,'13c'!J7)</f>
        <v>5.6555643488006577E-3</v>
      </c>
      <c r="K40">
        <f>_xlfn.STDEV.P('1cii'!K7,'10cii'!K7,'14c'!K7,'13c'!K7)</f>
        <v>4.0395183809544365E-9</v>
      </c>
      <c r="L40">
        <f>_xlfn.STDEV.P('1cii'!L7,'10cii'!L7,'14c'!L7,'13c'!L7)</f>
        <v>4.0395183809544379E-3</v>
      </c>
      <c r="M40">
        <f>_xlfn.STDEV.P('1cii'!M7,'10cii'!M7,'14c'!M7,'13c'!M7)</f>
        <v>2.9808886950874239E-3</v>
      </c>
      <c r="N40">
        <f>_xlfn.STDEV.P('1cii'!N7,'10cii'!N7,'14c'!N7,'13c'!N7)</f>
        <v>1.4556233038055168E-4</v>
      </c>
      <c r="O40">
        <f>_xlfn.STDEV.P('1cii'!O7,'10cii'!O7,'14c'!O7,'13c'!O7)</f>
        <v>23.166986460180109</v>
      </c>
      <c r="P40">
        <f>_xlfn.STDEV.P('1cii'!P7,'10cii'!P7,'14c'!P7,'13c'!P7)</f>
        <v>0</v>
      </c>
      <c r="Q40">
        <f>_xlfn.STDEV.P('1cii'!Q7,'10cii'!Q7,'14c'!Q7,'13c'!Q7)</f>
        <v>222.26938215639947</v>
      </c>
      <c r="R40">
        <f>_xlfn.STDEV.P('1cii'!R7,'10cii'!R7,'14c'!R7,'13c'!R7)</f>
        <v>3.5535110595816E-4</v>
      </c>
      <c r="S40">
        <f>_xlfn.STDEV.P('1cii'!S7,'10cii'!S7,'14c'!S7,'13c'!S7)</f>
        <v>2.6870461294654033</v>
      </c>
      <c r="T40">
        <f>_xlfn.STDEV.P('1cii'!T7,'10cii'!T7,'14c'!T7,'13c'!T7)</f>
        <v>10.447180626220343</v>
      </c>
    </row>
    <row r="41" spans="1:20" x14ac:dyDescent="0.35">
      <c r="A41">
        <f>_xlfn.STDEV.P('1cii'!A8,'10cii'!A8,'14c'!A8,'13c'!A8)</f>
        <v>1.5822579289015074E-4</v>
      </c>
      <c r="B41">
        <f>_xlfn.STDEV.P('1cii'!B8,'10cii'!B8,'14c'!B8,'13c'!B8)</f>
        <v>1.9363177536661405E-5</v>
      </c>
      <c r="C41">
        <f>_xlfn.STDEV.P('1cii'!C8,'10cii'!C8,'14c'!C8,'13c'!C8)</f>
        <v>6.7007284139021031E-2</v>
      </c>
      <c r="D41">
        <f>_xlfn.STDEV.P('1cii'!D8,'10cii'!D8,'14c'!D8,'13c'!D8)</f>
        <v>0</v>
      </c>
      <c r="E41">
        <f>_xlfn.STDEV.P('1cii'!E8,'10cii'!E8,'14c'!E8,'13c'!E8)</f>
        <v>0.10720590113188734</v>
      </c>
      <c r="F41">
        <f>_xlfn.STDEV.P('1cii'!F8,'10cii'!F8,'14c'!F8,'13c'!F8)</f>
        <v>16.135984138874186</v>
      </c>
      <c r="G41">
        <f>_xlfn.STDEV.P('1cii'!G8,'10cii'!G8,'14c'!G8,'13c'!G8)</f>
        <v>4.3301270189221005E-3</v>
      </c>
      <c r="H41">
        <f>_xlfn.STDEV.P('1cii'!H8,'10cii'!H8,'14c'!H8,'13c'!H8)</f>
        <v>3.8641037473415163</v>
      </c>
      <c r="I41">
        <f>_xlfn.STDEV.P('1cii'!I8,'10cii'!I8,'14c'!I8,'13c'!I8)</f>
        <v>2.327617016795288E-7</v>
      </c>
      <c r="J41">
        <f>_xlfn.STDEV.P('1cii'!J8,'10cii'!J8,'14c'!J8,'13c'!J8)</f>
        <v>4.4632395993066259E-3</v>
      </c>
      <c r="K41">
        <f>_xlfn.STDEV.P('1cii'!K8,'10cii'!K8,'14c'!K8,'13c'!K8)</f>
        <v>8.5428320382773992E-9</v>
      </c>
      <c r="L41">
        <f>_xlfn.STDEV.P('1cii'!L8,'10cii'!L8,'14c'!L8,'13c'!L8)</f>
        <v>8.5428320382774005E-3</v>
      </c>
      <c r="M41">
        <f>_xlfn.STDEV.P('1cii'!M8,'10cii'!M8,'14c'!M8,'13c'!M8)</f>
        <v>2.7358203352696626E-3</v>
      </c>
      <c r="N41">
        <f>_xlfn.STDEV.P('1cii'!N8,'10cii'!N8,'14c'!N8,'13c'!N8)</f>
        <v>1.5815248576031771E-4</v>
      </c>
      <c r="O41">
        <f>_xlfn.STDEV.P('1cii'!O8,'10cii'!O8,'14c'!O8,'13c'!O8)</f>
        <v>25.170726907505067</v>
      </c>
      <c r="P41">
        <f>_xlfn.STDEV.P('1cii'!P8,'10cii'!P8,'14c'!P8,'13c'!P8)</f>
        <v>0</v>
      </c>
      <c r="Q41">
        <f>_xlfn.STDEV.P('1cii'!Q8,'10cii'!Q8,'14c'!Q8,'13c'!Q8)</f>
        <v>222.26130001756951</v>
      </c>
      <c r="R41">
        <f>_xlfn.STDEV.P('1cii'!R8,'10cii'!R8,'14c'!R8,'13c'!R8)</f>
        <v>2.8043342519259361E-4</v>
      </c>
      <c r="S41">
        <f>_xlfn.STDEV.P('1cii'!S8,'10cii'!S8,'14c'!S8,'13c'!S8)</f>
        <v>3.7954991308810446</v>
      </c>
      <c r="T41">
        <f>_xlfn.STDEV.P('1cii'!T8,'10cii'!T8,'14c'!T8,'13c'!T8)</f>
        <v>13.579015183984286</v>
      </c>
    </row>
    <row r="42" spans="1:20" x14ac:dyDescent="0.35">
      <c r="A42">
        <f>_xlfn.STDEV.P('1cii'!A9,'10cii'!A9,'14c'!A9,'13c'!A9)</f>
        <v>1.5279419368073799E-4</v>
      </c>
      <c r="B42">
        <f>_xlfn.STDEV.P('1cii'!B9,'10cii'!B9,'14c'!B9,'13c'!B9)</f>
        <v>1.6832069684162433E-5</v>
      </c>
      <c r="C42">
        <f>_xlfn.STDEV.P('1cii'!C9,'10cii'!C9,'14c'!C9,'13c'!C9)</f>
        <v>0.13575540887979379</v>
      </c>
      <c r="D42">
        <f>_xlfn.STDEV.P('1cii'!D9,'10cii'!D9,'14c'!D9,'13c'!D9)</f>
        <v>0</v>
      </c>
      <c r="E42">
        <f>_xlfn.STDEV.P('1cii'!E9,'10cii'!E9,'14c'!E9,'13c'!E9)</f>
        <v>0.17934420676174628</v>
      </c>
      <c r="F42">
        <f>_xlfn.STDEV.P('1cii'!F9,'10cii'!F9,'14c'!F9,'13c'!F9)</f>
        <v>20.120068644188951</v>
      </c>
      <c r="G42">
        <f>_xlfn.STDEV.P('1cii'!G9,'10cii'!G9,'14c'!G9,'13c'!G9)</f>
        <v>0</v>
      </c>
      <c r="H42">
        <f>_xlfn.STDEV.P('1cii'!H9,'10cii'!H9,'14c'!H9,'13c'!H9)</f>
        <v>7.5369413278278037</v>
      </c>
      <c r="I42">
        <f>_xlfn.STDEV.P('1cii'!I9,'10cii'!I9,'14c'!I9,'13c'!I9)</f>
        <v>7.6239825017424453E-7</v>
      </c>
      <c r="J42">
        <f>_xlfn.STDEV.P('1cii'!J9,'10cii'!J9,'14c'!J9,'13c'!J9)</f>
        <v>2.9871757254972464E-3</v>
      </c>
      <c r="K42">
        <f>_xlfn.STDEV.P('1cii'!K9,'10cii'!K9,'14c'!K9,'13c'!K9)</f>
        <v>1.4329725718542862E-8</v>
      </c>
      <c r="L42">
        <f>_xlfn.STDEV.P('1cii'!L9,'10cii'!L9,'14c'!L9,'13c'!L9)</f>
        <v>1.4329725718542867E-2</v>
      </c>
      <c r="M42">
        <f>_xlfn.STDEV.P('1cii'!M9,'10cii'!M9,'14c'!M9,'13c'!M9)</f>
        <v>2.2830617669863831E-3</v>
      </c>
      <c r="N42">
        <f>_xlfn.STDEV.P('1cii'!N9,'10cii'!N9,'14c'!N9,'13c'!N9)</f>
        <v>1.5200877808239192E-4</v>
      </c>
      <c r="O42">
        <f>_xlfn.STDEV.P('1cii'!O9,'10cii'!O9,'14c'!O9,'13c'!O9)</f>
        <v>24.192969987657577</v>
      </c>
      <c r="P42">
        <f>_xlfn.STDEV.P('1cii'!P9,'10cii'!P9,'14c'!P9,'13c'!P9)</f>
        <v>0</v>
      </c>
      <c r="Q42">
        <f>_xlfn.STDEV.P('1cii'!Q9,'10cii'!Q9,'14c'!Q9,'13c'!Q9)</f>
        <v>222.26336832910638</v>
      </c>
      <c r="R42">
        <f>_xlfn.STDEV.P('1cii'!R9,'10cii'!R9,'14c'!R9,'13c'!R9)</f>
        <v>1.8769151263842485E-4</v>
      </c>
      <c r="S42">
        <f>_xlfn.STDEV.P('1cii'!S9,'10cii'!S9,'14c'!S9,'13c'!S9)</f>
        <v>7.337310870088495</v>
      </c>
      <c r="T42">
        <f>_xlfn.STDEV.P('1cii'!T9,'10cii'!T9,'14c'!T9,'13c'!T9)</f>
        <v>18.300068558614729</v>
      </c>
    </row>
    <row r="43" spans="1:20" x14ac:dyDescent="0.35">
      <c r="A43">
        <f>_xlfn.STDEV.P('1cii'!A10,'10cii'!A10,'14c'!A10,'13c'!A10)</f>
        <v>1.4104539426361995E-4</v>
      </c>
      <c r="B43">
        <f>_xlfn.STDEV.P('1cii'!B10,'10cii'!B10,'14c'!B10,'13c'!B10)</f>
        <v>2.6107926182231995E-5</v>
      </c>
      <c r="C43">
        <f>_xlfn.STDEV.P('1cii'!C10,'10cii'!C10,'14c'!C10,'13c'!C10)</f>
        <v>4.3524059337193111E-2</v>
      </c>
      <c r="D43">
        <f>_xlfn.STDEV.P('1cii'!D10,'10cii'!D10,'14c'!D10,'13c'!D10)</f>
        <v>0</v>
      </c>
      <c r="E43">
        <f>_xlfn.STDEV.P('1cii'!E10,'10cii'!E10,'14c'!E10,'13c'!E10)</f>
        <v>0.28054014138532835</v>
      </c>
      <c r="F43">
        <f>_xlfn.STDEV.P('1cii'!F10,'10cii'!F10,'14c'!F10,'13c'!F10)</f>
        <v>21.65125633472282</v>
      </c>
      <c r="G43">
        <f>_xlfn.STDEV.P('1cii'!G10,'10cii'!G10,'14c'!G10,'13c'!G10)</f>
        <v>0</v>
      </c>
      <c r="H43">
        <f>_xlfn.STDEV.P('1cii'!H10,'10cii'!H10,'14c'!H10,'13c'!H10)</f>
        <v>2.4270878912546636</v>
      </c>
      <c r="I43">
        <f>_xlfn.STDEV.P('1cii'!I10,'10cii'!I10,'14c'!I10,'13c'!I10)</f>
        <v>1.746431741372963E-6</v>
      </c>
      <c r="J43">
        <f>_xlfn.STDEV.P('1cii'!J10,'10cii'!J10,'14c'!J10,'13c'!J10)</f>
        <v>2.4696884925026459E-4</v>
      </c>
      <c r="K43">
        <f>_xlfn.STDEV.P('1cii'!K10,'10cii'!K10,'14c'!K10,'13c'!K10)</f>
        <v>2.2453064912958292E-8</v>
      </c>
      <c r="L43">
        <f>_xlfn.STDEV.P('1cii'!L10,'10cii'!L10,'14c'!L10,'13c'!L10)</f>
        <v>2.2453064912958294E-2</v>
      </c>
      <c r="M43">
        <f>_xlfn.STDEV.P('1cii'!M10,'10cii'!M10,'14c'!M10,'13c'!M10)</f>
        <v>2.1138734854527132E-3</v>
      </c>
      <c r="N43">
        <f>_xlfn.STDEV.P('1cii'!N10,'10cii'!N10,'14c'!N10,'13c'!N10)</f>
        <v>1.4292780695274101E-4</v>
      </c>
      <c r="O43">
        <f>_xlfn.STDEV.P('1cii'!O10,'10cii'!O10,'14c'!O10,'13c'!O10)</f>
        <v>22.747685073132576</v>
      </c>
      <c r="P43">
        <f>_xlfn.STDEV.P('1cii'!P10,'10cii'!P10,'14c'!P10,'13c'!P10)</f>
        <v>0</v>
      </c>
      <c r="Q43">
        <f>_xlfn.STDEV.P('1cii'!Q10,'10cii'!Q10,'14c'!Q10,'13c'!Q10)</f>
        <v>222.2801934039276</v>
      </c>
      <c r="R43">
        <f>_xlfn.STDEV.P('1cii'!R10,'10cii'!R10,'14c'!R10,'13c'!R10)</f>
        <v>1.5519851664481165E-5</v>
      </c>
      <c r="S43">
        <f>_xlfn.STDEV.P('1cii'!S10,'10cii'!S10,'14c'!S10,'13c'!S10)</f>
        <v>2.3844952491394826</v>
      </c>
      <c r="T43">
        <f>_xlfn.STDEV.P('1cii'!T10,'10cii'!T10,'14c'!T10,'13c'!T10)</f>
        <v>19.806501639297473</v>
      </c>
    </row>
    <row r="44" spans="1:20" x14ac:dyDescent="0.35">
      <c r="A44">
        <f>_xlfn.STDEV.P('1cii'!A11,'10cii'!A11,'14c'!A11,'13c'!A11)</f>
        <v>1.3321095889209667E-4</v>
      </c>
      <c r="B44">
        <f>_xlfn.STDEV.P('1cii'!B11,'10cii'!B11,'14c'!B11,'13c'!B11)</f>
        <v>3.6061182102273079E-5</v>
      </c>
      <c r="C44">
        <f>_xlfn.STDEV.P('1cii'!C11,'10cii'!C11,'14c'!C11,'13c'!C11)</f>
        <v>3.4818668717370591E-2</v>
      </c>
      <c r="D44">
        <f>_xlfn.STDEV.P('1cii'!D11,'10cii'!D11,'14c'!D11,'13c'!D11)</f>
        <v>0</v>
      </c>
      <c r="E44">
        <f>_xlfn.STDEV.P('1cii'!E11,'10cii'!E11,'14c'!E11,'13c'!E11)</f>
        <v>0.43136355094427004</v>
      </c>
      <c r="F44">
        <f>_xlfn.STDEV.P('1cii'!F11,'10cii'!F11,'14c'!F11,'13c'!F11)</f>
        <v>22.372491523897686</v>
      </c>
      <c r="G44">
        <f>_xlfn.STDEV.P('1cii'!G11,'10cii'!G11,'14c'!G11,'13c'!G11)</f>
        <v>4.3301270189221013E-3</v>
      </c>
      <c r="H44">
        <f>_xlfn.STDEV.P('1cii'!H11,'10cii'!H11,'14c'!H11,'13c'!H11)</f>
        <v>1.864001252391948</v>
      </c>
      <c r="I44">
        <f>_xlfn.STDEV.P('1cii'!I11,'10cii'!I11,'14c'!I11,'13c'!I11)</f>
        <v>2.8742343391458185E-6</v>
      </c>
      <c r="J44">
        <f>_xlfn.STDEV.P('1cii'!J11,'10cii'!J11,'14c'!J11,'13c'!J11)</f>
        <v>6.0820495106501786E-4</v>
      </c>
      <c r="K44">
        <f>_xlfn.STDEV.P('1cii'!K11,'10cii'!K11,'14c'!K11,'13c'!K11)</f>
        <v>3.453374508914252E-8</v>
      </c>
      <c r="L44">
        <f>_xlfn.STDEV.P('1cii'!L11,'10cii'!L11,'14c'!L11,'13c'!L11)</f>
        <v>3.4533745089142524E-2</v>
      </c>
      <c r="M44">
        <f>_xlfn.STDEV.P('1cii'!M11,'10cii'!M11,'14c'!M11,'13c'!M11)</f>
        <v>1.9958052427215974E-3</v>
      </c>
      <c r="N44">
        <f>_xlfn.STDEV.P('1cii'!N11,'10cii'!N11,'14c'!N11,'13c'!N11)</f>
        <v>1.3786832550904322E-4</v>
      </c>
      <c r="O44">
        <f>_xlfn.STDEV.P('1cii'!O11,'10cii'!O11,'14c'!O11,'13c'!O11)</f>
        <v>21.942455475486334</v>
      </c>
      <c r="P44">
        <f>_xlfn.STDEV.P('1cii'!P11,'10cii'!P11,'14c'!P11,'13c'!P11)</f>
        <v>0</v>
      </c>
      <c r="Q44">
        <f>_xlfn.STDEV.P('1cii'!Q11,'10cii'!Q11,'14c'!Q11,'13c'!Q11)</f>
        <v>222.26427345546915</v>
      </c>
      <c r="R44">
        <f>_xlfn.STDEV.P('1cii'!R11,'10cii'!R11,'14c'!R11,'13c'!R11)</f>
        <v>3.821423123327228E-5</v>
      </c>
      <c r="S44">
        <f>_xlfn.STDEV.P('1cii'!S11,'10cii'!S11,'14c'!S11,'13c'!S11)</f>
        <v>1.9100546208682252</v>
      </c>
      <c r="T44">
        <f>_xlfn.STDEV.P('1cii'!T11,'10cii'!T11,'14c'!T11,'13c'!T11)</f>
        <v>20.817911222971105</v>
      </c>
    </row>
    <row r="45" spans="1:20" x14ac:dyDescent="0.35">
      <c r="A45">
        <f>_xlfn.STDEV.P('1cii'!A12,'10cii'!A12,'14c'!A12,'13c'!A12)</f>
        <v>1.4257479017016822E-4</v>
      </c>
      <c r="B45">
        <f>_xlfn.STDEV.P('1cii'!B12,'10cii'!B12,'14c'!B12,'13c'!B12)</f>
        <v>2.1159826526507137E-5</v>
      </c>
      <c r="C45">
        <f>_xlfn.STDEV.P('1cii'!C12,'10cii'!C12,'14c'!C12,'13c'!C12)</f>
        <v>7.7310062886417785E-2</v>
      </c>
      <c r="D45">
        <f>_xlfn.STDEV.P('1cii'!D12,'10cii'!D12,'14c'!D12,'13c'!D12)</f>
        <v>0</v>
      </c>
      <c r="E45">
        <f>_xlfn.STDEV.P('1cii'!E12,'10cii'!E12,'14c'!E12,'13c'!E12)</f>
        <v>0.70251394767234876</v>
      </c>
      <c r="F45">
        <f>_xlfn.STDEV.P('1cii'!F12,'10cii'!F12,'14c'!F12,'13c'!F12)</f>
        <v>23.746353130112464</v>
      </c>
      <c r="G45">
        <f>_xlfn.STDEV.P('1cii'!G12,'10cii'!G12,'14c'!G12,'13c'!G12)</f>
        <v>4.3301270189221005E-3</v>
      </c>
      <c r="H45">
        <f>_xlfn.STDEV.P('1cii'!H12,'10cii'!H12,'14c'!H12,'13c'!H12)</f>
        <v>4.4367940515949957</v>
      </c>
      <c r="I45">
        <f>_xlfn.STDEV.P('1cii'!I12,'10cii'!I12,'14c'!I12,'13c'!I12)</f>
        <v>4.4301378224010992E-6</v>
      </c>
      <c r="J45">
        <f>_xlfn.STDEV.P('1cii'!J12,'10cii'!J12,'14c'!J12,'13c'!J12)</f>
        <v>2.2731161843381336E-4</v>
      </c>
      <c r="K45">
        <f>_xlfn.STDEV.P('1cii'!K12,'10cii'!K12,'14c'!K12,'13c'!K12)</f>
        <v>5.6233885699655109E-8</v>
      </c>
      <c r="L45">
        <f>_xlfn.STDEV.P('1cii'!L12,'10cii'!L12,'14c'!L12,'13c'!L12)</f>
        <v>5.6233885699655102E-2</v>
      </c>
      <c r="M45">
        <f>_xlfn.STDEV.P('1cii'!M12,'10cii'!M12,'14c'!M12,'13c'!M12)</f>
        <v>2.3612063160331799E-3</v>
      </c>
      <c r="N45">
        <f>_xlfn.STDEV.P('1cii'!N12,'10cii'!N12,'14c'!N12,'13c'!N12)</f>
        <v>1.4261813060774173E-4</v>
      </c>
      <c r="O45">
        <f>_xlfn.STDEV.P('1cii'!O12,'10cii'!O12,'14c'!O12,'13c'!O12)</f>
        <v>22.698403954469313</v>
      </c>
      <c r="P45">
        <f>_xlfn.STDEV.P('1cii'!P12,'10cii'!P12,'14c'!P12,'13c'!P12)</f>
        <v>0</v>
      </c>
      <c r="Q45">
        <f>_xlfn.STDEV.P('1cii'!Q12,'10cii'!Q12,'14c'!Q12,'13c'!Q12)</f>
        <v>222.28534335398717</v>
      </c>
      <c r="R45">
        <f>_xlfn.STDEV.P('1cii'!R12,'10cii'!R12,'14c'!R12,'13c'!R12)</f>
        <v>1.4279862569366689E-5</v>
      </c>
      <c r="S45">
        <f>_xlfn.STDEV.P('1cii'!S12,'10cii'!S12,'14c'!S12,'13c'!S12)</f>
        <v>4.3427680927606538</v>
      </c>
      <c r="T45">
        <f>_xlfn.STDEV.P('1cii'!T12,'10cii'!T12,'14c'!T12,'13c'!T12)</f>
        <v>21.295642441588864</v>
      </c>
    </row>
    <row r="46" spans="1:20" x14ac:dyDescent="0.35">
      <c r="A46">
        <f>_xlfn.STDEV.P('1cii'!A13,'10cii'!A13,'14c'!A13,'13c'!A13)</f>
        <v>1.3181383523837702E-4</v>
      </c>
      <c r="B46">
        <f>_xlfn.STDEV.P('1cii'!B13,'10cii'!B13,'14c'!B13,'13c'!B13)</f>
        <v>2.998450594716878E-5</v>
      </c>
      <c r="C46">
        <f>_xlfn.STDEV.P('1cii'!C13,'10cii'!C13,'14c'!C13,'13c'!C13)</f>
        <v>2.4704685967443452E-2</v>
      </c>
      <c r="D46">
        <f>_xlfn.STDEV.P('1cii'!D13,'10cii'!D13,'14c'!D13,'13c'!D13)</f>
        <v>0</v>
      </c>
      <c r="E46">
        <f>_xlfn.STDEV.P('1cii'!E13,'10cii'!E13,'14c'!E13,'13c'!E13)</f>
        <v>1.0676769408031097</v>
      </c>
      <c r="F46">
        <f>_xlfn.STDEV.P('1cii'!F13,'10cii'!F13,'14c'!F13,'13c'!F13)</f>
        <v>24.607932836943018</v>
      </c>
      <c r="G46">
        <f>_xlfn.STDEV.P('1cii'!G13,'10cii'!G13,'14c'!G13,'13c'!G13)</f>
        <v>4.3301270189221013E-3</v>
      </c>
      <c r="H46">
        <f>_xlfn.STDEV.P('1cii'!H13,'10cii'!H13,'14c'!H13,'13c'!H13)</f>
        <v>1.3244668514231621</v>
      </c>
      <c r="I46">
        <f>_xlfn.STDEV.P('1cii'!I13,'10cii'!I13,'14c'!I13,'13c'!I13)</f>
        <v>7.002354650779979E-6</v>
      </c>
      <c r="J46">
        <f>_xlfn.STDEV.P('1cii'!J13,'10cii'!J13,'14c'!J13,'13c'!J13)</f>
        <v>2.1458171520425678E-4</v>
      </c>
      <c r="K46">
        <f>_xlfn.STDEV.P('1cii'!K13,'10cii'!K13,'14c'!K13,'13c'!K13)</f>
        <v>8.5475029867013636E-8</v>
      </c>
      <c r="L46">
        <f>_xlfn.STDEV.P('1cii'!L13,'10cii'!L13,'14c'!L13,'13c'!L13)</f>
        <v>8.5475029867013635E-2</v>
      </c>
      <c r="M46">
        <f>_xlfn.STDEV.P('1cii'!M13,'10cii'!M13,'14c'!M13,'13c'!M13)</f>
        <v>2.0268057220661278E-3</v>
      </c>
      <c r="N46">
        <f>_xlfn.STDEV.P('1cii'!N13,'10cii'!N13,'14c'!N13,'13c'!N13)</f>
        <v>1.3508014863284639E-4</v>
      </c>
      <c r="O46">
        <f>_xlfn.STDEV.P('1cii'!O13,'10cii'!O13,'14c'!O13,'13c'!O13)</f>
        <v>21.498650394094508</v>
      </c>
      <c r="P46">
        <f>_xlfn.STDEV.P('1cii'!P13,'10cii'!P13,'14c'!P13,'13c'!P13)</f>
        <v>0</v>
      </c>
      <c r="Q46">
        <f>_xlfn.STDEV.P('1cii'!Q13,'10cii'!Q13,'14c'!Q13,'13c'!Q13)</f>
        <v>222.28486269818299</v>
      </c>
      <c r="R46">
        <f>_xlfn.STDEV.P('1cii'!R13,'10cii'!R13,'14c'!R13,'13c'!R13)</f>
        <v>1.3483047457826612E-5</v>
      </c>
      <c r="S46">
        <f>_xlfn.STDEV.P('1cii'!S13,'10cii'!S13,'14c'!S13,'13c'!S13)</f>
        <v>1.368009866082847</v>
      </c>
      <c r="T46">
        <f>_xlfn.STDEV.P('1cii'!T13,'10cii'!T13,'14c'!T13,'13c'!T13)</f>
        <v>21.558668701650099</v>
      </c>
    </row>
    <row r="47" spans="1:20" x14ac:dyDescent="0.35">
      <c r="A47">
        <f>_xlfn.STDEV.P('1cii'!A14,'10cii'!A14,'14c'!A14,'13c'!A14)</f>
        <v>1.2718191908042592E-4</v>
      </c>
      <c r="B47">
        <f>_xlfn.STDEV.P('1cii'!B14,'10cii'!B14,'14c'!B14,'13c'!B14)</f>
        <v>2.8192054348419144E-5</v>
      </c>
      <c r="C47">
        <f>_xlfn.STDEV.P('1cii'!C14,'10cii'!C14,'14c'!C14,'13c'!C14)</f>
        <v>1.8416843070610665E-2</v>
      </c>
      <c r="D47">
        <f>_xlfn.STDEV.P('1cii'!D14,'10cii'!D14,'14c'!D14,'13c'!D14)</f>
        <v>0</v>
      </c>
      <c r="E47">
        <f>_xlfn.STDEV.P('1cii'!E14,'10cii'!E14,'14c'!E14,'13c'!E14)</f>
        <v>1.6352439367472824</v>
      </c>
      <c r="F47">
        <f>_xlfn.STDEV.P('1cii'!F14,'10cii'!F14,'14c'!F14,'13c'!F14)</f>
        <v>24.532419815419747</v>
      </c>
      <c r="G47">
        <f>_xlfn.STDEV.P('1cii'!G14,'10cii'!G14,'14c'!G14,'13c'!G14)</f>
        <v>0</v>
      </c>
      <c r="H47">
        <f>_xlfn.STDEV.P('1cii'!H14,'10cii'!H14,'14c'!H14,'13c'!H14)</f>
        <v>0.99042277900336628</v>
      </c>
      <c r="I47">
        <f>_xlfn.STDEV.P('1cii'!I14,'10cii'!I14,'14c'!I14,'13c'!I14)</f>
        <v>1.1141510206066096E-5</v>
      </c>
      <c r="J47">
        <f>_xlfn.STDEV.P('1cii'!J14,'10cii'!J14,'14c'!J14,'13c'!J14)</f>
        <v>3.7013660653872048E-4</v>
      </c>
      <c r="K47">
        <f>_xlfn.STDEV.P('1cii'!K14,'10cii'!K14,'14c'!K14,'13c'!K14)</f>
        <v>1.3094784156331817E-7</v>
      </c>
      <c r="L47">
        <f>_xlfn.STDEV.P('1cii'!L14,'10cii'!L14,'14c'!L14,'13c'!L14)</f>
        <v>0.13094784156331815</v>
      </c>
      <c r="M47">
        <f>_xlfn.STDEV.P('1cii'!M14,'10cii'!M14,'14c'!M14,'13c'!M14)</f>
        <v>1.7907298293921956E-3</v>
      </c>
      <c r="N47">
        <f>_xlfn.STDEV.P('1cii'!N14,'10cii'!N14,'14c'!N14,'13c'!N14)</f>
        <v>1.3021296761555663E-4</v>
      </c>
      <c r="O47">
        <f>_xlfn.STDEV.P('1cii'!O14,'10cii'!O14,'14c'!O14,'13c'!O14)</f>
        <v>20.724041986637612</v>
      </c>
      <c r="P47">
        <f>_xlfn.STDEV.P('1cii'!P14,'10cii'!P14,'14c'!P14,'13c'!P14)</f>
        <v>0</v>
      </c>
      <c r="Q47">
        <f>_xlfn.STDEV.P('1cii'!Q14,'10cii'!Q14,'14c'!Q14,'13c'!Q14)</f>
        <v>222.27348813047294</v>
      </c>
      <c r="R47">
        <f>_xlfn.STDEV.P('1cii'!R14,'10cii'!R14,'14c'!R14,'13c'!R14)</f>
        <v>2.3244269589513751E-5</v>
      </c>
      <c r="S47">
        <f>_xlfn.STDEV.P('1cii'!S14,'10cii'!S14,'14c'!S14,'13c'!S14)</f>
        <v>1.0174336559544068</v>
      </c>
      <c r="T47">
        <f>_xlfn.STDEV.P('1cii'!T14,'10cii'!T14,'14c'!T14,'13c'!T14)</f>
        <v>21.496452281423149</v>
      </c>
    </row>
    <row r="48" spans="1:20" x14ac:dyDescent="0.35">
      <c r="A48">
        <f>_xlfn.STDEV.P('1cii'!A15,'10cii'!A15,'14c'!A15,'13c'!A15)</f>
        <v>1.2253849180876542E-4</v>
      </c>
      <c r="B48">
        <f>_xlfn.STDEV.P('1cii'!B15,'10cii'!B15,'14c'!B15,'13c'!B15)</f>
        <v>2.3959826005679151E-5</v>
      </c>
      <c r="C48">
        <f>_xlfn.STDEV.P('1cii'!C15,'10cii'!C15,'14c'!C15,'13c'!C15)</f>
        <v>2.4274007132115694E-2</v>
      </c>
      <c r="D48">
        <f>_xlfn.STDEV.P('1cii'!D15,'10cii'!D15,'14c'!D15,'13c'!D15)</f>
        <v>0</v>
      </c>
      <c r="E48">
        <f>_xlfn.STDEV.P('1cii'!E15,'10cii'!E15,'14c'!E15,'13c'!E15)</f>
        <v>2.4630730695164123</v>
      </c>
      <c r="F48">
        <f>_xlfn.STDEV.P('1cii'!F15,'10cii'!F15,'14c'!F15,'13c'!F15)</f>
        <v>24.516671312598866</v>
      </c>
      <c r="G48">
        <f>_xlfn.STDEV.P('1cii'!G15,'10cii'!G15,'14c'!G15,'13c'!G15)</f>
        <v>0</v>
      </c>
      <c r="H48">
        <f>_xlfn.STDEV.P('1cii'!H15,'10cii'!H15,'14c'!H15,'13c'!H15)</f>
        <v>1.3561550541028764</v>
      </c>
      <c r="I48">
        <f>_xlfn.STDEV.P('1cii'!I15,'10cii'!I15,'14c'!I15,'13c'!I15)</f>
        <v>1.7595695264236507E-5</v>
      </c>
      <c r="J48">
        <f>_xlfn.STDEV.P('1cii'!J15,'10cii'!J15,'14c'!J15,'13c'!J15)</f>
        <v>3.4113633638180492E-4</v>
      </c>
      <c r="K48">
        <f>_xlfn.STDEV.P('1cii'!K15,'10cii'!K15,'14c'!K15,'13c'!K15)</f>
        <v>1.9731143934193856E-7</v>
      </c>
      <c r="L48">
        <f>_xlfn.STDEV.P('1cii'!L15,'10cii'!L15,'14c'!L15,'13c'!L15)</f>
        <v>0.19731143934193859</v>
      </c>
      <c r="M48">
        <f>_xlfn.STDEV.P('1cii'!M15,'10cii'!M15,'14c'!M15,'13c'!M15)</f>
        <v>1.5022597952751094E-3</v>
      </c>
      <c r="N48">
        <f>_xlfn.STDEV.P('1cii'!N15,'10cii'!N15,'14c'!N15,'13c'!N15)</f>
        <v>1.2475628867112019E-4</v>
      </c>
      <c r="O48">
        <f>_xlfn.STDEV.P('1cii'!O15,'10cii'!O15,'14c'!O15,'13c'!O15)</f>
        <v>19.85558881496782</v>
      </c>
      <c r="P48">
        <f>_xlfn.STDEV.P('1cii'!P15,'10cii'!P15,'14c'!P15,'13c'!P15)</f>
        <v>0</v>
      </c>
      <c r="Q48">
        <f>_xlfn.STDEV.P('1cii'!Q15,'10cii'!Q15,'14c'!Q15,'13c'!Q15)</f>
        <v>222.27017211099204</v>
      </c>
      <c r="R48">
        <f>_xlfn.STDEV.P('1cii'!R15,'10cii'!R15,'14c'!R15,'13c'!R15)</f>
        <v>2.1426125845564968E-5</v>
      </c>
      <c r="S48">
        <f>_xlfn.STDEV.P('1cii'!S15,'10cii'!S15,'14c'!S15,'13c'!S15)</f>
        <v>1.337411033555139</v>
      </c>
      <c r="T48">
        <f>_xlfn.STDEV.P('1cii'!T15,'10cii'!T15,'14c'!T15,'13c'!T15)</f>
        <v>21.5066778292233</v>
      </c>
    </row>
    <row r="49" spans="1:20" x14ac:dyDescent="0.35">
      <c r="A49">
        <f>_xlfn.STDEV.P('1cii'!A16,'10cii'!A16,'14c'!A16,'13c'!A16)</f>
        <v>1.1353522788976116E-4</v>
      </c>
      <c r="B49">
        <f>_xlfn.STDEV.P('1cii'!B16,'10cii'!B16,'14c'!B16,'13c'!B16)</f>
        <v>2.3535759671883871E-5</v>
      </c>
      <c r="C49">
        <f>_xlfn.STDEV.P('1cii'!C16,'10cii'!C16,'14c'!C16,'13c'!C16)</f>
        <v>1.3846078747699648E-2</v>
      </c>
      <c r="D49">
        <f>_xlfn.STDEV.P('1cii'!D16,'10cii'!D16,'14c'!D16,'13c'!D16)</f>
        <v>0</v>
      </c>
      <c r="E49">
        <f>_xlfn.STDEV.P('1cii'!E16,'10cii'!E16,'14c'!E16,'13c'!E16)</f>
        <v>3.6032661492873372</v>
      </c>
      <c r="F49">
        <f>_xlfn.STDEV.P('1cii'!F16,'10cii'!F16,'14c'!F16,'13c'!F16)</f>
        <v>24.618371204244994</v>
      </c>
      <c r="G49">
        <f>_xlfn.STDEV.P('1cii'!G16,'10cii'!G16,'14c'!G16,'13c'!G16)</f>
        <v>0</v>
      </c>
      <c r="H49">
        <f>_xlfn.STDEV.P('1cii'!H16,'10cii'!H16,'14c'!H16,'13c'!H16)</f>
        <v>0.77832145351390669</v>
      </c>
      <c r="I49">
        <f>_xlfn.STDEV.P('1cii'!I16,'10cii'!I16,'14c'!I16,'13c'!I16)</f>
        <v>2.7863240874616054E-5</v>
      </c>
      <c r="J49">
        <f>_xlfn.STDEV.P('1cii'!J16,'10cii'!J16,'14c'!J16,'13c'!J16)</f>
        <v>1.7128090049681483E-3</v>
      </c>
      <c r="K49">
        <f>_xlfn.STDEV.P('1cii'!K16,'10cii'!K16,'14c'!K16,'13c'!K16)</f>
        <v>2.8880718345680048E-7</v>
      </c>
      <c r="L49">
        <f>_xlfn.STDEV.P('1cii'!L16,'10cii'!L16,'14c'!L16,'13c'!L16)</f>
        <v>0.28880718345680068</v>
      </c>
      <c r="M49">
        <f>_xlfn.STDEV.P('1cii'!M16,'10cii'!M16,'14c'!M16,'13c'!M16)</f>
        <v>1.4811961129438567E-3</v>
      </c>
      <c r="N49">
        <f>_xlfn.STDEV.P('1cii'!N16,'10cii'!N16,'14c'!N16,'13c'!N16)</f>
        <v>1.1592563248715477E-4</v>
      </c>
      <c r="O49">
        <f>_xlfn.STDEV.P('1cii'!O16,'10cii'!O16,'14c'!O16,'13c'!O16)</f>
        <v>18.450124160639643</v>
      </c>
      <c r="P49">
        <f>_xlfn.STDEV.P('1cii'!P16,'10cii'!P16,'14c'!P16,'13c'!P16)</f>
        <v>0</v>
      </c>
      <c r="Q49">
        <f>_xlfn.STDEV.P('1cii'!Q16,'10cii'!Q16,'14c'!Q16,'13c'!Q16)</f>
        <v>222.27281876151119</v>
      </c>
      <c r="R49">
        <f>_xlfn.STDEV.P('1cii'!R16,'10cii'!R16,'14c'!R16,'13c'!R16)</f>
        <v>1.0763113803635058E-4</v>
      </c>
      <c r="S49">
        <f>_xlfn.STDEV.P('1cii'!S16,'10cii'!S16,'14c'!S16,'13c'!S16)</f>
        <v>0.7617727433427901</v>
      </c>
      <c r="T49">
        <f>_xlfn.STDEV.P('1cii'!T16,'10cii'!T16,'14c'!T16,'13c'!T16)</f>
        <v>21.603652554313584</v>
      </c>
    </row>
    <row r="50" spans="1:20" x14ac:dyDescent="0.35">
      <c r="A50">
        <f>_xlfn.STDEV.P('1cii'!A17,'10cii'!A17,'14c'!A17,'13c'!A17)</f>
        <v>1.0160428556201198E-4</v>
      </c>
      <c r="B50">
        <f>_xlfn.STDEV.P('1cii'!B17,'10cii'!B17,'14c'!B17,'13c'!B17)</f>
        <v>2.5413520043631797E-5</v>
      </c>
      <c r="C50">
        <f>_xlfn.STDEV.P('1cii'!C17,'10cii'!C17,'14c'!C17,'13c'!C17)</f>
        <v>2.1082624295554384E-2</v>
      </c>
      <c r="D50">
        <f>_xlfn.STDEV.P('1cii'!D17,'10cii'!D17,'14c'!D17,'13c'!D17)</f>
        <v>0</v>
      </c>
      <c r="E50">
        <f>_xlfn.STDEV.P('1cii'!E17,'10cii'!E17,'14c'!E17,'13c'!E17)</f>
        <v>5.1419225491608458</v>
      </c>
      <c r="F50">
        <f>_xlfn.STDEV.P('1cii'!F17,'10cii'!F17,'14c'!F17,'13c'!F17)</f>
        <v>24.691051202814364</v>
      </c>
      <c r="G50">
        <f>_xlfn.STDEV.P('1cii'!G17,'10cii'!G17,'14c'!G17,'13c'!G17)</f>
        <v>0</v>
      </c>
      <c r="H50">
        <f>_xlfn.STDEV.P('1cii'!H17,'10cii'!H17,'14c'!H17,'13c'!H17)</f>
        <v>1.1077905992898656</v>
      </c>
      <c r="I50">
        <f>_xlfn.STDEV.P('1cii'!I17,'10cii'!I17,'14c'!I17,'13c'!I17)</f>
        <v>4.4104698168874252E-5</v>
      </c>
      <c r="J50">
        <f>_xlfn.STDEV.P('1cii'!J17,'10cii'!J17,'14c'!J17,'13c'!J17)</f>
        <v>1.5514870890535935E-3</v>
      </c>
      <c r="K50">
        <f>_xlfn.STDEV.P('1cii'!K17,'10cii'!K17,'14c'!K17,'13c'!K17)</f>
        <v>4.1245239746121005E-7</v>
      </c>
      <c r="L50">
        <f>_xlfn.STDEV.P('1cii'!L17,'10cii'!L17,'14c'!L17,'13c'!L17)</f>
        <v>0.4124523974612101</v>
      </c>
      <c r="M50">
        <f>_xlfn.STDEV.P('1cii'!M17,'10cii'!M17,'14c'!M17,'13c'!M17)</f>
        <v>1.9527974400523501E-3</v>
      </c>
      <c r="N50">
        <f>_xlfn.STDEV.P('1cii'!N17,'10cii'!N17,'14c'!N17,'13c'!N17)</f>
        <v>1.0466906161549123E-4</v>
      </c>
      <c r="O50">
        <f>_xlfn.STDEV.P('1cii'!O17,'10cii'!O17,'14c'!O17,'13c'!O17)</f>
        <v>16.658585559470527</v>
      </c>
      <c r="P50">
        <f>_xlfn.STDEV.P('1cii'!P17,'10cii'!P17,'14c'!P17,'13c'!P17)</f>
        <v>0</v>
      </c>
      <c r="Q50">
        <f>_xlfn.STDEV.P('1cii'!Q17,'10cii'!Q17,'14c'!Q17,'13c'!Q17)</f>
        <v>222.28050395994609</v>
      </c>
      <c r="R50">
        <f>_xlfn.STDEV.P('1cii'!R17,'10cii'!R17,'14c'!R17,'13c'!R17)</f>
        <v>9.7476574108859953E-5</v>
      </c>
      <c r="S50">
        <f>_xlfn.STDEV.P('1cii'!S17,'10cii'!S17,'14c'!S17,'13c'!S17)</f>
        <v>1.1533616106841771</v>
      </c>
      <c r="T50">
        <f>_xlfn.STDEV.P('1cii'!T17,'10cii'!T17,'14c'!T17,'13c'!T17)</f>
        <v>21.689350186208902</v>
      </c>
    </row>
    <row r="51" spans="1:20" x14ac:dyDescent="0.35">
      <c r="A51">
        <f>_xlfn.STDEV.P('1cii'!A18,'10cii'!A18,'14c'!A18,'13c'!A18)</f>
        <v>9.0142440663762809E-5</v>
      </c>
      <c r="B51">
        <f>_xlfn.STDEV.P('1cii'!B18,'10cii'!B18,'14c'!B18,'13c'!B18)</f>
        <v>2.6292608293454241E-5</v>
      </c>
      <c r="C51">
        <f>_xlfn.STDEV.P('1cii'!C18,'10cii'!C18,'14c'!C18,'13c'!C18)</f>
        <v>2.7627321543854028E-2</v>
      </c>
      <c r="D51">
        <f>_xlfn.STDEV.P('1cii'!D18,'10cii'!D18,'14c'!D18,'13c'!D18)</f>
        <v>0</v>
      </c>
      <c r="E51">
        <f>_xlfn.STDEV.P('1cii'!E18,'10cii'!E18,'14c'!E18,'13c'!E18)</f>
        <v>7.4755461585291547</v>
      </c>
      <c r="F51">
        <f>_xlfn.STDEV.P('1cii'!F18,'10cii'!F18,'14c'!F18,'13c'!F18)</f>
        <v>26.623144906030493</v>
      </c>
      <c r="G51">
        <f>_xlfn.STDEV.P('1cii'!G18,'10cii'!G18,'14c'!G18,'13c'!G18)</f>
        <v>0</v>
      </c>
      <c r="H51">
        <f>_xlfn.STDEV.P('1cii'!H18,'10cii'!H18,'14c'!H18,'13c'!H18)</f>
        <v>1.4406295973896466</v>
      </c>
      <c r="I51">
        <f>_xlfn.STDEV.P('1cii'!I18,'10cii'!I18,'14c'!I18,'13c'!I18)</f>
        <v>7.0954056991126308E-5</v>
      </c>
      <c r="J51">
        <f>_xlfn.STDEV.P('1cii'!J18,'10cii'!J18,'14c'!J18,'13c'!J18)</f>
        <v>6.1393597945958627E-3</v>
      </c>
      <c r="K51">
        <f>_xlfn.STDEV.P('1cii'!K18,'10cii'!K18,'14c'!K18,'13c'!K18)</f>
        <v>6.0018236841334316E-7</v>
      </c>
      <c r="L51">
        <f>_xlfn.STDEV.P('1cii'!L18,'10cii'!L18,'14c'!L18,'13c'!L18)</f>
        <v>0.60018236841334349</v>
      </c>
      <c r="M51">
        <f>_xlfn.STDEV.P('1cii'!M18,'10cii'!M18,'14c'!M18,'13c'!M18)</f>
        <v>2.0727312613735027E-3</v>
      </c>
      <c r="N51">
        <f>_xlfn.STDEV.P('1cii'!N18,'10cii'!N18,'14c'!N18,'13c'!N18)</f>
        <v>9.3785884062138448E-5</v>
      </c>
      <c r="O51">
        <f>_xlfn.STDEV.P('1cii'!O18,'10cii'!O18,'14c'!O18,'13c'!O18)</f>
        <v>14.926505677695259</v>
      </c>
      <c r="P51">
        <f>_xlfn.STDEV.P('1cii'!P18,'10cii'!P18,'14c'!P18,'13c'!P18)</f>
        <v>0</v>
      </c>
      <c r="Q51">
        <f>_xlfn.STDEV.P('1cii'!Q18,'10cii'!Q18,'14c'!Q18,'13c'!Q18)</f>
        <v>222.26088426329099</v>
      </c>
      <c r="R51">
        <f>_xlfn.STDEV.P('1cii'!R18,'10cii'!R18,'14c'!R18,'13c'!R18)</f>
        <v>3.8571765904609531E-4</v>
      </c>
      <c r="S51">
        <f>_xlfn.STDEV.P('1cii'!S18,'10cii'!S18,'14c'!S18,'13c'!S18)</f>
        <v>1.4960541273212684</v>
      </c>
      <c r="T51">
        <f>_xlfn.STDEV.P('1cii'!T18,'10cii'!T18,'14c'!T18,'13c'!T18)</f>
        <v>23.384417723133506</v>
      </c>
    </row>
    <row r="52" spans="1:20" x14ac:dyDescent="0.35">
      <c r="A52">
        <f>_xlfn.STDEV.P('1cii'!A19,'10cii'!A19,'14c'!A19,'13c'!A19)</f>
        <v>8.1140272863156548E-5</v>
      </c>
      <c r="B52">
        <f>_xlfn.STDEV.P('1cii'!B19,'10cii'!B19,'14c'!B19,'13c'!B19)</f>
        <v>2.4699147254605142E-5</v>
      </c>
      <c r="C52">
        <f>_xlfn.STDEV.P('1cii'!C19,'10cii'!C19,'14c'!C19,'13c'!C19)</f>
        <v>2.7667041488926854E-2</v>
      </c>
      <c r="D52">
        <f>_xlfn.STDEV.P('1cii'!D19,'10cii'!D19,'14c'!D19,'13c'!D19)</f>
        <v>0</v>
      </c>
      <c r="E52">
        <f>_xlfn.STDEV.P('1cii'!E19,'10cii'!E19,'14c'!E19,'13c'!E19)</f>
        <v>10.4287367952835</v>
      </c>
      <c r="F52">
        <f>_xlfn.STDEV.P('1cii'!F19,'10cii'!F19,'14c'!F19,'13c'!F19)</f>
        <v>26.954459235671862</v>
      </c>
      <c r="G52">
        <f>_xlfn.STDEV.P('1cii'!G19,'10cii'!G19,'14c'!G19,'13c'!G19)</f>
        <v>0</v>
      </c>
      <c r="H52">
        <f>_xlfn.STDEV.P('1cii'!H19,'10cii'!H19,'14c'!H19,'13c'!H19)</f>
        <v>1.4116389534863372</v>
      </c>
      <c r="I52">
        <f>_xlfn.STDEV.P('1cii'!I19,'10cii'!I19,'14c'!I19,'13c'!I19)</f>
        <v>1.0991435146854118E-4</v>
      </c>
      <c r="J52">
        <f>_xlfn.STDEV.P('1cii'!J19,'10cii'!J19,'14c'!J19,'13c'!J19)</f>
        <v>6.9197828136076667E-3</v>
      </c>
      <c r="K52">
        <f>_xlfn.STDEV.P('1cii'!K19,'10cii'!K19,'14c'!K19,'13c'!K19)</f>
        <v>8.3793163279750188E-7</v>
      </c>
      <c r="L52">
        <f>_xlfn.STDEV.P('1cii'!L19,'10cii'!L19,'14c'!L19,'13c'!L19)</f>
        <v>0.83793163279750194</v>
      </c>
      <c r="M52">
        <f>_xlfn.STDEV.P('1cii'!M19,'10cii'!M19,'14c'!M19,'13c'!M19)</f>
        <v>1.7301808552503976E-3</v>
      </c>
      <c r="N52">
        <f>_xlfn.STDEV.P('1cii'!N19,'10cii'!N19,'14c'!N19,'13c'!N19)</f>
        <v>8.4718391040062104E-5</v>
      </c>
      <c r="O52">
        <f>_xlfn.STDEV.P('1cii'!O19,'10cii'!O19,'14c'!O19,'13c'!O19)</f>
        <v>13.483338409854904</v>
      </c>
      <c r="P52">
        <f>_xlfn.STDEV.P('1cii'!P19,'10cii'!P19,'14c'!P19,'13c'!P19)</f>
        <v>0</v>
      </c>
      <c r="Q52">
        <f>_xlfn.STDEV.P('1cii'!Q19,'10cii'!Q19,'14c'!Q19,'13c'!Q19)</f>
        <v>222.2651214736301</v>
      </c>
      <c r="R52">
        <f>_xlfn.STDEV.P('1cii'!R19,'10cii'!R19,'14c'!R19,'13c'!R19)</f>
        <v>4.3484859434060705E-4</v>
      </c>
      <c r="S52">
        <f>_xlfn.STDEV.P('1cii'!S19,'10cii'!S19,'14c'!S19,'13c'!S19)</f>
        <v>1.4882678226297053</v>
      </c>
      <c r="T52">
        <f>_xlfn.STDEV.P('1cii'!T19,'10cii'!T19,'14c'!T19,'13c'!T19)</f>
        <v>24.209643877750452</v>
      </c>
    </row>
    <row r="53" spans="1:20" x14ac:dyDescent="0.35">
      <c r="A53">
        <f>_xlfn.STDEV.P('1cii'!A20,'10cii'!A20,'14c'!A20,'13c'!A20)</f>
        <v>6.9526637123780652E-5</v>
      </c>
      <c r="B53">
        <f>_xlfn.STDEV.P('1cii'!B20,'10cii'!B20,'14c'!B20,'13c'!B20)</f>
        <v>2.2155183984157638E-5</v>
      </c>
      <c r="C53">
        <f>_xlfn.STDEV.P('1cii'!C20,'10cii'!C20,'14c'!C20,'13c'!C20)</f>
        <v>2.6213234753650703E-2</v>
      </c>
      <c r="D53">
        <f>_xlfn.STDEV.P('1cii'!D20,'10cii'!D20,'14c'!D20,'13c'!D20)</f>
        <v>0</v>
      </c>
      <c r="E53">
        <f>_xlfn.STDEV.P('1cii'!E20,'10cii'!E20,'14c'!E20,'13c'!E20)</f>
        <v>14.53659278673995</v>
      </c>
      <c r="F53">
        <f>_xlfn.STDEV.P('1cii'!F20,'10cii'!F20,'14c'!F20,'13c'!F20)</f>
        <v>29.110019901873898</v>
      </c>
      <c r="G53">
        <f>_xlfn.STDEV.P('1cii'!G20,'10cii'!G20,'14c'!G20,'13c'!G20)</f>
        <v>0</v>
      </c>
      <c r="H53">
        <f>_xlfn.STDEV.P('1cii'!H20,'10cii'!H20,'14c'!H20,'13c'!H20)</f>
        <v>1.2989801776297436</v>
      </c>
      <c r="I53">
        <f>_xlfn.STDEV.P('1cii'!I20,'10cii'!I20,'14c'!I20,'13c'!I20)</f>
        <v>1.7677798407748631E-4</v>
      </c>
      <c r="J53">
        <f>_xlfn.STDEV.P('1cii'!J20,'10cii'!J20,'14c'!J20,'13c'!J20)</f>
        <v>1.4982892536155973E-2</v>
      </c>
      <c r="K53">
        <f>_xlfn.STDEV.P('1cii'!K20,'10cii'!K20,'14c'!K20,'13c'!K20)</f>
        <v>1.1698567084188933E-6</v>
      </c>
      <c r="L53">
        <f>_xlfn.STDEV.P('1cii'!L20,'10cii'!L20,'14c'!L20,'13c'!L20)</f>
        <v>1.1698567084188929</v>
      </c>
      <c r="M53">
        <f>_xlfn.STDEV.P('1cii'!M20,'10cii'!M20,'14c'!M20,'13c'!M20)</f>
        <v>1.7219294737299772E-3</v>
      </c>
      <c r="N53">
        <f>_xlfn.STDEV.P('1cii'!N20,'10cii'!N20,'14c'!N20,'13c'!N20)</f>
        <v>7.2900108947312282E-5</v>
      </c>
      <c r="O53">
        <f>_xlfn.STDEV.P('1cii'!O20,'10cii'!O20,'14c'!O20,'13c'!O20)</f>
        <v>11.602412543299732</v>
      </c>
      <c r="P53">
        <f>_xlfn.STDEV.P('1cii'!P20,'10cii'!P20,'14c'!P20,'13c'!P20)</f>
        <v>0</v>
      </c>
      <c r="Q53">
        <f>_xlfn.STDEV.P('1cii'!Q20,'10cii'!Q20,'14c'!Q20,'13c'!Q20)</f>
        <v>222.27084376161437</v>
      </c>
      <c r="R53">
        <f>_xlfn.STDEV.P('1cii'!R20,'10cii'!R20,'14c'!R20,'13c'!R20)</f>
        <v>9.4155693800215487E-4</v>
      </c>
      <c r="S53">
        <f>_xlfn.STDEV.P('1cii'!S20,'10cii'!S20,'14c'!S20,'13c'!S20)</f>
        <v>1.3986339201163396</v>
      </c>
      <c r="T53">
        <f>_xlfn.STDEV.P('1cii'!T20,'10cii'!T20,'14c'!T20,'13c'!T20)</f>
        <v>26.600802453826457</v>
      </c>
    </row>
    <row r="54" spans="1:20" x14ac:dyDescent="0.35">
      <c r="A54">
        <f>_xlfn.STDEV.P('1cii'!A21,'10cii'!A21,'14c'!A21,'13c'!A21)</f>
        <v>5.8297166605933776E-5</v>
      </c>
      <c r="B54">
        <f>_xlfn.STDEV.P('1cii'!B21,'10cii'!B21,'14c'!B21,'13c'!B21)</f>
        <v>1.9444868089361491E-5</v>
      </c>
      <c r="C54">
        <f>_xlfn.STDEV.P('1cii'!C21,'10cii'!C21,'14c'!C21,'13c'!C21)</f>
        <v>2.5954460527046214E-2</v>
      </c>
      <c r="D54">
        <f>_xlfn.STDEV.P('1cii'!D21,'10cii'!D21,'14c'!D21,'13c'!D21)</f>
        <v>0</v>
      </c>
      <c r="E54">
        <f>_xlfn.STDEV.P('1cii'!E21,'10cii'!E21,'14c'!E21,'13c'!E21)</f>
        <v>19.385293167739782</v>
      </c>
      <c r="F54">
        <f>_xlfn.STDEV.P('1cii'!F21,'10cii'!F21,'14c'!F21,'13c'!F21)</f>
        <v>29.906298913230849</v>
      </c>
      <c r="G54">
        <f>_xlfn.STDEV.P('1cii'!G21,'10cii'!G21,'14c'!G21,'13c'!G21)</f>
        <v>0</v>
      </c>
      <c r="H54">
        <f>_xlfn.STDEV.P('1cii'!H21,'10cii'!H21,'14c'!H21,'13c'!H21)</f>
        <v>1.2426523294449658</v>
      </c>
      <c r="I54">
        <f>_xlfn.STDEV.P('1cii'!I21,'10cii'!I21,'14c'!I21,'13c'!I21)</f>
        <v>2.7909509697088465E-4</v>
      </c>
      <c r="J54">
        <f>_xlfn.STDEV.P('1cii'!J21,'10cii'!J21,'14c'!J21,'13c'!J21)</f>
        <v>2.3067681938157426E-2</v>
      </c>
      <c r="K54">
        <f>_xlfn.STDEV.P('1cii'!K21,'10cii'!K21,'14c'!K21,'13c'!K21)</f>
        <v>1.5630799916257486E-6</v>
      </c>
      <c r="L54">
        <f>_xlfn.STDEV.P('1cii'!L21,'10cii'!L21,'14c'!L21,'13c'!L21)</f>
        <v>1.5630799916257492</v>
      </c>
      <c r="M54">
        <f>_xlfn.STDEV.P('1cii'!M21,'10cii'!M21,'14c'!M21,'13c'!M21)</f>
        <v>1.5921230590001489E-3</v>
      </c>
      <c r="N54">
        <f>_xlfn.STDEV.P('1cii'!N21,'10cii'!N21,'14c'!N21,'13c'!N21)</f>
        <v>6.1403238505691821E-5</v>
      </c>
      <c r="O54">
        <f>_xlfn.STDEV.P('1cii'!O21,'10cii'!O21,'14c'!O21,'13c'!O21)</f>
        <v>9.7726128380294845</v>
      </c>
      <c r="P54">
        <f>_xlfn.STDEV.P('1cii'!P21,'10cii'!P21,'14c'!P21,'13c'!P21)</f>
        <v>0</v>
      </c>
      <c r="Q54">
        <f>_xlfn.STDEV.P('1cii'!Q21,'10cii'!Q21,'14c'!Q21,'13c'!Q21)</f>
        <v>222.27283573839492</v>
      </c>
      <c r="R54">
        <f>_xlfn.STDEV.P('1cii'!R21,'10cii'!R21,'14c'!R21,'13c'!R21)</f>
        <v>1.4490771201009227E-3</v>
      </c>
      <c r="S54">
        <f>_xlfn.STDEV.P('1cii'!S21,'10cii'!S21,'14c'!S21,'13c'!S21)</f>
        <v>1.3726790837173126</v>
      </c>
      <c r="T54">
        <f>_xlfn.STDEV.P('1cii'!T21,'10cii'!T21,'14c'!T21,'13c'!T21)</f>
        <v>27.768887923357692</v>
      </c>
    </row>
    <row r="55" spans="1:20" x14ac:dyDescent="0.35">
      <c r="A55">
        <f>_xlfn.STDEV.P('1cii'!A22,'10cii'!A22,'14c'!A22,'13c'!A22)</f>
        <v>4.7664141156291445E-5</v>
      </c>
      <c r="B55">
        <f>_xlfn.STDEV.P('1cii'!B22,'10cii'!B22,'14c'!B22,'13c'!B22)</f>
        <v>1.6916457949280302E-5</v>
      </c>
      <c r="C55">
        <f>_xlfn.STDEV.P('1cii'!C22,'10cii'!C22,'14c'!C22,'13c'!C22)</f>
        <v>2.6577260528269264E-2</v>
      </c>
      <c r="D55">
        <f>_xlfn.STDEV.P('1cii'!D22,'10cii'!D22,'14c'!D22,'13c'!D22)</f>
        <v>0</v>
      </c>
      <c r="E55">
        <f>_xlfn.STDEV.P('1cii'!E22,'10cii'!E22,'14c'!E22,'13c'!E22)</f>
        <v>24.726566010707479</v>
      </c>
      <c r="F55">
        <f>_xlfn.STDEV.P('1cii'!F22,'10cii'!F22,'14c'!F22,'13c'!F22)</f>
        <v>28.052340966263028</v>
      </c>
      <c r="G55">
        <f>_xlfn.STDEV.P('1cii'!G22,'10cii'!G22,'14c'!G22,'13c'!G22)</f>
        <v>0</v>
      </c>
      <c r="H55">
        <f>_xlfn.STDEV.P('1cii'!H22,'10cii'!H22,'14c'!H22,'13c'!H22)</f>
        <v>1.2187709198204562</v>
      </c>
      <c r="I55">
        <f>_xlfn.STDEV.P('1cii'!I22,'10cii'!I22,'14c'!I22,'13c'!I22)</f>
        <v>4.4325312238515307E-4</v>
      </c>
      <c r="J55">
        <f>_xlfn.STDEV.P('1cii'!J22,'10cii'!J22,'14c'!J22,'13c'!J22)</f>
        <v>4.0606356876109924E-2</v>
      </c>
      <c r="K55">
        <f>_xlfn.STDEV.P('1cii'!K22,'10cii'!K22,'14c'!K22,'13c'!K22)</f>
        <v>1.9985892354981772E-6</v>
      </c>
      <c r="L55">
        <f>_xlfn.STDEV.P('1cii'!L22,'10cii'!L22,'14c'!L22,'13c'!L22)</f>
        <v>1.9985892354981785</v>
      </c>
      <c r="M55">
        <f>_xlfn.STDEV.P('1cii'!M22,'10cii'!M22,'14c'!M22,'13c'!M22)</f>
        <v>9.6190495729827708E-4</v>
      </c>
      <c r="N55">
        <f>_xlfn.STDEV.P('1cii'!N22,'10cii'!N22,'14c'!N22,'13c'!N22)</f>
        <v>5.0533728840250839E-5</v>
      </c>
      <c r="O55">
        <f>_xlfn.STDEV.P('1cii'!O22,'10cii'!O22,'14c'!O22,'13c'!O22)</f>
        <v>8.0426813757427187</v>
      </c>
      <c r="P55">
        <f>_xlfn.STDEV.P('1cii'!P22,'10cii'!P22,'14c'!P22,'13c'!P22)</f>
        <v>0</v>
      </c>
      <c r="Q55">
        <f>_xlfn.STDEV.P('1cii'!Q22,'10cii'!Q22,'14c'!Q22,'13c'!Q22)</f>
        <v>222.26928336184352</v>
      </c>
      <c r="R55">
        <f>_xlfn.STDEV.P('1cii'!R22,'10cii'!R22,'14c'!R22,'13c'!R22)</f>
        <v>2.5516148195799519E-3</v>
      </c>
      <c r="S55">
        <f>_xlfn.STDEV.P('1cii'!S22,'10cii'!S22,'14c'!S22,'13c'!S22)</f>
        <v>1.3906409035045679</v>
      </c>
      <c r="T55">
        <f>_xlfn.STDEV.P('1cii'!T22,'10cii'!T22,'14c'!T22,'13c'!T22)</f>
        <v>26.192255710180827</v>
      </c>
    </row>
    <row r="56" spans="1:20" x14ac:dyDescent="0.35">
      <c r="A56">
        <f>_xlfn.STDEV.P('1cii'!A23,'10cii'!A23,'14c'!A23,'13c'!A23)</f>
        <v>3.7317630589399364E-5</v>
      </c>
      <c r="B56">
        <f>_xlfn.STDEV.P('1cii'!B23,'10cii'!B23,'14c'!B23,'13c'!B23)</f>
        <v>1.3832393596940299E-5</v>
      </c>
      <c r="C56">
        <f>_xlfn.STDEV.P('1cii'!C23,'10cii'!C23,'14c'!C23,'13c'!C23)</f>
        <v>2.5179275590254784E-2</v>
      </c>
      <c r="D56">
        <f>_xlfn.STDEV.P('1cii'!D23,'10cii'!D23,'14c'!D23,'13c'!D23)</f>
        <v>0</v>
      </c>
      <c r="E56">
        <f>_xlfn.STDEV.P('1cii'!E23,'10cii'!E23,'14c'!E23,'13c'!E23)</f>
        <v>31.117282990687023</v>
      </c>
      <c r="F56">
        <f>_xlfn.STDEV.P('1cii'!F23,'10cii'!F23,'14c'!F23,'13c'!F23)</f>
        <v>29.017401489235741</v>
      </c>
      <c r="G56">
        <f>_xlfn.STDEV.P('1cii'!G23,'10cii'!G23,'14c'!G23,'13c'!G23)</f>
        <v>0</v>
      </c>
      <c r="H56">
        <f>_xlfn.STDEV.P('1cii'!H23,'10cii'!H23,'14c'!H23,'13c'!H23)</f>
        <v>1.0721867875981312</v>
      </c>
      <c r="I56">
        <f>_xlfn.STDEV.P('1cii'!I23,'10cii'!I23,'14c'!I23,'13c'!I23)</f>
        <v>7.0300261303710674E-4</v>
      </c>
      <c r="J56">
        <f>_xlfn.STDEV.P('1cii'!J23,'10cii'!J23,'14c'!J23,'13c'!J23)</f>
        <v>1.9872981658522977E-2</v>
      </c>
      <c r="K56">
        <f>_xlfn.STDEV.P('1cii'!K23,'10cii'!K23,'14c'!K23,'13c'!K23)</f>
        <v>2.5247751979384228E-6</v>
      </c>
      <c r="L56">
        <f>_xlfn.STDEV.P('1cii'!L23,'10cii'!L23,'14c'!L23,'13c'!L23)</f>
        <v>2.5247751979384243</v>
      </c>
      <c r="M56">
        <f>_xlfn.STDEV.P('1cii'!M23,'10cii'!M23,'14c'!M23,'13c'!M23)</f>
        <v>1.2042908024538792E-3</v>
      </c>
      <c r="N56">
        <f>_xlfn.STDEV.P('1cii'!N23,'10cii'!N23,'14c'!N23,'13c'!N23)</f>
        <v>3.9771718278594334E-5</v>
      </c>
      <c r="O56">
        <f>_xlfn.STDEV.P('1cii'!O23,'10cii'!O23,'14c'!O23,'13c'!O23)</f>
        <v>6.3298531718175504</v>
      </c>
      <c r="P56">
        <f>_xlfn.STDEV.P('1cii'!P23,'10cii'!P23,'14c'!P23,'13c'!P23)</f>
        <v>0</v>
      </c>
      <c r="Q56">
        <f>_xlfn.STDEV.P('1cii'!Q23,'10cii'!Q23,'14c'!Q23,'13c'!Q23)</f>
        <v>222.27862195958036</v>
      </c>
      <c r="R56">
        <f>_xlfn.STDEV.P('1cii'!R23,'10cii'!R23,'14c'!R23,'13c'!R23)</f>
        <v>1.2488395363296281E-3</v>
      </c>
      <c r="S56">
        <f>_xlfn.STDEV.P('1cii'!S23,'10cii'!S23,'14c'!S23,'13c'!S23)</f>
        <v>1.301305387630052</v>
      </c>
      <c r="T56">
        <f>_xlfn.STDEV.P('1cii'!T23,'10cii'!T23,'14c'!T23,'13c'!T23)</f>
        <v>27.482080537824999</v>
      </c>
    </row>
    <row r="57" spans="1:20" x14ac:dyDescent="0.35">
      <c r="A57">
        <f>_xlfn.STDEV.P('1cii'!A24,'10cii'!A24,'14c'!A24,'13c'!A24)</f>
        <v>2.9269852722297731E-5</v>
      </c>
      <c r="B57">
        <f>_xlfn.STDEV.P('1cii'!B24,'10cii'!B24,'14c'!B24,'13c'!B24)</f>
        <v>1.1441310303082369E-5</v>
      </c>
      <c r="C57">
        <f>_xlfn.STDEV.P('1cii'!C24,'10cii'!C24,'14c'!C24,'13c'!C24)</f>
        <v>2.4704234114570321E-2</v>
      </c>
      <c r="D57">
        <f>_xlfn.STDEV.P('1cii'!D24,'10cii'!D24,'14c'!D24,'13c'!D24)</f>
        <v>0</v>
      </c>
      <c r="E57">
        <f>_xlfn.STDEV.P('1cii'!E24,'10cii'!E24,'14c'!E24,'13c'!E24)</f>
        <v>38.957507818415117</v>
      </c>
      <c r="F57">
        <f>_xlfn.STDEV.P('1cii'!F24,'10cii'!F24,'14c'!F24,'13c'!F24)</f>
        <v>29.984911758874656</v>
      </c>
      <c r="G57">
        <f>_xlfn.STDEV.P('1cii'!G24,'10cii'!G24,'14c'!G24,'13c'!G24)</f>
        <v>0</v>
      </c>
      <c r="H57">
        <f>_xlfn.STDEV.P('1cii'!H24,'10cii'!H24,'14c'!H24,'13c'!H24)</f>
        <v>0.93714487673998426</v>
      </c>
      <c r="I57">
        <f>_xlfn.STDEV.P('1cii'!I24,'10cii'!I24,'14c'!I24,'13c'!I24)</f>
        <v>1.1307811274291766E-3</v>
      </c>
      <c r="J57">
        <f>_xlfn.STDEV.P('1cii'!J24,'10cii'!J24,'14c'!J24,'13c'!J24)</f>
        <v>7.883497827741226E-2</v>
      </c>
      <c r="K57">
        <f>_xlfn.STDEV.P('1cii'!K24,'10cii'!K24,'14c'!K24,'13c'!K24)</f>
        <v>3.1748328345156618E-6</v>
      </c>
      <c r="L57">
        <f>_xlfn.STDEV.P('1cii'!L24,'10cii'!L24,'14c'!L24,'13c'!L24)</f>
        <v>3.1748328345156627</v>
      </c>
      <c r="M57">
        <f>_xlfn.STDEV.P('1cii'!M24,'10cii'!M24,'14c'!M24,'13c'!M24)</f>
        <v>1.1833747913805653E-3</v>
      </c>
      <c r="N57">
        <f>_xlfn.STDEV.P('1cii'!N24,'10cii'!N24,'14c'!N24,'13c'!N24)</f>
        <v>3.1407758060310514E-5</v>
      </c>
      <c r="O57">
        <f>_xlfn.STDEV.P('1cii'!O24,'10cii'!O24,'14c'!O24,'13c'!O24)</f>
        <v>4.9986702537474903</v>
      </c>
      <c r="P57">
        <f>_xlfn.STDEV.P('1cii'!P24,'10cii'!P24,'14c'!P24,'13c'!P24)</f>
        <v>0</v>
      </c>
      <c r="Q57">
        <f>_xlfn.STDEV.P('1cii'!Q24,'10cii'!Q24,'14c'!Q24,'13c'!Q24)</f>
        <v>222.2713068654781</v>
      </c>
      <c r="R57">
        <f>_xlfn.STDEV.P('1cii'!R24,'10cii'!R24,'14c'!R24,'13c'!R24)</f>
        <v>4.953949156985776E-3</v>
      </c>
      <c r="S57">
        <f>_xlfn.STDEV.P('1cii'!S24,'10cii'!S24,'14c'!S24,'13c'!S24)</f>
        <v>1.2552458275174625</v>
      </c>
      <c r="T57">
        <f>_xlfn.STDEV.P('1cii'!T24,'10cii'!T24,'14c'!T24,'13c'!T24)</f>
        <v>27.810068221778966</v>
      </c>
    </row>
    <row r="58" spans="1:20" x14ac:dyDescent="0.35">
      <c r="A58">
        <f>_xlfn.STDEV.P('1cii'!A25,'10cii'!A25,'14c'!A25,'13c'!A25)</f>
        <v>2.0654661216342302E-5</v>
      </c>
      <c r="B58">
        <f>_xlfn.STDEV.P('1cii'!B25,'10cii'!B25,'14c'!B25,'13c'!B25)</f>
        <v>9.2945630578725295E-6</v>
      </c>
      <c r="C58">
        <f>_xlfn.STDEV.P('1cii'!C25,'10cii'!C25,'14c'!C25,'13c'!C25)</f>
        <v>3.1281274705284939E-2</v>
      </c>
      <c r="D58">
        <f>_xlfn.STDEV.P('1cii'!D25,'10cii'!D25,'14c'!D25,'13c'!D25)</f>
        <v>0</v>
      </c>
      <c r="E58">
        <f>_xlfn.STDEV.P('1cii'!E25,'10cii'!E25,'14c'!E25,'13c'!E25)</f>
        <v>43.955590995422568</v>
      </c>
      <c r="F58">
        <f>_xlfn.STDEV.P('1cii'!F25,'10cii'!F25,'14c'!F25,'13c'!F25)</f>
        <v>29.988757639322102</v>
      </c>
      <c r="G58">
        <f>_xlfn.STDEV.P('1cii'!G25,'10cii'!G25,'14c'!G25,'13c'!G25)</f>
        <v>0</v>
      </c>
      <c r="H58">
        <f>_xlfn.STDEV.P('1cii'!H25,'10cii'!H25,'14c'!H25,'13c'!H25)</f>
        <v>1.2523580378629751</v>
      </c>
      <c r="I58">
        <f>_xlfn.STDEV.P('1cii'!I25,'10cii'!I25,'14c'!I25,'13c'!I25)</f>
        <v>1.8149069402107094E-3</v>
      </c>
      <c r="J58">
        <f>_xlfn.STDEV.P('1cii'!J25,'10cii'!J25,'14c'!J25,'13c'!J25)</f>
        <v>0.19929607371947899</v>
      </c>
      <c r="K58">
        <f>_xlfn.STDEV.P('1cii'!K25,'10cii'!K25,'14c'!K25,'13c'!K25)</f>
        <v>3.6096955575678401E-6</v>
      </c>
      <c r="L58">
        <f>_xlfn.STDEV.P('1cii'!L25,'10cii'!L25,'14c'!L25,'13c'!L25)</f>
        <v>3.6096955575678407</v>
      </c>
      <c r="M58">
        <f>_xlfn.STDEV.P('1cii'!M25,'10cii'!M25,'14c'!M25,'13c'!M25)</f>
        <v>7.5746046761530591E-4</v>
      </c>
      <c r="N58">
        <f>_xlfn.STDEV.P('1cii'!N25,'10cii'!N25,'14c'!N25,'13c'!N25)</f>
        <v>2.2633211525253654E-5</v>
      </c>
      <c r="O58">
        <f>_xlfn.STDEV.P('1cii'!O25,'10cii'!O25,'14c'!O25,'13c'!O25)</f>
        <v>3.602198221773754</v>
      </c>
      <c r="P58">
        <f>_xlfn.STDEV.P('1cii'!P25,'10cii'!P25,'14c'!P25,'13c'!P25)</f>
        <v>0</v>
      </c>
      <c r="Q58">
        <f>_xlfn.STDEV.P('1cii'!Q25,'10cii'!Q25,'14c'!Q25,'13c'!Q25)</f>
        <v>222.28376137102319</v>
      </c>
      <c r="R58">
        <f>_xlfn.STDEV.P('1cii'!R25,'10cii'!R25,'14c'!R25,'13c'!R25)</f>
        <v>1.2520386445713251E-2</v>
      </c>
      <c r="S58">
        <f>_xlfn.STDEV.P('1cii'!S25,'10cii'!S25,'14c'!S25,'13c'!S25)</f>
        <v>1.5434045247034232</v>
      </c>
      <c r="T58">
        <f>_xlfn.STDEV.P('1cii'!T25,'10cii'!T25,'14c'!T25,'13c'!T25)</f>
        <v>27.817137005585238</v>
      </c>
    </row>
    <row r="59" spans="1:20" x14ac:dyDescent="0.35">
      <c r="A59">
        <f>_xlfn.STDEV.P('1cii'!A26,'10cii'!A26,'14c'!A26,'13c'!A26)</f>
        <v>9.8694172418116338E-6</v>
      </c>
      <c r="B59">
        <f>_xlfn.STDEV.P('1cii'!B26,'10cii'!B26,'14c'!B26,'13c'!B26)</f>
        <v>7.7599383792141033E-6</v>
      </c>
      <c r="C59">
        <f>_xlfn.STDEV.P('1cii'!C26,'10cii'!C26,'14c'!C26,'13c'!C26)</f>
        <v>9.8812792313292749E-2</v>
      </c>
      <c r="D59">
        <f>_xlfn.STDEV.P('1cii'!D26,'10cii'!D26,'14c'!D26,'13c'!D26)</f>
        <v>0</v>
      </c>
      <c r="E59">
        <f>_xlfn.STDEV.P('1cii'!E26,'10cii'!E26,'14c'!E26,'13c'!E26)</f>
        <v>46.466849250372839</v>
      </c>
      <c r="F59">
        <f>_xlfn.STDEV.P('1cii'!F26,'10cii'!F26,'14c'!F26,'13c'!F26)</f>
        <v>30.048297350889946</v>
      </c>
      <c r="G59">
        <f>_xlfn.STDEV.P('1cii'!G26,'10cii'!G26,'14c'!G26,'13c'!G26)</f>
        <v>0</v>
      </c>
      <c r="H59">
        <f>_xlfn.STDEV.P('1cii'!H26,'10cii'!H26,'14c'!H26,'13c'!H26)</f>
        <v>4.3844249942267268</v>
      </c>
      <c r="I59">
        <f>_xlfn.STDEV.P('1cii'!I26,'10cii'!I26,'14c'!I26,'13c'!I26)</f>
        <v>3.3856074758924341E-3</v>
      </c>
      <c r="J59">
        <f>_xlfn.STDEV.P('1cii'!J26,'10cii'!J26,'14c'!J26,'13c'!J26)</f>
        <v>1.7754650452416689</v>
      </c>
      <c r="K59">
        <f>_xlfn.STDEV.P('1cii'!K26,'10cii'!K26,'14c'!K26,'13c'!K26)</f>
        <v>3.8946848234645381E-6</v>
      </c>
      <c r="L59">
        <f>_xlfn.STDEV.P('1cii'!L26,'10cii'!L26,'14c'!L26,'13c'!L26)</f>
        <v>3.8946848234645386</v>
      </c>
      <c r="M59">
        <f>_xlfn.STDEV.P('1cii'!M26,'10cii'!M26,'14c'!M26,'13c'!M26)</f>
        <v>1.4002019229382579E-3</v>
      </c>
      <c r="N59">
        <f>_xlfn.STDEV.P('1cii'!N26,'10cii'!N26,'14c'!N26,'13c'!N26)</f>
        <v>1.2465445456816814E-5</v>
      </c>
      <c r="O59">
        <f>_xlfn.STDEV.P('1cii'!O26,'10cii'!O26,'14c'!O26,'13c'!O26)</f>
        <v>1.9839397752641081</v>
      </c>
      <c r="P59">
        <f>_xlfn.STDEV.P('1cii'!P26,'10cii'!P26,'14c'!P26,'13c'!P26)</f>
        <v>0</v>
      </c>
      <c r="Q59">
        <f>_xlfn.STDEV.P('1cii'!Q26,'10cii'!Q26,'14c'!Q26,'13c'!Q26)</f>
        <v>222.28019175187421</v>
      </c>
      <c r="R59">
        <f>_xlfn.STDEV.P('1cii'!R26,'10cii'!R26,'14c'!R26,'13c'!R26)</f>
        <v>0.11155461778877651</v>
      </c>
      <c r="S59">
        <f>_xlfn.STDEV.P('1cii'!S26,'10cii'!S26,'14c'!S26,'13c'!S26)</f>
        <v>4.3001620722363514</v>
      </c>
      <c r="T59">
        <f>_xlfn.STDEV.P('1cii'!T26,'10cii'!T26,'14c'!T26,'13c'!T26)</f>
        <v>27.867868746999669</v>
      </c>
    </row>
    <row r="60" spans="1:20" x14ac:dyDescent="0.35">
      <c r="A60">
        <f>_xlfn.STDEV.P('1cii'!A27,'10cii'!A27,'14c'!A27,'13c'!A27)</f>
        <v>2.0564146669993383E-6</v>
      </c>
      <c r="B60">
        <f>_xlfn.STDEV.P('1cii'!B27,'10cii'!B27,'14c'!B27,'13c'!B27)</f>
        <v>4.7626700033456816E-6</v>
      </c>
      <c r="C60">
        <f>_xlfn.STDEV.P('1cii'!C27,'10cii'!C27,'14c'!C27,'13c'!C27)</f>
        <v>0.66585834913534736</v>
      </c>
      <c r="D60">
        <f>_xlfn.STDEV.P('1cii'!D27,'10cii'!D27,'14c'!D27,'13c'!D27)</f>
        <v>0</v>
      </c>
      <c r="E60">
        <f>_xlfn.STDEV.P('1cii'!E27,'10cii'!E27,'14c'!E27,'13c'!E27)</f>
        <v>65.572371439516175</v>
      </c>
      <c r="F60">
        <f>_xlfn.STDEV.P('1cii'!F27,'10cii'!F27,'14c'!F27,'13c'!F27)</f>
        <v>30.135777726607628</v>
      </c>
      <c r="G60">
        <f>_xlfn.STDEV.P('1cii'!G27,'10cii'!G27,'14c'!G27,'13c'!G27)</f>
        <v>4.3301270189221005E-3</v>
      </c>
      <c r="H60">
        <f>_xlfn.STDEV.P('1cii'!H27,'10cii'!H27,'14c'!H27,'13c'!H27)</f>
        <v>16.460473551264396</v>
      </c>
      <c r="I60">
        <f>_xlfn.STDEV.P('1cii'!I27,'10cii'!I27,'14c'!I27,'13c'!I27)</f>
        <v>1.2949268773329201E-2</v>
      </c>
      <c r="J60">
        <f>_xlfn.STDEV.P('1cii'!J27,'10cii'!J27,'14c'!J27,'13c'!J27)</f>
        <v>24.616097799750367</v>
      </c>
      <c r="K60">
        <f>_xlfn.STDEV.P('1cii'!K27,'10cii'!K27,'14c'!K27,'13c'!K27)</f>
        <v>5.4222834157806614E-6</v>
      </c>
      <c r="L60">
        <f>_xlfn.STDEV.P('1cii'!L27,'10cii'!L27,'14c'!L27,'13c'!L27)</f>
        <v>5.4222834157806608</v>
      </c>
      <c r="M60">
        <f>_xlfn.STDEV.P('1cii'!M27,'10cii'!M27,'14c'!M27,'13c'!M27)</f>
        <v>1.1635426872272435E-3</v>
      </c>
      <c r="N60">
        <f>_xlfn.STDEV.P('1cii'!N27,'10cii'!N27,'14c'!N27,'13c'!N27)</f>
        <v>4.090875286019943E-6</v>
      </c>
      <c r="O60">
        <f>_xlfn.STDEV.P('1cii'!O27,'10cii'!O27,'14c'!O27,'13c'!O27)</f>
        <v>0.65108148493007278</v>
      </c>
      <c r="P60">
        <f>_xlfn.STDEV.P('1cii'!P27,'10cii'!P27,'14c'!P27,'13c'!P27)</f>
        <v>0</v>
      </c>
      <c r="Q60">
        <f>_xlfn.STDEV.P('1cii'!Q27,'10cii'!Q27,'14c'!Q27,'13c'!Q27)</f>
        <v>222.2564396288663</v>
      </c>
      <c r="R60">
        <f>_xlfn.STDEV.P('1cii'!R27,'10cii'!R27,'14c'!R27,'13c'!R27)</f>
        <v>1.5466629968257462</v>
      </c>
      <c r="S60">
        <f>_xlfn.STDEV.P('1cii'!S27,'10cii'!S27,'14c'!S27,'13c'!S27)</f>
        <v>14.593264834740564</v>
      </c>
      <c r="T60">
        <f>_xlfn.STDEV.P('1cii'!T27,'10cii'!T27,'14c'!T27,'13c'!T27)</f>
        <v>27.943329180459159</v>
      </c>
    </row>
    <row r="61" spans="1:20" x14ac:dyDescent="0.35">
      <c r="A61">
        <f>_xlfn.STDEV.P('1cii'!A28,'10cii'!A28,'14c'!A28,'13c'!A28)</f>
        <v>2.3805194772295368E-6</v>
      </c>
      <c r="B61">
        <f>_xlfn.STDEV.P('1cii'!B28,'10cii'!B28,'14c'!B28,'13c'!B28)</f>
        <v>1.8293352418979962E-6</v>
      </c>
      <c r="C61">
        <f>_xlfn.STDEV.P('1cii'!C28,'10cii'!C28,'14c'!C28,'13c'!C28)</f>
        <v>2.0041031745152247</v>
      </c>
      <c r="D61">
        <f>_xlfn.STDEV.P('1cii'!D28,'10cii'!D28,'14c'!D28,'13c'!D28)</f>
        <v>0</v>
      </c>
      <c r="E61">
        <f>_xlfn.STDEV.P('1cii'!E28,'10cii'!E28,'14c'!E28,'13c'!E28)</f>
        <v>146.97231099005307</v>
      </c>
      <c r="F61">
        <f>_xlfn.STDEV.P('1cii'!F28,'10cii'!F28,'14c'!F28,'13c'!F28)</f>
        <v>30.123617888419382</v>
      </c>
      <c r="G61">
        <f>_xlfn.STDEV.P('1cii'!G28,'10cii'!G28,'14c'!G28,'13c'!G28)</f>
        <v>0</v>
      </c>
      <c r="H61">
        <f>_xlfn.STDEV.P('1cii'!H28,'10cii'!H28,'14c'!H28,'13c'!H28)</f>
        <v>37.731294522609161</v>
      </c>
      <c r="I61">
        <f>_xlfn.STDEV.P('1cii'!I28,'10cii'!I28,'14c'!I28,'13c'!I28)</f>
        <v>0.1197447931481791</v>
      </c>
      <c r="J61">
        <f>_xlfn.STDEV.P('1cii'!J28,'10cii'!J28,'14c'!J28,'13c'!J28)</f>
        <v>287.03051938157523</v>
      </c>
      <c r="K61">
        <f>_xlfn.STDEV.P('1cii'!K28,'10cii'!K28,'14c'!K28,'13c'!K28)</f>
        <v>6.0772603450341836E-6</v>
      </c>
      <c r="L61">
        <f>_xlfn.STDEV.P('1cii'!L28,'10cii'!L28,'14c'!L28,'13c'!L28)</f>
        <v>6.0772603450341807</v>
      </c>
      <c r="M61">
        <f>_xlfn.STDEV.P('1cii'!M28,'10cii'!M28,'14c'!M28,'13c'!M28)</f>
        <v>1.4086513734331166E-3</v>
      </c>
      <c r="N61">
        <f>_xlfn.STDEV.P('1cii'!N28,'10cii'!N28,'14c'!N28,'13c'!N28)</f>
        <v>2.5563273179553908E-6</v>
      </c>
      <c r="O61">
        <f>_xlfn.STDEV.P('1cii'!O28,'10cii'!O28,'14c'!O28,'13c'!O28)</f>
        <v>0.40685216549319259</v>
      </c>
      <c r="P61">
        <f>_xlfn.STDEV.P('1cii'!P28,'10cii'!P28,'14c'!P28,'13c'!P28)</f>
        <v>0</v>
      </c>
      <c r="Q61">
        <f>_xlfn.STDEV.P('1cii'!Q28,'10cii'!Q28,'14c'!Q28,'13c'!Q28)</f>
        <v>222.27514110781703</v>
      </c>
      <c r="R61">
        <f>_xlfn.STDEV.P('1cii'!R28,'10cii'!R28,'14c'!R28,'13c'!R28)</f>
        <v>18.034645739835558</v>
      </c>
      <c r="S61">
        <f>_xlfn.STDEV.P('1cii'!S28,'10cii'!S28,'14c'!S28,'13c'!S28)</f>
        <v>18.48651870052878</v>
      </c>
      <c r="T61">
        <f>_xlfn.STDEV.P('1cii'!T28,'10cii'!T28,'14c'!T28,'13c'!T28)</f>
        <v>27.928805407679008</v>
      </c>
    </row>
    <row r="62" spans="1:20" x14ac:dyDescent="0.35">
      <c r="A62">
        <f>_xlfn.STDEV.P('1cii'!A29,'10cii'!A29,'14c'!A29,'13c'!A29)</f>
        <v>1.1053043344122468E-6</v>
      </c>
      <c r="B62">
        <f>_xlfn.STDEV.P('1cii'!B29,'10cii'!B29,'14c'!B29,'13c'!B29)</f>
        <v>1.1445751939147553E-6</v>
      </c>
      <c r="C62">
        <f>_xlfn.STDEV.P('1cii'!C29,'10cii'!C29,'14c'!C29,'13c'!C29)</f>
        <v>1.1433410621584827</v>
      </c>
      <c r="D62">
        <f>_xlfn.STDEV.P('1cii'!D29,'10cii'!D29,'14c'!D29,'13c'!D29)</f>
        <v>0</v>
      </c>
      <c r="E62">
        <f>_xlfn.STDEV.P('1cii'!E29,'10cii'!E29,'14c'!E29,'13c'!E29)</f>
        <v>72.673952120253304</v>
      </c>
      <c r="F62">
        <f>_xlfn.STDEV.P('1cii'!F29,'10cii'!F29,'14c'!F29,'13c'!F29)</f>
        <v>31.130601025156913</v>
      </c>
      <c r="G62">
        <f>_xlfn.STDEV.P('1cii'!G29,'10cii'!G29,'14c'!G29,'13c'!G29)</f>
        <v>0</v>
      </c>
      <c r="H62">
        <f>_xlfn.STDEV.P('1cii'!H29,'10cii'!H29,'14c'!H29,'13c'!H29)</f>
        <v>30.875988178629548</v>
      </c>
      <c r="I62">
        <f>_xlfn.STDEV.P('1cii'!I29,'10cii'!I29,'14c'!I29,'13c'!I29)</f>
        <v>6.0741313708931891E-2</v>
      </c>
      <c r="J62">
        <f>_xlfn.STDEV.P('1cii'!J29,'10cii'!J29,'14c'!J29,'13c'!J29)</f>
        <v>171.8525513804403</v>
      </c>
      <c r="K62">
        <f>_xlfn.STDEV.P('1cii'!K29,'10cii'!K29,'14c'!K29,'13c'!K29)</f>
        <v>3.2450845332777927E-6</v>
      </c>
      <c r="L62">
        <f>_xlfn.STDEV.P('1cii'!L29,'10cii'!L29,'14c'!L29,'13c'!L29)</f>
        <v>3.2450845332777942</v>
      </c>
      <c r="M62">
        <f>_xlfn.STDEV.P('1cii'!M29,'10cii'!M29,'14c'!M29,'13c'!M29)</f>
        <v>3.5085616015505558E-3</v>
      </c>
      <c r="N62">
        <f>_xlfn.STDEV.P('1cii'!N29,'10cii'!N29,'14c'!N29,'13c'!N29)</f>
        <v>1.3956343923351666E-6</v>
      </c>
      <c r="O62">
        <f>_xlfn.STDEV.P('1cii'!O29,'10cii'!O29,'14c'!O29,'13c'!O29)</f>
        <v>0.22212228856533042</v>
      </c>
      <c r="P62">
        <f>_xlfn.STDEV.P('1cii'!P29,'10cii'!P29,'14c'!P29,'13c'!P29)</f>
        <v>0</v>
      </c>
      <c r="Q62">
        <f>_xlfn.STDEV.P('1cii'!Q29,'10cii'!Q29,'14c'!Q29,'13c'!Q29)</f>
        <v>222.26223663431315</v>
      </c>
      <c r="R62">
        <f>_xlfn.STDEV.P('1cii'!R29,'10cii'!R29,'14c'!R29,'13c'!R29)</f>
        <v>10.797799658556601</v>
      </c>
      <c r="S62">
        <f>_xlfn.STDEV.P('1cii'!S29,'10cii'!S29,'14c'!S29,'13c'!S29)</f>
        <v>12.812691142086491</v>
      </c>
      <c r="T62">
        <f>_xlfn.STDEV.P('1cii'!T29,'10cii'!T29,'14c'!T29,'13c'!T29)</f>
        <v>29.25685681489897</v>
      </c>
    </row>
    <row r="63" spans="1:20" x14ac:dyDescent="0.35">
      <c r="A63">
        <f>_xlfn.STDEV.P('1cii'!A30,'10cii'!A30,'14c'!A30,'13c'!A30)</f>
        <v>2.1405000000000052E-8</v>
      </c>
      <c r="B63">
        <f>_xlfn.STDEV.P('1cii'!B30,'10cii'!B30,'14c'!B30,'13c'!B30)</f>
        <v>8.319949999999999E-7</v>
      </c>
      <c r="C63">
        <f>_xlfn.STDEV.P('1cii'!C30,'10cii'!C30,'14c'!C30,'13c'!C30)</f>
        <v>0.48758999999999952</v>
      </c>
      <c r="D63">
        <f>_xlfn.STDEV.P('1cii'!D30,'10cii'!D30,'14c'!D30,'13c'!D30)</f>
        <v>0</v>
      </c>
      <c r="E63">
        <f>_xlfn.STDEV.P('1cii'!E30,'10cii'!E30,'14c'!E30,'13c'!E30)</f>
        <v>22.382849999999987</v>
      </c>
      <c r="F63">
        <f>_xlfn.STDEV.P('1cii'!F30,'10cii'!F30,'14c'!F30,'13c'!F30)</f>
        <v>2.2369999999999948</v>
      </c>
      <c r="G63">
        <f>_xlfn.STDEV.P('1cii'!G30,'10cii'!G30,'14c'!G30,'13c'!G30)</f>
        <v>0</v>
      </c>
      <c r="H63">
        <f>_xlfn.STDEV.P('1cii'!H30,'10cii'!H30,'14c'!H30,'13c'!H30)</f>
        <v>21.569400000000027</v>
      </c>
      <c r="I63">
        <f>_xlfn.STDEV.P('1cii'!I30,'10cii'!I30,'14c'!I30,'13c'!I30)</f>
        <v>2.1372500000000006E-2</v>
      </c>
      <c r="J63">
        <f>_xlfn.STDEV.P('1cii'!J30,'10cii'!J30,'14c'!J30,'13c'!J30)</f>
        <v>0.19750000000000512</v>
      </c>
      <c r="K63">
        <f>_xlfn.STDEV.P('1cii'!K30,'10cii'!K30,'14c'!K30,'13c'!K30)</f>
        <v>1.1369449999999998E-6</v>
      </c>
      <c r="L63">
        <f>_xlfn.STDEV.P('1cii'!L30,'10cii'!L30,'14c'!L30,'13c'!L30)</f>
        <v>1.136944999999999</v>
      </c>
      <c r="M63">
        <f>_xlfn.STDEV.P('1cii'!M30,'10cii'!M30,'14c'!M30,'13c'!M30)</f>
        <v>1.0509999999999686E-4</v>
      </c>
      <c r="N63">
        <f>_xlfn.STDEV.P('1cii'!N30,'10cii'!N30,'14c'!N30,'13c'!N30)</f>
        <v>7.1759499999999999E-7</v>
      </c>
      <c r="O63">
        <f>_xlfn.STDEV.P('1cii'!O30,'10cii'!O30,'14c'!O30,'13c'!O30)</f>
        <v>0.114209</v>
      </c>
      <c r="P63">
        <f>_xlfn.STDEV.P('1cii'!P30,'10cii'!P30,'14c'!P30,'13c'!P30)</f>
        <v>0</v>
      </c>
      <c r="Q63">
        <f>_xlfn.STDEV.P('1cii'!Q30,'10cii'!Q30,'14c'!Q30,'13c'!Q30)</f>
        <v>268.94949999999994</v>
      </c>
      <c r="R63">
        <f>_xlfn.STDEV.P('1cii'!R30,'10cii'!R30,'14c'!R30,'13c'!R30)</f>
        <v>1.2370000000000658E-2</v>
      </c>
      <c r="S63">
        <f>_xlfn.STDEV.P('1cii'!S30,'10cii'!S30,'14c'!S30,'13c'!S30)</f>
        <v>7.778750000000028</v>
      </c>
      <c r="T63">
        <f>_xlfn.STDEV.P('1cii'!T30,'10cii'!T30,'14c'!T30,'13c'!T30)</f>
        <v>3.5569999999999879</v>
      </c>
    </row>
    <row r="64" spans="1:20" x14ac:dyDescent="0.35">
      <c r="A64">
        <f>_xlfn.STDEV.P('1cii'!A31,'10cii'!A31,'14c'!A31,'13c'!A31)</f>
        <v>1.836835E-7</v>
      </c>
      <c r="B64">
        <f>_xlfn.STDEV.P('1cii'!B31,'10cii'!B31,'14c'!B31,'13c'!B31)</f>
        <v>3.0067499999999998E-7</v>
      </c>
      <c r="C64">
        <f>_xlfn.STDEV.P('1cii'!C31,'10cii'!C31,'14c'!C31,'13c'!C31)</f>
        <v>0.88722000000000023</v>
      </c>
      <c r="D64">
        <f>_xlfn.STDEV.P('1cii'!D31,'10cii'!D31,'14c'!D31,'13c'!D31)</f>
        <v>0</v>
      </c>
      <c r="E64">
        <f>_xlfn.STDEV.P('1cii'!E31,'10cii'!E31,'14c'!E31,'13c'!E31)</f>
        <v>35.8005</v>
      </c>
      <c r="F64">
        <f>_xlfn.STDEV.P('1cii'!F31,'10cii'!F31,'14c'!F31,'13c'!F31)</f>
        <v>0.45650000000000546</v>
      </c>
      <c r="G64">
        <f>_xlfn.STDEV.P('1cii'!G31,'10cii'!G31,'14c'!G31,'13c'!G31)</f>
        <v>4.9999999999998934E-3</v>
      </c>
      <c r="H64">
        <f>_xlfn.STDEV.P('1cii'!H31,'10cii'!H31,'14c'!H31,'13c'!H31)</f>
        <v>24.283999999999995</v>
      </c>
      <c r="I64">
        <f>_xlfn.STDEV.P('1cii'!I31,'10cii'!I31,'14c'!I31,'13c'!I31)</f>
        <v>3.3171200000000012E-2</v>
      </c>
      <c r="J64">
        <f>_xlfn.STDEV.P('1cii'!J31,'10cii'!J31,'14c'!J31,'13c'!J31)</f>
        <v>6.904500000000013</v>
      </c>
      <c r="K64">
        <f>_xlfn.STDEV.P('1cii'!K31,'10cii'!K31,'14c'!K31,'13c'!K31)</f>
        <v>3.6458500000000008E-7</v>
      </c>
      <c r="L64">
        <f>_xlfn.STDEV.P('1cii'!L31,'10cii'!L31,'14c'!L31,'13c'!L31)</f>
        <v>0.36458499999999994</v>
      </c>
      <c r="M64">
        <f>_xlfn.STDEV.P('1cii'!M31,'10cii'!M31,'14c'!M31,'13c'!M31)</f>
        <v>7.2930000000000217E-4</v>
      </c>
      <c r="N64">
        <f>_xlfn.STDEV.P('1cii'!N31,'10cii'!N31,'14c'!N31,'13c'!N31)</f>
        <v>1.9229500000000002E-7</v>
      </c>
      <c r="O64">
        <f>_xlfn.STDEV.P('1cii'!O31,'10cii'!O31,'14c'!O31,'13c'!O31)</f>
        <v>3.0604500000000007E-2</v>
      </c>
      <c r="P64">
        <f>_xlfn.STDEV.P('1cii'!P31,'10cii'!P31,'14c'!P31,'13c'!P31)</f>
        <v>0</v>
      </c>
      <c r="Q64">
        <f>_xlfn.STDEV.P('1cii'!Q31,'10cii'!Q31,'14c'!Q31,'13c'!Q31)</f>
        <v>268.95799999999991</v>
      </c>
      <c r="R64">
        <f>_xlfn.STDEV.P('1cii'!R31,'10cii'!R31,'14c'!R31,'13c'!R31)</f>
        <v>0.43385000000000051</v>
      </c>
      <c r="S64">
        <f>_xlfn.STDEV.P('1cii'!S31,'10cii'!S31,'14c'!S31,'13c'!S31)</f>
        <v>8.6919000000000217</v>
      </c>
      <c r="T64">
        <f>_xlfn.STDEV.P('1cii'!T31,'10cii'!T31,'14c'!T31,'13c'!T31)</f>
        <v>6.25</v>
      </c>
    </row>
    <row r="65" spans="1:20" x14ac:dyDescent="0.35">
      <c r="A65">
        <f>_xlfn.STDEV.P('1cii'!A32,'10cii'!A32,'14c'!A32,'13c'!A32)</f>
        <v>1.6355550000000002E-7</v>
      </c>
      <c r="B65">
        <f>_xlfn.STDEV.P('1cii'!B32,'10cii'!B32,'14c'!B32,'13c'!B32)</f>
        <v>9.3240000000000059E-8</v>
      </c>
      <c r="C65">
        <f>_xlfn.STDEV.P('1cii'!C32,'10cii'!C32,'14c'!C32,'13c'!C32)</f>
        <v>1.543814999999999</v>
      </c>
      <c r="D65">
        <f>_xlfn.STDEV.P('1cii'!D32,'10cii'!D32,'14c'!D32,'13c'!D32)</f>
        <v>0</v>
      </c>
      <c r="E65">
        <f>_xlfn.STDEV.P('1cii'!E32,'10cii'!E32,'14c'!E32,'13c'!E32)</f>
        <v>64.038700000000006</v>
      </c>
      <c r="F65">
        <f>_xlfn.STDEV.P('1cii'!F32,'10cii'!F32,'14c'!F32,'13c'!F32)</f>
        <v>5.7104999999999961</v>
      </c>
      <c r="G65">
        <f>_xlfn.STDEV.P('1cii'!G32,'10cii'!G32,'14c'!G32,'13c'!G32)</f>
        <v>4.9999999999998934E-3</v>
      </c>
      <c r="H65">
        <f>_xlfn.STDEV.P('1cii'!H32,'10cii'!H32,'14c'!H32,'13c'!H32)</f>
        <v>19.282000000000025</v>
      </c>
      <c r="I65">
        <f>_xlfn.STDEV.P('1cii'!I32,'10cii'!I32,'14c'!I32,'13c'!I32)</f>
        <v>5.302210000000001E-2</v>
      </c>
      <c r="J65">
        <f>_xlfn.STDEV.P('1cii'!J32,'10cii'!J32,'14c'!J32,'13c'!J32)</f>
        <v>3.8894999999999982</v>
      </c>
      <c r="K65">
        <f>_xlfn.STDEV.P('1cii'!K32,'10cii'!K32,'14c'!K32,'13c'!K32)</f>
        <v>7.3800000000000039E-8</v>
      </c>
      <c r="L65">
        <f>_xlfn.STDEV.P('1cii'!L32,'10cii'!L32,'14c'!L32,'13c'!L32)</f>
        <v>7.3799999999999866E-2</v>
      </c>
      <c r="M65">
        <f>_xlfn.STDEV.P('1cii'!M32,'10cii'!M32,'14c'!M32,'13c'!M32)</f>
        <v>1.3479500000000005E-3</v>
      </c>
      <c r="N65">
        <f>_xlfn.STDEV.P('1cii'!N32,'10cii'!N32,'14c'!N32,'13c'!N32)</f>
        <v>2.986500000000001E-8</v>
      </c>
      <c r="O65">
        <f>_xlfn.STDEV.P('1cii'!O32,'10cii'!O32,'14c'!O32,'13c'!O32)</f>
        <v>4.7530000000000072E-3</v>
      </c>
      <c r="P65">
        <f>_xlfn.STDEV.P('1cii'!P32,'10cii'!P32,'14c'!P32,'13c'!P32)</f>
        <v>0</v>
      </c>
      <c r="Q65">
        <f>_xlfn.STDEV.P('1cii'!Q32,'10cii'!Q32,'14c'!Q32,'13c'!Q32)</f>
        <v>268.93799999999993</v>
      </c>
      <c r="R65">
        <f>_xlfn.STDEV.P('1cii'!R32,'10cii'!R32,'14c'!R32,'13c'!R32)</f>
        <v>0.24439999999999884</v>
      </c>
      <c r="S65">
        <f>_xlfn.STDEV.P('1cii'!S32,'10cii'!S32,'14c'!S32,'13c'!S32)</f>
        <v>9.0040999999999336</v>
      </c>
      <c r="T65">
        <f>_xlfn.STDEV.P('1cii'!T32,'10cii'!T32,'14c'!T32,'13c'!T32)</f>
        <v>11.503999999999991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D017-3A82-445C-86A0-E8AB5AA0AD64}">
  <dimension ref="A1:X34"/>
  <sheetViews>
    <sheetView workbookViewId="0"/>
  </sheetViews>
  <sheetFormatPr defaultRowHeight="14.5" x14ac:dyDescent="0.35"/>
  <sheetData>
    <row r="1" spans="1:20" x14ac:dyDescent="0.35">
      <c r="A1" t="s">
        <v>74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8.5394099999999996E-5</v>
      </c>
      <c r="B4">
        <v>1.41924E-5</v>
      </c>
      <c r="C4">
        <v>0.16619800000000001</v>
      </c>
      <c r="D4">
        <v>6.2831900000000003</v>
      </c>
      <c r="E4">
        <v>0.10005699999999999</v>
      </c>
      <c r="F4">
        <v>5.4682399999999998</v>
      </c>
      <c r="G4">
        <v>10</v>
      </c>
      <c r="H4">
        <v>10.0341</v>
      </c>
      <c r="I4">
        <v>5.22293E-6</v>
      </c>
      <c r="J4">
        <v>9.7751599999999998E-3</v>
      </c>
      <c r="K4">
        <v>8.4619199999999993E-9</v>
      </c>
      <c r="L4">
        <f>K4*1000000</f>
        <v>8.4619199999999995E-3</v>
      </c>
      <c r="M4">
        <v>9.2293299999999995E-2</v>
      </c>
      <c r="N4">
        <v>8.6565500000000003E-5</v>
      </c>
      <c r="O4">
        <v>13.7773</v>
      </c>
      <c r="P4">
        <v>1</v>
      </c>
      <c r="Q4">
        <v>1068.5899999999999</v>
      </c>
      <c r="R4">
        <v>6.1419199999999995E-4</v>
      </c>
      <c r="S4">
        <v>9.4362100000000009</v>
      </c>
      <c r="T4">
        <v>44.462800000000001</v>
      </c>
    </row>
    <row r="5" spans="1:20" x14ac:dyDescent="0.35">
      <c r="A5">
        <v>7.9388399999999994E-5</v>
      </c>
      <c r="B5">
        <v>1.7671599999999999E-5</v>
      </c>
      <c r="C5">
        <v>0.22259699999999999</v>
      </c>
      <c r="D5">
        <v>6.2831900000000003</v>
      </c>
      <c r="E5">
        <v>0.10005699999999999</v>
      </c>
      <c r="F5">
        <v>11.235900000000001</v>
      </c>
      <c r="G5">
        <v>10</v>
      </c>
      <c r="H5">
        <v>13.3954</v>
      </c>
      <c r="I5">
        <v>5.5774199999999999E-6</v>
      </c>
      <c r="J5">
        <v>1.04385E-2</v>
      </c>
      <c r="K5">
        <v>8.4898099999999992E-9</v>
      </c>
      <c r="L5">
        <f t="shared" ref="L5:L34" si="0">K5*1000000</f>
        <v>8.4898099999999987E-3</v>
      </c>
      <c r="M5">
        <v>9.0999499999999997E-2</v>
      </c>
      <c r="N5">
        <v>8.1331500000000006E-5</v>
      </c>
      <c r="O5">
        <v>12.9443</v>
      </c>
      <c r="P5">
        <v>1</v>
      </c>
      <c r="Q5">
        <v>1068.5999999999999</v>
      </c>
      <c r="R5">
        <v>6.5587299999999996E-4</v>
      </c>
      <c r="S5">
        <v>12.549300000000001</v>
      </c>
      <c r="T5">
        <v>50.230499999999999</v>
      </c>
    </row>
    <row r="6" spans="1:20" x14ac:dyDescent="0.35">
      <c r="A6">
        <v>7.9757600000000004E-5</v>
      </c>
      <c r="B6">
        <v>1.7395099999999999E-5</v>
      </c>
      <c r="C6">
        <v>0.21809999999999999</v>
      </c>
      <c r="D6">
        <v>6.2831900000000003</v>
      </c>
      <c r="E6">
        <v>0.10005699999999999</v>
      </c>
      <c r="F6">
        <v>16.9329</v>
      </c>
      <c r="G6">
        <v>10</v>
      </c>
      <c r="H6">
        <v>13.1302</v>
      </c>
      <c r="I6">
        <v>5.5558100000000001E-6</v>
      </c>
      <c r="J6">
        <v>1.03982E-2</v>
      </c>
      <c r="K6">
        <v>8.4882999999999993E-9</v>
      </c>
      <c r="L6">
        <f t="shared" si="0"/>
        <v>8.488299999999999E-3</v>
      </c>
      <c r="M6">
        <v>9.1259000000000007E-2</v>
      </c>
      <c r="N6">
        <v>8.1632500000000002E-5</v>
      </c>
      <c r="O6">
        <v>12.9922</v>
      </c>
      <c r="P6">
        <v>1</v>
      </c>
      <c r="Q6">
        <v>1068.5899999999999</v>
      </c>
      <c r="R6">
        <v>6.5333800000000005E-4</v>
      </c>
      <c r="S6">
        <v>12.3035</v>
      </c>
      <c r="T6">
        <v>55.927500000000002</v>
      </c>
    </row>
    <row r="7" spans="1:20" x14ac:dyDescent="0.35">
      <c r="A7">
        <v>8.29268E-5</v>
      </c>
      <c r="B7">
        <v>1.47972E-5</v>
      </c>
      <c r="C7">
        <v>0.17843700000000001</v>
      </c>
      <c r="D7">
        <v>6.2831900000000003</v>
      </c>
      <c r="E7">
        <v>0.10005699999999999</v>
      </c>
      <c r="F7">
        <v>22.531600000000001</v>
      </c>
      <c r="G7">
        <v>10</v>
      </c>
      <c r="H7">
        <v>10.7766</v>
      </c>
      <c r="I7">
        <v>5.37599E-6</v>
      </c>
      <c r="J7">
        <v>1.0061499999999999E-2</v>
      </c>
      <c r="K7">
        <v>8.4754199999999997E-9</v>
      </c>
      <c r="L7">
        <f t="shared" si="0"/>
        <v>8.4754199999999991E-3</v>
      </c>
      <c r="M7">
        <v>9.1627500000000001E-2</v>
      </c>
      <c r="N7">
        <v>8.4236599999999999E-5</v>
      </c>
      <c r="O7">
        <v>13.406700000000001</v>
      </c>
      <c r="P7">
        <v>1</v>
      </c>
      <c r="Q7">
        <v>1068.6099999999999</v>
      </c>
      <c r="R7">
        <v>6.3217999999999998E-4</v>
      </c>
      <c r="S7">
        <v>10.1172</v>
      </c>
      <c r="T7">
        <v>61.526200000000003</v>
      </c>
    </row>
    <row r="8" spans="1:20" x14ac:dyDescent="0.35">
      <c r="A8">
        <v>8.5079899999999998E-5</v>
      </c>
      <c r="B8">
        <v>7.8390099999999997E-6</v>
      </c>
      <c r="C8">
        <v>9.21371E-2</v>
      </c>
      <c r="D8">
        <v>6.2831900000000003</v>
      </c>
      <c r="E8">
        <v>0.10005799999999999</v>
      </c>
      <c r="F8">
        <v>28.063400000000001</v>
      </c>
      <c r="G8">
        <v>10</v>
      </c>
      <c r="H8">
        <v>5.6036700000000002</v>
      </c>
      <c r="I8">
        <v>5.2995300000000002E-6</v>
      </c>
      <c r="J8">
        <v>9.9185200000000001E-3</v>
      </c>
      <c r="K8">
        <v>8.4744100000000003E-9</v>
      </c>
      <c r="L8">
        <f t="shared" si="0"/>
        <v>8.4744099999999999E-3</v>
      </c>
      <c r="M8">
        <v>9.0194300000000005E-2</v>
      </c>
      <c r="N8">
        <v>8.5440300000000003E-5</v>
      </c>
      <c r="O8">
        <v>13.5982</v>
      </c>
      <c r="P8">
        <v>1</v>
      </c>
      <c r="Q8">
        <v>1068.5899999999999</v>
      </c>
      <c r="R8">
        <v>6.2319899999999995E-4</v>
      </c>
      <c r="S8">
        <v>5.2641999999999998</v>
      </c>
      <c r="T8">
        <v>67.058000000000007</v>
      </c>
    </row>
    <row r="9" spans="1:20" x14ac:dyDescent="0.35">
      <c r="A9">
        <v>8.0999699999999996E-5</v>
      </c>
      <c r="B9">
        <v>1.99405E-5</v>
      </c>
      <c r="C9">
        <v>0.24618000000000001</v>
      </c>
      <c r="D9">
        <v>6.2831900000000003</v>
      </c>
      <c r="E9">
        <v>0.10005699999999999</v>
      </c>
      <c r="F9">
        <v>33.767800000000001</v>
      </c>
      <c r="G9">
        <v>10</v>
      </c>
      <c r="H9">
        <v>14.735900000000001</v>
      </c>
      <c r="I9">
        <v>5.4271899999999996E-6</v>
      </c>
      <c r="J9">
        <v>1.0156999999999999E-2</v>
      </c>
      <c r="K9">
        <v>8.4727700000000003E-9</v>
      </c>
      <c r="L9">
        <f t="shared" si="0"/>
        <v>8.472770000000001E-3</v>
      </c>
      <c r="M9">
        <v>9.0571600000000002E-2</v>
      </c>
      <c r="N9">
        <v>8.34181E-5</v>
      </c>
      <c r="O9">
        <v>13.276400000000001</v>
      </c>
      <c r="P9">
        <v>1</v>
      </c>
      <c r="Q9">
        <v>1068.6400000000001</v>
      </c>
      <c r="R9">
        <v>6.3818200000000005E-4</v>
      </c>
      <c r="S9">
        <v>13.8301</v>
      </c>
      <c r="T9">
        <v>72.7624</v>
      </c>
    </row>
    <row r="10" spans="1:20" x14ac:dyDescent="0.35">
      <c r="A10">
        <v>8.5360199999999996E-5</v>
      </c>
      <c r="B10">
        <v>6.0159700000000001E-6</v>
      </c>
      <c r="C10">
        <v>7.0477399999999996E-2</v>
      </c>
      <c r="D10">
        <v>6.2831900000000003</v>
      </c>
      <c r="E10">
        <v>0.16221099999999999</v>
      </c>
      <c r="F10">
        <v>44.4238</v>
      </c>
      <c r="G10">
        <v>10</v>
      </c>
      <c r="H10">
        <v>4.2911200000000003</v>
      </c>
      <c r="I10">
        <v>8.5785600000000001E-6</v>
      </c>
      <c r="J10">
        <v>1.6055199999999999E-2</v>
      </c>
      <c r="K10">
        <v>1.3738800000000001E-8</v>
      </c>
      <c r="L10">
        <f t="shared" si="0"/>
        <v>1.3738800000000001E-2</v>
      </c>
      <c r="M10">
        <v>8.9040800000000003E-2</v>
      </c>
      <c r="N10">
        <v>8.5572E-5</v>
      </c>
      <c r="O10">
        <v>13.619199999999999</v>
      </c>
      <c r="P10">
        <v>1</v>
      </c>
      <c r="Q10">
        <v>1068.6099999999999</v>
      </c>
      <c r="R10">
        <v>1.0087799999999999E-3</v>
      </c>
      <c r="S10">
        <v>4.03139</v>
      </c>
      <c r="T10">
        <v>83.418400000000005</v>
      </c>
    </row>
    <row r="11" spans="1:20" x14ac:dyDescent="0.35">
      <c r="A11">
        <v>8.33282E-5</v>
      </c>
      <c r="B11">
        <v>1.1572299999999999E-5</v>
      </c>
      <c r="C11">
        <v>0.138876</v>
      </c>
      <c r="D11">
        <v>6.2831900000000003</v>
      </c>
      <c r="E11">
        <v>0.24774499999999999</v>
      </c>
      <c r="F11">
        <v>65.956500000000005</v>
      </c>
      <c r="G11">
        <v>10</v>
      </c>
      <c r="H11">
        <v>8.4236699999999995</v>
      </c>
      <c r="I11">
        <v>1.3335E-5</v>
      </c>
      <c r="J11">
        <v>2.4957300000000002E-2</v>
      </c>
      <c r="K11">
        <v>2.09961E-8</v>
      </c>
      <c r="L11">
        <f t="shared" si="0"/>
        <v>2.09961E-2</v>
      </c>
      <c r="M11">
        <v>8.8798799999999997E-2</v>
      </c>
      <c r="N11">
        <v>8.4128000000000005E-5</v>
      </c>
      <c r="O11">
        <v>13.3894</v>
      </c>
      <c r="P11">
        <v>1</v>
      </c>
      <c r="Q11">
        <v>1068.5999999999999</v>
      </c>
      <c r="R11">
        <v>1.5681099999999999E-3</v>
      </c>
      <c r="S11">
        <v>7.9064300000000003</v>
      </c>
      <c r="T11">
        <v>104.95099999999999</v>
      </c>
    </row>
    <row r="12" spans="1:20" x14ac:dyDescent="0.35">
      <c r="A12">
        <v>8.0027900000000007E-5</v>
      </c>
      <c r="B12">
        <v>1.9487399999999999E-5</v>
      </c>
      <c r="C12">
        <v>0.243508</v>
      </c>
      <c r="D12">
        <v>6.2831900000000003</v>
      </c>
      <c r="E12">
        <v>0.39013700000000001</v>
      </c>
      <c r="F12">
        <v>82.044399999999996</v>
      </c>
      <c r="G12">
        <v>10</v>
      </c>
      <c r="H12">
        <v>14.5944</v>
      </c>
      <c r="I12">
        <v>2.1449000000000001E-5</v>
      </c>
      <c r="J12">
        <v>4.0143699999999997E-2</v>
      </c>
      <c r="K12">
        <v>3.30649E-8</v>
      </c>
      <c r="L12">
        <f t="shared" si="0"/>
        <v>3.3064900000000001E-2</v>
      </c>
      <c r="M12">
        <v>8.8883400000000001E-2</v>
      </c>
      <c r="N12">
        <v>8.2366400000000005E-5</v>
      </c>
      <c r="O12">
        <v>13.109</v>
      </c>
      <c r="P12">
        <v>1</v>
      </c>
      <c r="Q12">
        <v>1068.5899999999999</v>
      </c>
      <c r="R12">
        <v>2.5222999999999999E-3</v>
      </c>
      <c r="S12">
        <v>13.685600000000001</v>
      </c>
      <c r="T12">
        <v>121.039</v>
      </c>
    </row>
    <row r="13" spans="1:20" x14ac:dyDescent="0.35">
      <c r="A13">
        <v>8.1689399999999998E-5</v>
      </c>
      <c r="B13">
        <v>1.43074E-5</v>
      </c>
      <c r="C13">
        <v>0.17514299999999999</v>
      </c>
      <c r="D13">
        <v>6.2831900000000003</v>
      </c>
      <c r="E13">
        <v>0.62139299999999997</v>
      </c>
      <c r="F13">
        <v>97.884399999999999</v>
      </c>
      <c r="G13">
        <v>10</v>
      </c>
      <c r="H13">
        <v>10.592599999999999</v>
      </c>
      <c r="I13">
        <v>3.3947199999999999E-5</v>
      </c>
      <c r="J13">
        <v>6.3534599999999997E-2</v>
      </c>
      <c r="K13">
        <v>5.2691099999999997E-8</v>
      </c>
      <c r="L13">
        <f t="shared" si="0"/>
        <v>5.2691099999999998E-2</v>
      </c>
      <c r="M13">
        <v>8.8628999999999999E-2</v>
      </c>
      <c r="N13">
        <v>8.2932899999999993E-5</v>
      </c>
      <c r="O13">
        <v>13.199199999999999</v>
      </c>
      <c r="P13">
        <v>1</v>
      </c>
      <c r="Q13">
        <v>1068.5999999999999</v>
      </c>
      <c r="R13">
        <v>3.9919999999999999E-3</v>
      </c>
      <c r="S13">
        <v>9.9342100000000002</v>
      </c>
      <c r="T13">
        <v>136.87899999999999</v>
      </c>
    </row>
    <row r="14" spans="1:20" x14ac:dyDescent="0.35">
      <c r="A14">
        <v>8.0751800000000002E-5</v>
      </c>
      <c r="B14">
        <v>1.5105E-5</v>
      </c>
      <c r="C14">
        <v>0.187054</v>
      </c>
      <c r="D14">
        <v>6.2831900000000003</v>
      </c>
      <c r="E14">
        <v>0.97694800000000004</v>
      </c>
      <c r="F14">
        <v>108.675</v>
      </c>
      <c r="G14">
        <v>10</v>
      </c>
      <c r="H14">
        <v>11.303699999999999</v>
      </c>
      <c r="I14">
        <v>5.3903000000000002E-5</v>
      </c>
      <c r="J14">
        <v>0.100885</v>
      </c>
      <c r="K14">
        <v>8.2879600000000003E-8</v>
      </c>
      <c r="L14">
        <f t="shared" si="0"/>
        <v>8.2879599999999998E-2</v>
      </c>
      <c r="M14">
        <v>8.7627700000000003E-2</v>
      </c>
      <c r="N14">
        <v>8.2152399999999996E-5</v>
      </c>
      <c r="O14">
        <v>13.074999999999999</v>
      </c>
      <c r="P14">
        <v>1</v>
      </c>
      <c r="Q14">
        <v>1068.58</v>
      </c>
      <c r="R14">
        <v>6.3388100000000003E-3</v>
      </c>
      <c r="S14">
        <v>10.595000000000001</v>
      </c>
      <c r="T14">
        <v>147.66999999999999</v>
      </c>
    </row>
    <row r="15" spans="1:20" x14ac:dyDescent="0.35">
      <c r="A15">
        <v>7.9838200000000004E-5</v>
      </c>
      <c r="B15">
        <v>1.5308999999999999E-5</v>
      </c>
      <c r="C15">
        <v>0.191751</v>
      </c>
      <c r="D15">
        <v>6.2831900000000003</v>
      </c>
      <c r="E15">
        <v>1.5064</v>
      </c>
      <c r="F15">
        <v>124.726</v>
      </c>
      <c r="G15">
        <v>10</v>
      </c>
      <c r="H15">
        <v>11.588800000000001</v>
      </c>
      <c r="I15">
        <v>8.4047000000000004E-5</v>
      </c>
      <c r="J15">
        <v>0.157304</v>
      </c>
      <c r="K15">
        <v>1.27877E-7</v>
      </c>
      <c r="L15">
        <f t="shared" si="0"/>
        <v>0.12787699999999999</v>
      </c>
      <c r="M15">
        <v>8.7820200000000001E-2</v>
      </c>
      <c r="N15">
        <v>8.1292700000000002E-5</v>
      </c>
      <c r="O15">
        <v>12.9381</v>
      </c>
      <c r="P15">
        <v>1</v>
      </c>
      <c r="Q15">
        <v>1068.57</v>
      </c>
      <c r="R15">
        <v>9.8837300000000003E-3</v>
      </c>
      <c r="S15">
        <v>10.854799999999999</v>
      </c>
      <c r="T15">
        <v>163.721</v>
      </c>
    </row>
    <row r="16" spans="1:20" x14ac:dyDescent="0.35">
      <c r="A16">
        <v>7.8064299999999997E-5</v>
      </c>
      <c r="B16">
        <v>1.5479299999999999E-5</v>
      </c>
      <c r="C16">
        <v>0.19828899999999999</v>
      </c>
      <c r="D16">
        <v>6.2831900000000003</v>
      </c>
      <c r="E16">
        <v>2.35473</v>
      </c>
      <c r="F16">
        <v>140.65299999999999</v>
      </c>
      <c r="G16">
        <v>10</v>
      </c>
      <c r="H16">
        <v>11.991099999999999</v>
      </c>
      <c r="I16">
        <v>1.3438E-4</v>
      </c>
      <c r="J16">
        <v>0.25150699999999998</v>
      </c>
      <c r="K16">
        <v>2.0015999999999999E-7</v>
      </c>
      <c r="L16">
        <f t="shared" si="0"/>
        <v>0.20015999999999998</v>
      </c>
      <c r="M16">
        <v>8.8013999999999995E-2</v>
      </c>
      <c r="N16">
        <v>7.9584200000000003E-5</v>
      </c>
      <c r="O16">
        <v>12.6662</v>
      </c>
      <c r="P16">
        <v>1</v>
      </c>
      <c r="Q16">
        <v>1068.58</v>
      </c>
      <c r="R16">
        <v>1.5802699999999999E-2</v>
      </c>
      <c r="S16">
        <v>11.2156</v>
      </c>
      <c r="T16">
        <v>179.64699999999999</v>
      </c>
    </row>
    <row r="17" spans="1:24" x14ac:dyDescent="0.35">
      <c r="A17">
        <v>7.5582199999999996E-5</v>
      </c>
      <c r="B17">
        <v>1.5540699999999998E-5</v>
      </c>
      <c r="C17">
        <v>0.20561299999999999</v>
      </c>
      <c r="D17">
        <v>6.2831900000000003</v>
      </c>
      <c r="E17">
        <v>3.6063700000000001</v>
      </c>
      <c r="F17">
        <v>156.67599999999999</v>
      </c>
      <c r="G17">
        <v>10</v>
      </c>
      <c r="H17">
        <v>12.448700000000001</v>
      </c>
      <c r="I17">
        <v>2.1270600000000001E-4</v>
      </c>
      <c r="J17">
        <v>0.39808700000000002</v>
      </c>
      <c r="K17">
        <v>3.07177E-7</v>
      </c>
      <c r="L17">
        <f t="shared" si="0"/>
        <v>0.30717699999999998</v>
      </c>
      <c r="M17">
        <v>8.6881899999999998E-2</v>
      </c>
      <c r="N17">
        <v>7.71633E-5</v>
      </c>
      <c r="O17">
        <v>12.280900000000001</v>
      </c>
      <c r="P17">
        <v>1</v>
      </c>
      <c r="Q17">
        <v>1068.6199999999999</v>
      </c>
      <c r="R17">
        <v>2.5012599999999999E-2</v>
      </c>
      <c r="S17">
        <v>11.6188</v>
      </c>
      <c r="T17">
        <v>195.67099999999999</v>
      </c>
    </row>
    <row r="18" spans="1:24" x14ac:dyDescent="0.35">
      <c r="A18">
        <v>7.2614799999999995E-5</v>
      </c>
      <c r="B18">
        <v>1.5196E-5</v>
      </c>
      <c r="C18">
        <v>0.20926900000000001</v>
      </c>
      <c r="D18">
        <v>6.2831900000000003</v>
      </c>
      <c r="E18">
        <v>5.4696699999999998</v>
      </c>
      <c r="F18">
        <v>172.78700000000001</v>
      </c>
      <c r="G18">
        <v>10</v>
      </c>
      <c r="H18">
        <v>12.7</v>
      </c>
      <c r="I18">
        <v>3.36459E-4</v>
      </c>
      <c r="J18">
        <v>0.62971900000000003</v>
      </c>
      <c r="K18">
        <v>4.67175E-7</v>
      </c>
      <c r="L18">
        <f t="shared" si="0"/>
        <v>0.46717500000000001</v>
      </c>
      <c r="M18">
        <v>8.7177000000000004E-2</v>
      </c>
      <c r="N18">
        <v>7.4187800000000001E-5</v>
      </c>
      <c r="O18">
        <v>11.807399999999999</v>
      </c>
      <c r="P18">
        <v>1</v>
      </c>
      <c r="Q18">
        <v>1068.58</v>
      </c>
      <c r="R18">
        <v>3.9566400000000002E-2</v>
      </c>
      <c r="S18">
        <v>11.819599999999999</v>
      </c>
      <c r="T18">
        <v>211.78100000000001</v>
      </c>
      <c r="V18" t="s">
        <v>73</v>
      </c>
      <c r="X18">
        <f>L26</f>
        <v>5.1026299999999996</v>
      </c>
    </row>
    <row r="19" spans="1:24" x14ac:dyDescent="0.35">
      <c r="A19">
        <v>6.76172E-5</v>
      </c>
      <c r="B19">
        <v>1.4684900000000001E-5</v>
      </c>
      <c r="C19">
        <v>0.21717700000000001</v>
      </c>
      <c r="D19">
        <v>6.2831900000000003</v>
      </c>
      <c r="E19">
        <v>8.0121900000000004</v>
      </c>
      <c r="F19">
        <v>188.87299999999999</v>
      </c>
      <c r="G19">
        <v>10</v>
      </c>
      <c r="H19">
        <v>13.2361</v>
      </c>
      <c r="I19">
        <v>5.3116999999999997E-4</v>
      </c>
      <c r="J19">
        <v>0.99413399999999996</v>
      </c>
      <c r="K19">
        <v>6.8787599999999998E-7</v>
      </c>
      <c r="L19">
        <f t="shared" si="0"/>
        <v>0.68787599999999993</v>
      </c>
      <c r="M19">
        <v>8.6388099999999995E-2</v>
      </c>
      <c r="N19">
        <v>6.9193400000000001E-5</v>
      </c>
      <c r="O19">
        <v>11.012499999999999</v>
      </c>
      <c r="P19">
        <v>1</v>
      </c>
      <c r="Q19">
        <v>1068.5899999999999</v>
      </c>
      <c r="R19">
        <v>6.2463299999999999E-2</v>
      </c>
      <c r="S19">
        <v>12.2531</v>
      </c>
      <c r="T19">
        <v>227.86699999999999</v>
      </c>
    </row>
    <row r="20" spans="1:24" x14ac:dyDescent="0.35">
      <c r="A20">
        <v>6.1127899999999995E-5</v>
      </c>
      <c r="B20">
        <v>1.4127299999999999E-5</v>
      </c>
      <c r="C20">
        <v>0.23111100000000001</v>
      </c>
      <c r="D20">
        <v>6.2831900000000003</v>
      </c>
      <c r="E20">
        <v>11.5121</v>
      </c>
      <c r="F20">
        <v>204.93299999999999</v>
      </c>
      <c r="G20">
        <v>10</v>
      </c>
      <c r="H20">
        <v>14.172599999999999</v>
      </c>
      <c r="I20">
        <v>8.4831200000000005E-4</v>
      </c>
      <c r="J20">
        <v>1.5877399999999999</v>
      </c>
      <c r="K20">
        <v>9.9613700000000005E-7</v>
      </c>
      <c r="L20">
        <f t="shared" si="0"/>
        <v>0.99613700000000005</v>
      </c>
      <c r="M20">
        <v>8.7627099999999999E-2</v>
      </c>
      <c r="N20">
        <v>6.2739100000000004E-5</v>
      </c>
      <c r="O20">
        <v>9.9852399999999992</v>
      </c>
      <c r="P20">
        <v>1</v>
      </c>
      <c r="Q20">
        <v>1068.56</v>
      </c>
      <c r="R20">
        <v>9.97609E-2</v>
      </c>
      <c r="S20">
        <v>13.013199999999999</v>
      </c>
      <c r="T20">
        <v>243.928</v>
      </c>
    </row>
    <row r="21" spans="1:24" x14ac:dyDescent="0.35">
      <c r="A21">
        <v>5.4210399999999999E-5</v>
      </c>
      <c r="B21">
        <v>1.3434199999999999E-5</v>
      </c>
      <c r="C21">
        <v>0.24781600000000001</v>
      </c>
      <c r="D21">
        <v>6.2831900000000003</v>
      </c>
      <c r="E21">
        <v>15.9939</v>
      </c>
      <c r="F21">
        <v>220.86099999999999</v>
      </c>
      <c r="G21">
        <v>10</v>
      </c>
      <c r="H21">
        <v>15.324400000000001</v>
      </c>
      <c r="I21">
        <v>1.3378400000000001E-3</v>
      </c>
      <c r="J21">
        <v>2.5038499999999999</v>
      </c>
      <c r="K21">
        <v>1.3984100000000001E-6</v>
      </c>
      <c r="L21">
        <f t="shared" si="0"/>
        <v>1.3984100000000002</v>
      </c>
      <c r="M21">
        <v>8.6507399999999998E-2</v>
      </c>
      <c r="N21">
        <v>5.5850200000000003E-5</v>
      </c>
      <c r="O21">
        <v>8.8888400000000001</v>
      </c>
      <c r="P21">
        <v>1</v>
      </c>
      <c r="Q21">
        <v>1068.6099999999999</v>
      </c>
      <c r="R21">
        <v>0.15732199999999999</v>
      </c>
      <c r="S21">
        <v>13.9184</v>
      </c>
      <c r="T21">
        <v>259.85599999999999</v>
      </c>
    </row>
    <row r="22" spans="1:24" x14ac:dyDescent="0.35">
      <c r="A22">
        <v>4.74121E-5</v>
      </c>
      <c r="B22">
        <v>1.2479200000000001E-5</v>
      </c>
      <c r="C22">
        <v>0.263206</v>
      </c>
      <c r="D22">
        <v>6.2831900000000003</v>
      </c>
      <c r="E22">
        <v>22.031600000000001</v>
      </c>
      <c r="F22">
        <v>236.977</v>
      </c>
      <c r="G22">
        <v>10</v>
      </c>
      <c r="H22">
        <v>16.463799999999999</v>
      </c>
      <c r="I22">
        <v>2.1274200000000001E-3</v>
      </c>
      <c r="J22">
        <v>3.9817200000000001</v>
      </c>
      <c r="K22">
        <v>1.9521100000000002E-6</v>
      </c>
      <c r="L22">
        <f t="shared" si="0"/>
        <v>1.9521100000000002</v>
      </c>
      <c r="M22">
        <v>8.6875300000000003E-2</v>
      </c>
      <c r="N22">
        <v>4.9026900000000003E-5</v>
      </c>
      <c r="O22">
        <v>7.8028700000000004</v>
      </c>
      <c r="P22">
        <v>1</v>
      </c>
      <c r="Q22">
        <v>1068.58</v>
      </c>
      <c r="R22">
        <v>0.25017899999999998</v>
      </c>
      <c r="S22">
        <v>14.7461</v>
      </c>
      <c r="T22">
        <v>275.971</v>
      </c>
    </row>
    <row r="23" spans="1:24" x14ac:dyDescent="0.35">
      <c r="A23">
        <v>3.8543200000000001E-5</v>
      </c>
      <c r="B23">
        <v>1.18569E-5</v>
      </c>
      <c r="C23">
        <v>0.30762600000000001</v>
      </c>
      <c r="D23">
        <v>6.2831900000000003</v>
      </c>
      <c r="E23">
        <v>28.3184</v>
      </c>
      <c r="F23">
        <v>253.12799999999999</v>
      </c>
      <c r="G23">
        <v>10</v>
      </c>
      <c r="H23">
        <v>19.567599999999999</v>
      </c>
      <c r="I23">
        <v>3.40107E-3</v>
      </c>
      <c r="J23">
        <v>6.3654700000000002</v>
      </c>
      <c r="K23">
        <v>2.5669200000000001E-6</v>
      </c>
      <c r="L23">
        <f t="shared" si="0"/>
        <v>2.5669200000000001</v>
      </c>
      <c r="M23">
        <v>8.63371E-2</v>
      </c>
      <c r="N23">
        <v>4.0325799999999999E-5</v>
      </c>
      <c r="O23">
        <v>6.4180400000000004</v>
      </c>
      <c r="P23">
        <v>1</v>
      </c>
      <c r="Q23">
        <v>1068.5899999999999</v>
      </c>
      <c r="R23">
        <v>0.39995399999999998</v>
      </c>
      <c r="S23">
        <v>17.0992</v>
      </c>
      <c r="T23">
        <v>292.12200000000001</v>
      </c>
    </row>
    <row r="24" spans="1:24" x14ac:dyDescent="0.35">
      <c r="A24">
        <v>2.9192300000000002E-5</v>
      </c>
      <c r="B24">
        <v>1.1155800000000001E-5</v>
      </c>
      <c r="C24">
        <v>0.38214799999999999</v>
      </c>
      <c r="D24">
        <v>6.2831900000000003</v>
      </c>
      <c r="E24">
        <v>33.283700000000003</v>
      </c>
      <c r="F24">
        <v>274.63900000000001</v>
      </c>
      <c r="G24">
        <v>10</v>
      </c>
      <c r="H24">
        <v>24.923999999999999</v>
      </c>
      <c r="I24">
        <v>5.3458899999999998E-3</v>
      </c>
      <c r="J24">
        <v>10.0054</v>
      </c>
      <c r="K24">
        <v>3.12682E-6</v>
      </c>
      <c r="L24">
        <f t="shared" si="0"/>
        <v>3.1268199999999999</v>
      </c>
      <c r="M24">
        <v>8.5970299999999999E-2</v>
      </c>
      <c r="N24">
        <v>3.1251299999999997E-5</v>
      </c>
      <c r="O24">
        <v>4.9737999999999998</v>
      </c>
      <c r="P24">
        <v>1</v>
      </c>
      <c r="Q24">
        <v>1068.5899999999999</v>
      </c>
      <c r="R24">
        <v>0.62865899999999997</v>
      </c>
      <c r="S24">
        <v>20.914200000000001</v>
      </c>
      <c r="T24">
        <v>313.63299999999998</v>
      </c>
    </row>
    <row r="25" spans="1:24" x14ac:dyDescent="0.35">
      <c r="A25">
        <v>2.1356300000000001E-5</v>
      </c>
      <c r="B25">
        <v>1.01758E-5</v>
      </c>
      <c r="C25">
        <v>0.47647699999999998</v>
      </c>
      <c r="D25">
        <v>6.2831900000000003</v>
      </c>
      <c r="E25">
        <v>38.729599999999998</v>
      </c>
      <c r="F25">
        <v>295.637</v>
      </c>
      <c r="G25">
        <v>10</v>
      </c>
      <c r="H25">
        <v>32.181399999999996</v>
      </c>
      <c r="I25">
        <v>8.6190799999999995E-3</v>
      </c>
      <c r="J25">
        <v>16.1313</v>
      </c>
      <c r="K25">
        <v>3.8161300000000002E-6</v>
      </c>
      <c r="L25">
        <f t="shared" si="0"/>
        <v>3.8161300000000002</v>
      </c>
      <c r="M25">
        <v>8.6243899999999998E-2</v>
      </c>
      <c r="N25">
        <v>2.36567E-5</v>
      </c>
      <c r="O25">
        <v>3.7650800000000002</v>
      </c>
      <c r="P25">
        <v>1</v>
      </c>
      <c r="Q25">
        <v>1068.6099999999999</v>
      </c>
      <c r="R25">
        <v>1.01356</v>
      </c>
      <c r="S25">
        <v>25.476700000000001</v>
      </c>
      <c r="T25">
        <v>334.63200000000001</v>
      </c>
    </row>
    <row r="26" spans="1:24" x14ac:dyDescent="0.35">
      <c r="A26">
        <v>1.00577E-5</v>
      </c>
      <c r="B26">
        <v>8.6418799999999997E-6</v>
      </c>
      <c r="C26">
        <v>0.85923099999999997</v>
      </c>
      <c r="D26">
        <v>6.2831900000000003</v>
      </c>
      <c r="E26">
        <v>47.971499999999999</v>
      </c>
      <c r="F26">
        <v>317.13299999999998</v>
      </c>
      <c r="G26">
        <v>10</v>
      </c>
      <c r="H26">
        <v>60.5871</v>
      </c>
      <c r="I26">
        <v>2.0559600000000001E-2</v>
      </c>
      <c r="J26">
        <v>38.4801</v>
      </c>
      <c r="K26">
        <v>5.1026299999999996E-6</v>
      </c>
      <c r="L26">
        <f t="shared" si="0"/>
        <v>5.1026299999999996</v>
      </c>
      <c r="M26">
        <v>8.6247099999999993E-2</v>
      </c>
      <c r="N26">
        <v>1.3260399999999999E-5</v>
      </c>
      <c r="O26">
        <v>2.1104699999999998</v>
      </c>
      <c r="P26">
        <v>1</v>
      </c>
      <c r="Q26">
        <v>1068.58</v>
      </c>
      <c r="R26">
        <v>2.41777</v>
      </c>
      <c r="S26">
        <v>40.670200000000001</v>
      </c>
      <c r="T26">
        <v>356.12700000000001</v>
      </c>
    </row>
    <row r="27" spans="1:24" x14ac:dyDescent="0.35">
      <c r="A27">
        <v>2.8119499999999998E-6</v>
      </c>
      <c r="B27">
        <v>4.5629599999999999E-6</v>
      </c>
      <c r="C27">
        <v>1.6227</v>
      </c>
      <c r="D27">
        <v>6.2831900000000003</v>
      </c>
      <c r="E27">
        <v>72.967799999999997</v>
      </c>
      <c r="F27">
        <v>338.41199999999998</v>
      </c>
      <c r="G27">
        <v>10</v>
      </c>
      <c r="H27">
        <v>117.485</v>
      </c>
      <c r="I27">
        <v>6.0318099999999999E-2</v>
      </c>
      <c r="J27">
        <v>112.892</v>
      </c>
      <c r="K27">
        <v>6.0507899999999999E-6</v>
      </c>
      <c r="L27">
        <f t="shared" si="0"/>
        <v>6.0507900000000001</v>
      </c>
      <c r="M27">
        <v>8.6836399999999994E-2</v>
      </c>
      <c r="N27">
        <v>5.3598199999999996E-6</v>
      </c>
      <c r="O27">
        <v>0.85304199999999997</v>
      </c>
      <c r="P27">
        <v>1</v>
      </c>
      <c r="Q27">
        <v>1068.5999999999999</v>
      </c>
      <c r="R27">
        <v>7.0931899999999999</v>
      </c>
      <c r="S27">
        <v>58.356299999999997</v>
      </c>
      <c r="T27">
        <v>377.40699999999998</v>
      </c>
    </row>
    <row r="28" spans="1:24" x14ac:dyDescent="0.35">
      <c r="A28">
        <v>3.31991E-6</v>
      </c>
      <c r="B28">
        <v>5.0914500000000002E-6</v>
      </c>
      <c r="C28">
        <v>1.5336099999999999</v>
      </c>
      <c r="D28">
        <v>6.2831900000000003</v>
      </c>
      <c r="E28">
        <v>53.313099999999999</v>
      </c>
      <c r="F28">
        <v>359.83800000000002</v>
      </c>
      <c r="G28">
        <v>10</v>
      </c>
      <c r="H28">
        <v>110.127</v>
      </c>
      <c r="I28">
        <v>4.1802699999999998E-2</v>
      </c>
      <c r="J28">
        <v>78.238200000000006</v>
      </c>
      <c r="K28">
        <v>4.7554799999999999E-6</v>
      </c>
      <c r="L28">
        <f t="shared" si="0"/>
        <v>4.7554799999999995</v>
      </c>
      <c r="M28">
        <v>8.4690799999999997E-2</v>
      </c>
      <c r="N28">
        <v>6.0782100000000004E-6</v>
      </c>
      <c r="O28">
        <v>0.96737700000000004</v>
      </c>
      <c r="P28">
        <v>1</v>
      </c>
      <c r="Q28">
        <v>1068.5999999999999</v>
      </c>
      <c r="R28">
        <v>4.9158499999999998</v>
      </c>
      <c r="S28">
        <v>56.8934</v>
      </c>
      <c r="T28">
        <v>398.83300000000003</v>
      </c>
    </row>
    <row r="29" spans="1:24" x14ac:dyDescent="0.35">
      <c r="A29">
        <v>2.3161900000000001E-6</v>
      </c>
      <c r="B29">
        <v>4.0004800000000004E-6</v>
      </c>
      <c r="C29">
        <v>1.7271799999999999</v>
      </c>
      <c r="D29">
        <v>6.2831900000000003</v>
      </c>
      <c r="E29">
        <v>63.510599999999997</v>
      </c>
      <c r="F29">
        <v>381.37599999999998</v>
      </c>
      <c r="G29">
        <v>10</v>
      </c>
      <c r="H29">
        <v>125.652</v>
      </c>
      <c r="I29">
        <v>5.4848899999999999E-2</v>
      </c>
      <c r="J29">
        <v>102.65600000000001</v>
      </c>
      <c r="K29">
        <v>4.74542E-6</v>
      </c>
      <c r="L29">
        <f t="shared" si="0"/>
        <v>4.7454200000000002</v>
      </c>
      <c r="M29">
        <v>8.3128900000000006E-2</v>
      </c>
      <c r="N29">
        <v>4.6226200000000001E-6</v>
      </c>
      <c r="O29">
        <v>0.73571299999999995</v>
      </c>
      <c r="P29">
        <v>1</v>
      </c>
      <c r="Q29">
        <v>1068.5899999999999</v>
      </c>
      <c r="R29">
        <v>6.4500999999999999</v>
      </c>
      <c r="S29">
        <v>59.930100000000003</v>
      </c>
      <c r="T29">
        <v>420.37</v>
      </c>
    </row>
    <row r="30" spans="1:24" x14ac:dyDescent="0.35">
      <c r="A30">
        <v>1.353E-6</v>
      </c>
      <c r="B30">
        <v>2.8335399999999999E-6</v>
      </c>
      <c r="C30">
        <v>2.0942599999999998</v>
      </c>
      <c r="D30">
        <v>6.2831900000000003</v>
      </c>
      <c r="E30">
        <v>94.482900000000001</v>
      </c>
      <c r="F30">
        <v>397.44900000000001</v>
      </c>
      <c r="G30">
        <v>10.01</v>
      </c>
      <c r="H30">
        <v>143.52500000000001</v>
      </c>
      <c r="I30">
        <v>8.4281499999999995E-2</v>
      </c>
      <c r="J30">
        <v>157.74</v>
      </c>
      <c r="K30">
        <v>4.9530400000000001E-6</v>
      </c>
      <c r="L30">
        <f t="shared" si="0"/>
        <v>4.9530399999999997</v>
      </c>
      <c r="M30">
        <v>8.3349199999999998E-2</v>
      </c>
      <c r="N30">
        <v>3.1399900000000002E-6</v>
      </c>
      <c r="O30">
        <v>0.49974499999999999</v>
      </c>
      <c r="P30">
        <v>1</v>
      </c>
      <c r="Q30">
        <v>1068.6099999999999</v>
      </c>
      <c r="R30">
        <v>9.91113</v>
      </c>
      <c r="S30">
        <v>64.475700000000003</v>
      </c>
      <c r="T30">
        <v>436.44299999999998</v>
      </c>
    </row>
    <row r="31" spans="1:24" x14ac:dyDescent="0.35">
      <c r="A31">
        <v>7.1275299999999995E-7</v>
      </c>
      <c r="B31">
        <v>1.8034E-6</v>
      </c>
      <c r="C31">
        <v>2.5301900000000002</v>
      </c>
      <c r="D31">
        <v>6.2831900000000003</v>
      </c>
      <c r="E31">
        <v>151.886</v>
      </c>
      <c r="F31">
        <v>413.505</v>
      </c>
      <c r="G31">
        <v>10</v>
      </c>
      <c r="H31">
        <v>158.042</v>
      </c>
      <c r="I31">
        <v>0.13390099999999999</v>
      </c>
      <c r="J31">
        <v>250.61099999999999</v>
      </c>
      <c r="K31">
        <v>4.8597100000000001E-6</v>
      </c>
      <c r="L31">
        <f t="shared" si="0"/>
        <v>4.8597099999999998</v>
      </c>
      <c r="M31">
        <v>8.3835400000000004E-2</v>
      </c>
      <c r="N31">
        <v>1.9391499999999999E-6</v>
      </c>
      <c r="O31">
        <v>0.30862499999999998</v>
      </c>
      <c r="P31">
        <v>1</v>
      </c>
      <c r="Q31">
        <v>1068.5999999999999</v>
      </c>
      <c r="R31">
        <v>15.7463</v>
      </c>
      <c r="S31">
        <v>68.434799999999996</v>
      </c>
      <c r="T31">
        <v>452.49900000000002</v>
      </c>
    </row>
    <row r="32" spans="1:24" x14ac:dyDescent="0.35">
      <c r="A32">
        <v>3.9078400000000001E-7</v>
      </c>
      <c r="B32">
        <v>1.17191E-6</v>
      </c>
      <c r="C32">
        <v>2.9988700000000001</v>
      </c>
      <c r="D32">
        <v>6.2831900000000003</v>
      </c>
      <c r="E32">
        <v>246.708</v>
      </c>
      <c r="F32">
        <v>429.65100000000001</v>
      </c>
      <c r="G32">
        <v>10</v>
      </c>
      <c r="H32">
        <v>166.26599999999999</v>
      </c>
      <c r="I32">
        <v>0.212506</v>
      </c>
      <c r="J32">
        <v>397.73200000000003</v>
      </c>
      <c r="K32">
        <v>4.9133699999999999E-6</v>
      </c>
      <c r="L32">
        <f t="shared" si="0"/>
        <v>4.9133699999999996</v>
      </c>
      <c r="M32">
        <v>8.2333600000000007E-2</v>
      </c>
      <c r="N32">
        <v>1.23535E-6</v>
      </c>
      <c r="O32">
        <v>0.19661200000000001</v>
      </c>
      <c r="P32">
        <v>1</v>
      </c>
      <c r="Q32">
        <v>1068.5899999999999</v>
      </c>
      <c r="R32">
        <v>24.990200000000002</v>
      </c>
      <c r="S32">
        <v>71.558599999999998</v>
      </c>
      <c r="T32">
        <v>468.64600000000002</v>
      </c>
    </row>
    <row r="33" spans="1:20" x14ac:dyDescent="0.35">
      <c r="A33">
        <v>1.9271699999999999E-7</v>
      </c>
      <c r="B33">
        <v>7.2639500000000001E-7</v>
      </c>
      <c r="C33">
        <v>3.7692399999999999</v>
      </c>
      <c r="D33">
        <v>6.2831900000000003</v>
      </c>
      <c r="E33">
        <v>400.524</v>
      </c>
      <c r="F33">
        <v>445.68599999999998</v>
      </c>
      <c r="G33">
        <v>10</v>
      </c>
      <c r="H33">
        <v>171.72300000000001</v>
      </c>
      <c r="I33">
        <v>0.33751100000000001</v>
      </c>
      <c r="J33">
        <v>631.66999999999996</v>
      </c>
      <c r="K33">
        <v>4.7471499999999999E-6</v>
      </c>
      <c r="L33">
        <f t="shared" si="0"/>
        <v>4.7471499999999995</v>
      </c>
      <c r="M33">
        <v>8.3657400000000007E-2</v>
      </c>
      <c r="N33">
        <v>7.5152499999999997E-7</v>
      </c>
      <c r="O33">
        <v>0.11960899999999999</v>
      </c>
      <c r="P33">
        <v>1</v>
      </c>
      <c r="Q33">
        <v>1068.6300000000001</v>
      </c>
      <c r="R33">
        <v>39.689</v>
      </c>
      <c r="S33">
        <v>75.141400000000004</v>
      </c>
      <c r="T33">
        <v>484.68</v>
      </c>
    </row>
    <row r="34" spans="1:20" x14ac:dyDescent="0.35">
      <c r="A34">
        <v>1.1102700000000001E-7</v>
      </c>
      <c r="B34">
        <v>5.2100200000000002E-7</v>
      </c>
      <c r="C34">
        <v>4.6925600000000003</v>
      </c>
      <c r="D34">
        <v>6.2831900000000003</v>
      </c>
      <c r="E34">
        <v>635.024</v>
      </c>
      <c r="F34">
        <v>456.61700000000002</v>
      </c>
      <c r="G34">
        <v>9.99</v>
      </c>
      <c r="H34">
        <v>174.13800000000001</v>
      </c>
      <c r="I34">
        <v>0.52926399999999996</v>
      </c>
      <c r="J34">
        <v>990.57500000000005</v>
      </c>
      <c r="K34">
        <v>5.2768E-6</v>
      </c>
      <c r="L34">
        <f t="shared" si="0"/>
        <v>5.2767999999999997</v>
      </c>
      <c r="M34">
        <v>8.3024500000000001E-2</v>
      </c>
      <c r="N34">
        <v>5.3270100000000003E-7</v>
      </c>
      <c r="O34">
        <v>8.4781899999999993E-2</v>
      </c>
      <c r="P34">
        <v>1</v>
      </c>
      <c r="Q34">
        <v>1068.5999999999999</v>
      </c>
      <c r="R34">
        <v>62.239699999999999</v>
      </c>
      <c r="S34">
        <v>77.97</v>
      </c>
      <c r="T34">
        <v>495.61200000000002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52AB-988F-4885-9010-8C67867455ED}">
  <dimension ref="A1:X32"/>
  <sheetViews>
    <sheetView workbookViewId="0">
      <selection activeCell="I19" sqref="I19"/>
    </sheetView>
  </sheetViews>
  <sheetFormatPr defaultRowHeight="14.5" x14ac:dyDescent="0.35"/>
  <sheetData>
    <row r="1" spans="1:20" x14ac:dyDescent="0.35">
      <c r="A1" t="s">
        <v>77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1.30405E-4</v>
      </c>
      <c r="B4">
        <v>3.5832299999999999E-5</v>
      </c>
      <c r="C4">
        <v>0.27477699999999999</v>
      </c>
      <c r="D4">
        <v>6.2831900000000003</v>
      </c>
      <c r="E4">
        <v>0.10005799999999999</v>
      </c>
      <c r="F4">
        <v>5.43323</v>
      </c>
      <c r="G4">
        <v>10</v>
      </c>
      <c r="H4">
        <v>15.629300000000001</v>
      </c>
      <c r="I4">
        <v>1.44004E-6</v>
      </c>
      <c r="J4">
        <v>5.9870799999999997E-3</v>
      </c>
      <c r="K4">
        <v>8.09683E-9</v>
      </c>
      <c r="L4">
        <f>K4*1000000</f>
        <v>8.0968299999999993E-3</v>
      </c>
      <c r="M4">
        <v>8.3234000000000002E-2</v>
      </c>
      <c r="N4">
        <v>1.3523800000000001E-4</v>
      </c>
      <c r="O4">
        <v>21.523900000000001</v>
      </c>
      <c r="P4">
        <v>1</v>
      </c>
      <c r="Q4">
        <v>481.01400000000001</v>
      </c>
      <c r="R4">
        <v>3.7617899999999998E-4</v>
      </c>
      <c r="S4">
        <v>15.3644</v>
      </c>
      <c r="T4">
        <v>66.471500000000006</v>
      </c>
    </row>
    <row r="5" spans="1:20" x14ac:dyDescent="0.35">
      <c r="A5">
        <v>8.9256699999999995E-5</v>
      </c>
      <c r="B5">
        <v>6.30403E-5</v>
      </c>
      <c r="C5">
        <v>0.70628199999999997</v>
      </c>
      <c r="D5">
        <v>6.2831900000000003</v>
      </c>
      <c r="E5">
        <v>0.10005699999999999</v>
      </c>
      <c r="F5">
        <v>11.1822</v>
      </c>
      <c r="G5">
        <v>9.99</v>
      </c>
      <c r="H5">
        <v>35.948300000000003</v>
      </c>
      <c r="I5">
        <v>1.78334E-6</v>
      </c>
      <c r="J5">
        <v>7.4151299999999998E-3</v>
      </c>
      <c r="K5">
        <v>8.1028200000000004E-9</v>
      </c>
      <c r="L5">
        <f t="shared" ref="L5:L32" si="0">K5*1000000</f>
        <v>8.1028200000000002E-3</v>
      </c>
      <c r="M5">
        <v>8.2063899999999995E-2</v>
      </c>
      <c r="N5">
        <v>1.09274E-4</v>
      </c>
      <c r="O5">
        <v>17.391500000000001</v>
      </c>
      <c r="P5">
        <v>1</v>
      </c>
      <c r="Q5">
        <v>480.97800000000001</v>
      </c>
      <c r="R5">
        <v>4.6590599999999998E-4</v>
      </c>
      <c r="S5">
        <v>35.232900000000001</v>
      </c>
      <c r="T5">
        <v>72.220500000000001</v>
      </c>
    </row>
    <row r="6" spans="1:20" x14ac:dyDescent="0.35">
      <c r="A6">
        <v>8.3173300000000005E-5</v>
      </c>
      <c r="B6">
        <v>1.0869100000000001E-5</v>
      </c>
      <c r="C6">
        <v>0.13068099999999999</v>
      </c>
      <c r="D6">
        <v>6.2831900000000003</v>
      </c>
      <c r="E6">
        <v>0.100059</v>
      </c>
      <c r="F6">
        <v>16.791399999999999</v>
      </c>
      <c r="G6">
        <v>10</v>
      </c>
      <c r="H6">
        <v>7.6570499999999999</v>
      </c>
      <c r="I6">
        <v>2.3478499999999999E-6</v>
      </c>
      <c r="J6">
        <v>9.7614899999999994E-3</v>
      </c>
      <c r="K6">
        <v>8.1879800000000005E-9</v>
      </c>
      <c r="L6">
        <f t="shared" si="0"/>
        <v>8.187980000000001E-3</v>
      </c>
      <c r="M6">
        <v>8.0848500000000004E-2</v>
      </c>
      <c r="N6">
        <v>8.3880499999999998E-5</v>
      </c>
      <c r="O6">
        <v>13.35</v>
      </c>
      <c r="P6">
        <v>1</v>
      </c>
      <c r="Q6">
        <v>481.02300000000002</v>
      </c>
      <c r="R6">
        <v>6.1333199999999996E-4</v>
      </c>
      <c r="S6">
        <v>7.4452600000000002</v>
      </c>
      <c r="T6">
        <v>77.829700000000003</v>
      </c>
    </row>
    <row r="7" spans="1:20" x14ac:dyDescent="0.35">
      <c r="A7">
        <v>1.36656E-4</v>
      </c>
      <c r="B7">
        <v>4.1548499999999997E-5</v>
      </c>
      <c r="C7">
        <v>0.30403799999999997</v>
      </c>
      <c r="D7">
        <v>6.2831900000000003</v>
      </c>
      <c r="E7">
        <v>0.10005799999999999</v>
      </c>
      <c r="F7">
        <v>22.3733</v>
      </c>
      <c r="G7">
        <v>9.99</v>
      </c>
      <c r="H7">
        <v>17.186199999999999</v>
      </c>
      <c r="I7">
        <v>1.3621099999999999E-6</v>
      </c>
      <c r="J7">
        <v>5.6629699999999998E-3</v>
      </c>
      <c r="K7">
        <v>8.0885599999999992E-9</v>
      </c>
      <c r="L7">
        <f t="shared" si="0"/>
        <v>8.0885599999999998E-3</v>
      </c>
      <c r="M7">
        <v>7.9782000000000006E-2</v>
      </c>
      <c r="N7">
        <v>1.4283199999999999E-4</v>
      </c>
      <c r="O7">
        <v>22.732500000000002</v>
      </c>
      <c r="P7">
        <v>1</v>
      </c>
      <c r="Q7">
        <v>481.02300000000002</v>
      </c>
      <c r="R7">
        <v>3.5581499999999999E-4</v>
      </c>
      <c r="S7">
        <v>16.911300000000001</v>
      </c>
      <c r="T7">
        <v>83.411500000000004</v>
      </c>
    </row>
    <row r="8" spans="1:20" x14ac:dyDescent="0.35">
      <c r="A8">
        <v>1.19672E-4</v>
      </c>
      <c r="B8">
        <v>4.0531799999999997E-5</v>
      </c>
      <c r="C8">
        <v>0.33869199999999999</v>
      </c>
      <c r="D8">
        <v>6.2831900000000003</v>
      </c>
      <c r="E8">
        <v>0.10005799999999999</v>
      </c>
      <c r="F8">
        <v>27.924299999999999</v>
      </c>
      <c r="G8">
        <v>9.99</v>
      </c>
      <c r="H8">
        <v>19.0547</v>
      </c>
      <c r="I8">
        <v>1.5427300000000001E-6</v>
      </c>
      <c r="J8">
        <v>6.4138199999999998E-3</v>
      </c>
      <c r="K8">
        <v>8.10381E-9</v>
      </c>
      <c r="L8">
        <f t="shared" si="0"/>
        <v>8.1038099999999995E-3</v>
      </c>
      <c r="M8">
        <v>7.9362500000000002E-2</v>
      </c>
      <c r="N8">
        <v>1.2634899999999999E-4</v>
      </c>
      <c r="O8">
        <v>20.109100000000002</v>
      </c>
      <c r="P8">
        <v>1</v>
      </c>
      <c r="Q8">
        <v>481.03300000000002</v>
      </c>
      <c r="R8">
        <v>4.0299200000000002E-4</v>
      </c>
      <c r="S8">
        <v>18.710799999999999</v>
      </c>
      <c r="T8">
        <v>88.962599999999995</v>
      </c>
    </row>
    <row r="9" spans="1:20" x14ac:dyDescent="0.35">
      <c r="A9">
        <v>1.28916E-4</v>
      </c>
      <c r="B9">
        <v>2.6312099999999998E-5</v>
      </c>
      <c r="C9">
        <v>0.20410300000000001</v>
      </c>
      <c r="D9">
        <v>6.2831900000000003</v>
      </c>
      <c r="E9">
        <v>0.16122600000000001</v>
      </c>
      <c r="F9">
        <v>43.978900000000003</v>
      </c>
      <c r="G9">
        <v>9.99</v>
      </c>
      <c r="H9">
        <v>11.7415</v>
      </c>
      <c r="I9">
        <v>2.38678E-6</v>
      </c>
      <c r="J9">
        <v>9.9233499999999992E-3</v>
      </c>
      <c r="K9">
        <v>1.30565E-8</v>
      </c>
      <c r="L9">
        <f t="shared" si="0"/>
        <v>1.30565E-2</v>
      </c>
      <c r="M9">
        <v>7.86969E-2</v>
      </c>
      <c r="N9">
        <v>1.3157300000000001E-4</v>
      </c>
      <c r="O9">
        <v>20.9405</v>
      </c>
      <c r="P9">
        <v>1</v>
      </c>
      <c r="Q9">
        <v>481.01</v>
      </c>
      <c r="R9">
        <v>6.2350299999999997E-4</v>
      </c>
      <c r="S9">
        <v>11.5358</v>
      </c>
      <c r="T9">
        <v>105.017</v>
      </c>
    </row>
    <row r="10" spans="1:20" x14ac:dyDescent="0.35">
      <c r="A10">
        <v>1.3208E-4</v>
      </c>
      <c r="B10">
        <v>2.1930299999999999E-5</v>
      </c>
      <c r="C10">
        <v>0.16603699999999999</v>
      </c>
      <c r="D10">
        <v>6.2831900000000003</v>
      </c>
      <c r="E10">
        <v>0.247256</v>
      </c>
      <c r="F10">
        <v>65.347300000000004</v>
      </c>
      <c r="G10">
        <v>10</v>
      </c>
      <c r="H10">
        <v>9.5927799999999994</v>
      </c>
      <c r="I10">
        <v>3.5963600000000002E-6</v>
      </c>
      <c r="J10">
        <v>1.4952500000000001E-2</v>
      </c>
      <c r="K10">
        <v>2.00197E-8</v>
      </c>
      <c r="L10">
        <f t="shared" si="0"/>
        <v>2.0019700000000001E-2</v>
      </c>
      <c r="M10">
        <v>7.6802700000000002E-2</v>
      </c>
      <c r="N10">
        <v>1.3388899999999999E-4</v>
      </c>
      <c r="O10">
        <v>21.309000000000001</v>
      </c>
      <c r="P10">
        <v>1</v>
      </c>
      <c r="Q10">
        <v>481.00299999999999</v>
      </c>
      <c r="R10">
        <v>9.3949400000000003E-4</v>
      </c>
      <c r="S10">
        <v>9.4272399999999994</v>
      </c>
      <c r="T10">
        <v>126.386</v>
      </c>
    </row>
    <row r="11" spans="1:20" x14ac:dyDescent="0.35">
      <c r="A11">
        <v>1.2566199999999999E-4</v>
      </c>
      <c r="B11">
        <v>2.0372400000000002E-5</v>
      </c>
      <c r="C11">
        <v>0.16211999999999999</v>
      </c>
      <c r="D11">
        <v>6.2831900000000003</v>
      </c>
      <c r="E11">
        <v>0.39851399999999998</v>
      </c>
      <c r="F11">
        <v>81.463399999999993</v>
      </c>
      <c r="G11">
        <v>10</v>
      </c>
      <c r="H11">
        <v>9.3790200000000006</v>
      </c>
      <c r="I11">
        <v>6.1019099999999998E-6</v>
      </c>
      <c r="J11">
        <v>2.5369599999999999E-2</v>
      </c>
      <c r="K11">
        <v>3.2296300000000003E-8</v>
      </c>
      <c r="L11">
        <f t="shared" si="0"/>
        <v>3.22963E-2</v>
      </c>
      <c r="M11">
        <v>7.6443800000000006E-2</v>
      </c>
      <c r="N11">
        <v>1.27303E-4</v>
      </c>
      <c r="O11">
        <v>20.260899999999999</v>
      </c>
      <c r="P11">
        <v>1</v>
      </c>
      <c r="Q11">
        <v>481.00799999999998</v>
      </c>
      <c r="R11">
        <v>1.59402E-3</v>
      </c>
      <c r="S11">
        <v>9.2087000000000003</v>
      </c>
      <c r="T11">
        <v>142.50200000000001</v>
      </c>
    </row>
    <row r="12" spans="1:20" x14ac:dyDescent="0.35">
      <c r="A12">
        <v>1.2009499999999999E-4</v>
      </c>
      <c r="B12">
        <v>3.0102899999999999E-5</v>
      </c>
      <c r="C12">
        <v>0.25065900000000002</v>
      </c>
      <c r="D12">
        <v>6.2831900000000003</v>
      </c>
      <c r="E12">
        <v>0.61180000000000001</v>
      </c>
      <c r="F12">
        <v>97.472200000000001</v>
      </c>
      <c r="G12">
        <v>10</v>
      </c>
      <c r="H12">
        <v>14.337899999999999</v>
      </c>
      <c r="I12">
        <v>9.6338400000000002E-6</v>
      </c>
      <c r="J12">
        <v>4.0053600000000002E-2</v>
      </c>
      <c r="K12">
        <v>4.9590500000000003E-8</v>
      </c>
      <c r="L12">
        <f t="shared" si="0"/>
        <v>4.9590500000000003E-2</v>
      </c>
      <c r="M12">
        <v>7.5939099999999995E-2</v>
      </c>
      <c r="N12">
        <v>1.2381E-4</v>
      </c>
      <c r="O12">
        <v>19.704999999999998</v>
      </c>
      <c r="P12">
        <v>1</v>
      </c>
      <c r="Q12">
        <v>481.01600000000002</v>
      </c>
      <c r="R12">
        <v>2.5166400000000001E-3</v>
      </c>
      <c r="S12">
        <v>14.0718</v>
      </c>
      <c r="T12">
        <v>158.511</v>
      </c>
    </row>
    <row r="13" spans="1:20" x14ac:dyDescent="0.35">
      <c r="A13">
        <v>1.2342200000000001E-4</v>
      </c>
      <c r="B13">
        <v>2.08644E-5</v>
      </c>
      <c r="C13">
        <v>0.169049</v>
      </c>
      <c r="D13">
        <v>6.2831900000000003</v>
      </c>
      <c r="E13">
        <v>0.97056299999999995</v>
      </c>
      <c r="F13">
        <v>108.53</v>
      </c>
      <c r="G13">
        <v>10</v>
      </c>
      <c r="H13">
        <v>9.7755899999999993</v>
      </c>
      <c r="I13">
        <v>1.5118400000000001E-5</v>
      </c>
      <c r="J13">
        <v>6.2856300000000004E-2</v>
      </c>
      <c r="K13">
        <v>7.8679100000000005E-8</v>
      </c>
      <c r="L13">
        <f t="shared" si="0"/>
        <v>7.8679100000000002E-2</v>
      </c>
      <c r="M13">
        <v>7.5533400000000001E-2</v>
      </c>
      <c r="N13">
        <v>1.2517299999999999E-4</v>
      </c>
      <c r="O13">
        <v>19.921900000000001</v>
      </c>
      <c r="P13">
        <v>1</v>
      </c>
      <c r="Q13">
        <v>481.01499999999999</v>
      </c>
      <c r="R13">
        <v>3.9493799999999997E-3</v>
      </c>
      <c r="S13">
        <v>9.5950900000000008</v>
      </c>
      <c r="T13">
        <v>169.56800000000001</v>
      </c>
    </row>
    <row r="14" spans="1:20" x14ac:dyDescent="0.35">
      <c r="A14">
        <v>1.2048399999999999E-4</v>
      </c>
      <c r="B14">
        <v>2.1512E-5</v>
      </c>
      <c r="C14">
        <v>0.17854600000000001</v>
      </c>
      <c r="D14">
        <v>6.2831900000000003</v>
      </c>
      <c r="E14">
        <v>1.5230399999999999</v>
      </c>
      <c r="F14">
        <v>119.33499999999999</v>
      </c>
      <c r="G14">
        <v>9.99</v>
      </c>
      <c r="H14">
        <v>10.318</v>
      </c>
      <c r="I14">
        <v>2.42734E-5</v>
      </c>
      <c r="J14">
        <v>0.10091899999999999</v>
      </c>
      <c r="K14">
        <v>1.23515E-7</v>
      </c>
      <c r="L14">
        <f t="shared" si="0"/>
        <v>0.123515</v>
      </c>
      <c r="M14">
        <v>7.5272599999999995E-2</v>
      </c>
      <c r="N14">
        <v>1.2239E-4</v>
      </c>
      <c r="O14">
        <v>19.478999999999999</v>
      </c>
      <c r="P14">
        <v>1</v>
      </c>
      <c r="Q14">
        <v>481.017</v>
      </c>
      <c r="R14">
        <v>6.3409199999999999E-3</v>
      </c>
      <c r="S14">
        <v>10.123200000000001</v>
      </c>
      <c r="T14">
        <v>180.374</v>
      </c>
    </row>
    <row r="15" spans="1:20" x14ac:dyDescent="0.35">
      <c r="A15">
        <v>1.16144E-4</v>
      </c>
      <c r="B15">
        <v>2.3643899999999999E-5</v>
      </c>
      <c r="C15">
        <v>0.203574</v>
      </c>
      <c r="D15">
        <v>6.2831900000000003</v>
      </c>
      <c r="E15">
        <v>2.3232599999999999</v>
      </c>
      <c r="F15">
        <v>135.36500000000001</v>
      </c>
      <c r="G15">
        <v>10</v>
      </c>
      <c r="H15">
        <v>11.735099999999999</v>
      </c>
      <c r="I15">
        <v>3.8254699999999998E-5</v>
      </c>
      <c r="J15">
        <v>0.15904499999999999</v>
      </c>
      <c r="K15">
        <v>1.8851000000000001E-7</v>
      </c>
      <c r="L15">
        <f t="shared" si="0"/>
        <v>0.18851000000000001</v>
      </c>
      <c r="M15">
        <v>7.4689800000000001E-2</v>
      </c>
      <c r="N15">
        <v>1.18526E-4</v>
      </c>
      <c r="O15">
        <v>18.864000000000001</v>
      </c>
      <c r="P15">
        <v>1</v>
      </c>
      <c r="Q15">
        <v>481.024</v>
      </c>
      <c r="R15">
        <v>9.9931099999999995E-3</v>
      </c>
      <c r="S15">
        <v>11.5067</v>
      </c>
      <c r="T15">
        <v>196.40299999999999</v>
      </c>
    </row>
    <row r="16" spans="1:20" x14ac:dyDescent="0.35">
      <c r="A16">
        <v>1.1238700000000001E-4</v>
      </c>
      <c r="B16">
        <v>2.2564700000000001E-5</v>
      </c>
      <c r="C16">
        <v>0.20077700000000001</v>
      </c>
      <c r="D16">
        <v>6.2831900000000003</v>
      </c>
      <c r="E16">
        <v>3.5480999999999998</v>
      </c>
      <c r="F16">
        <v>151.601</v>
      </c>
      <c r="G16">
        <v>10</v>
      </c>
      <c r="H16">
        <v>11.586</v>
      </c>
      <c r="I16">
        <v>6.0445000000000001E-5</v>
      </c>
      <c r="J16">
        <v>0.25132199999999999</v>
      </c>
      <c r="K16">
        <v>2.8808900000000001E-7</v>
      </c>
      <c r="L16">
        <f t="shared" si="0"/>
        <v>0.28808899999999998</v>
      </c>
      <c r="M16">
        <v>7.4169100000000002E-2</v>
      </c>
      <c r="N16">
        <v>1.14629E-4</v>
      </c>
      <c r="O16">
        <v>18.2438</v>
      </c>
      <c r="P16">
        <v>1</v>
      </c>
      <c r="Q16">
        <v>480.98700000000002</v>
      </c>
      <c r="R16">
        <v>1.5790999999999999E-2</v>
      </c>
      <c r="S16">
        <v>11.3527</v>
      </c>
      <c r="T16">
        <v>212.63900000000001</v>
      </c>
    </row>
    <row r="17" spans="1:24" x14ac:dyDescent="0.35">
      <c r="A17">
        <v>1.06934E-4</v>
      </c>
      <c r="B17">
        <v>2.1868000000000001E-5</v>
      </c>
      <c r="C17">
        <v>0.20449999999999999</v>
      </c>
      <c r="D17">
        <v>6.2831900000000003</v>
      </c>
      <c r="E17">
        <v>5.3475599999999996</v>
      </c>
      <c r="F17">
        <v>167.58699999999999</v>
      </c>
      <c r="G17">
        <v>9.99</v>
      </c>
      <c r="H17">
        <v>11.8073</v>
      </c>
      <c r="I17">
        <v>9.5777200000000002E-5</v>
      </c>
      <c r="J17">
        <v>0.39820899999999998</v>
      </c>
      <c r="K17">
        <v>4.3463400000000003E-7</v>
      </c>
      <c r="L17">
        <f t="shared" si="0"/>
        <v>0.43463400000000002</v>
      </c>
      <c r="M17">
        <v>7.4019600000000005E-2</v>
      </c>
      <c r="N17">
        <v>1.09147E-4</v>
      </c>
      <c r="O17">
        <v>17.371300000000002</v>
      </c>
      <c r="P17">
        <v>1</v>
      </c>
      <c r="Q17">
        <v>481.012</v>
      </c>
      <c r="R17">
        <v>2.5020199999999999E-2</v>
      </c>
      <c r="S17">
        <v>11.557600000000001</v>
      </c>
      <c r="T17">
        <v>228.625</v>
      </c>
    </row>
    <row r="18" spans="1:24" x14ac:dyDescent="0.35">
      <c r="A18">
        <v>9.7816299999999994E-5</v>
      </c>
      <c r="B18">
        <v>2.13623E-5</v>
      </c>
      <c r="C18">
        <v>0.218392</v>
      </c>
      <c r="D18">
        <v>6.2831900000000003</v>
      </c>
      <c r="E18">
        <v>7.7332200000000002</v>
      </c>
      <c r="F18">
        <v>183.60599999999999</v>
      </c>
      <c r="G18">
        <v>10</v>
      </c>
      <c r="H18">
        <v>12.61</v>
      </c>
      <c r="I18">
        <v>1.5126899999999999E-4</v>
      </c>
      <c r="J18">
        <v>0.62893699999999997</v>
      </c>
      <c r="K18">
        <v>6.2970299999999996E-7</v>
      </c>
      <c r="L18">
        <f t="shared" si="0"/>
        <v>0.62970300000000001</v>
      </c>
      <c r="M18">
        <v>7.4059799999999995E-2</v>
      </c>
      <c r="N18">
        <v>1.00122E-4</v>
      </c>
      <c r="O18">
        <v>15.934900000000001</v>
      </c>
      <c r="P18">
        <v>1</v>
      </c>
      <c r="Q18">
        <v>481.005</v>
      </c>
      <c r="R18">
        <v>3.9517299999999998E-2</v>
      </c>
      <c r="S18">
        <v>12.3195</v>
      </c>
      <c r="T18">
        <v>244.64400000000001</v>
      </c>
    </row>
    <row r="19" spans="1:24" x14ac:dyDescent="0.35">
      <c r="A19">
        <v>9.0409799999999996E-5</v>
      </c>
      <c r="B19">
        <v>1.98387E-5</v>
      </c>
      <c r="C19">
        <v>0.21943099999999999</v>
      </c>
      <c r="D19">
        <v>6.2831900000000003</v>
      </c>
      <c r="E19">
        <v>11.341200000000001</v>
      </c>
      <c r="F19">
        <v>199.82</v>
      </c>
      <c r="G19">
        <v>10</v>
      </c>
      <c r="H19">
        <v>12.6927</v>
      </c>
      <c r="I19">
        <v>2.4043299999999999E-4</v>
      </c>
      <c r="J19">
        <v>0.99961100000000003</v>
      </c>
      <c r="K19">
        <v>9.2524699999999997E-7</v>
      </c>
      <c r="L19">
        <f t="shared" si="0"/>
        <v>0.92524699999999993</v>
      </c>
      <c r="M19">
        <v>7.4074600000000004E-2</v>
      </c>
      <c r="N19">
        <v>9.2560799999999996E-5</v>
      </c>
      <c r="O19">
        <v>14.7315</v>
      </c>
      <c r="P19">
        <v>1</v>
      </c>
      <c r="Q19">
        <v>481.029</v>
      </c>
      <c r="R19">
        <v>6.2807399999999999E-2</v>
      </c>
      <c r="S19">
        <v>12.376300000000001</v>
      </c>
      <c r="T19">
        <v>260.858</v>
      </c>
      <c r="V19" t="s">
        <v>48</v>
      </c>
      <c r="X19">
        <f>L28</f>
        <v>6.3314899999999996</v>
      </c>
    </row>
    <row r="20" spans="1:24" x14ac:dyDescent="0.35">
      <c r="A20">
        <v>7.9581399999999997E-5</v>
      </c>
      <c r="B20">
        <v>1.8768400000000001E-5</v>
      </c>
      <c r="C20">
        <v>0.23583899999999999</v>
      </c>
      <c r="D20">
        <v>6.2831900000000003</v>
      </c>
      <c r="E20">
        <v>15.926399999999999</v>
      </c>
      <c r="F20">
        <v>221.239</v>
      </c>
      <c r="G20">
        <v>10</v>
      </c>
      <c r="H20">
        <v>13.655099999999999</v>
      </c>
      <c r="I20">
        <v>3.8347899999999999E-4</v>
      </c>
      <c r="J20">
        <v>1.5942400000000001</v>
      </c>
      <c r="K20">
        <v>1.30352E-6</v>
      </c>
      <c r="L20">
        <f t="shared" si="0"/>
        <v>1.30352</v>
      </c>
      <c r="M20">
        <v>7.3510699999999998E-2</v>
      </c>
      <c r="N20">
        <v>8.17646E-5</v>
      </c>
      <c r="O20">
        <v>13.013199999999999</v>
      </c>
      <c r="P20">
        <v>1</v>
      </c>
      <c r="Q20">
        <v>481.06099999999998</v>
      </c>
      <c r="R20">
        <v>0.10016899999999999</v>
      </c>
      <c r="S20">
        <v>13.270099999999999</v>
      </c>
      <c r="T20">
        <v>282.27800000000002</v>
      </c>
    </row>
    <row r="21" spans="1:24" x14ac:dyDescent="0.35">
      <c r="A21">
        <v>7.0426399999999994E-5</v>
      </c>
      <c r="B21">
        <v>1.7561999999999999E-5</v>
      </c>
      <c r="C21">
        <v>0.249366</v>
      </c>
      <c r="D21">
        <v>6.2831900000000003</v>
      </c>
      <c r="E21">
        <v>22.1572</v>
      </c>
      <c r="F21">
        <v>237.321</v>
      </c>
      <c r="G21">
        <v>10</v>
      </c>
      <c r="H21">
        <v>14.461</v>
      </c>
      <c r="I21">
        <v>6.0305799999999996E-4</v>
      </c>
      <c r="J21">
        <v>2.5072800000000002</v>
      </c>
      <c r="K21">
        <v>1.8198600000000001E-6</v>
      </c>
      <c r="L21">
        <f t="shared" si="0"/>
        <v>1.81986</v>
      </c>
      <c r="M21">
        <v>7.2705900000000004E-2</v>
      </c>
      <c r="N21">
        <v>7.25831E-5</v>
      </c>
      <c r="O21">
        <v>11.552</v>
      </c>
      <c r="P21">
        <v>1</v>
      </c>
      <c r="Q21">
        <v>481.02800000000002</v>
      </c>
      <c r="R21">
        <v>0.15753700000000001</v>
      </c>
      <c r="S21">
        <v>14.0021</v>
      </c>
      <c r="T21">
        <v>298.35899999999998</v>
      </c>
    </row>
    <row r="22" spans="1:24" x14ac:dyDescent="0.35">
      <c r="A22">
        <v>5.9530900000000003E-5</v>
      </c>
      <c r="B22">
        <v>1.6090999999999999E-5</v>
      </c>
      <c r="C22">
        <v>0.27029700000000001</v>
      </c>
      <c r="D22">
        <v>6.2831900000000003</v>
      </c>
      <c r="E22">
        <v>29.5228</v>
      </c>
      <c r="F22">
        <v>253.48599999999999</v>
      </c>
      <c r="G22">
        <v>10</v>
      </c>
      <c r="H22">
        <v>15.711399999999999</v>
      </c>
      <c r="I22">
        <v>9.5097499999999995E-4</v>
      </c>
      <c r="J22">
        <v>3.9537800000000001</v>
      </c>
      <c r="K22">
        <v>2.4381899999999999E-6</v>
      </c>
      <c r="L22">
        <f t="shared" si="0"/>
        <v>2.4381900000000001</v>
      </c>
      <c r="M22">
        <v>7.2650199999999998E-2</v>
      </c>
      <c r="N22">
        <v>6.1667299999999998E-5</v>
      </c>
      <c r="O22">
        <v>9.8146500000000003</v>
      </c>
      <c r="P22">
        <v>1</v>
      </c>
      <c r="Q22">
        <v>481.03100000000001</v>
      </c>
      <c r="R22">
        <v>0.248423</v>
      </c>
      <c r="S22">
        <v>15.125500000000001</v>
      </c>
      <c r="T22">
        <v>314.524</v>
      </c>
    </row>
    <row r="23" spans="1:24" x14ac:dyDescent="0.35">
      <c r="A23">
        <v>4.8829299999999997E-5</v>
      </c>
      <c r="B23">
        <v>1.42011E-5</v>
      </c>
      <c r="C23">
        <v>0.29083100000000001</v>
      </c>
      <c r="D23">
        <v>6.2831900000000003</v>
      </c>
      <c r="E23">
        <v>38.4086</v>
      </c>
      <c r="F23">
        <v>269.50700000000001</v>
      </c>
      <c r="G23">
        <v>10</v>
      </c>
      <c r="H23">
        <v>16.982700000000001</v>
      </c>
      <c r="I23">
        <v>1.51202E-3</v>
      </c>
      <c r="J23">
        <v>6.2865799999999998</v>
      </c>
      <c r="K23">
        <v>3.1968800000000001E-6</v>
      </c>
      <c r="L23">
        <f t="shared" si="0"/>
        <v>3.1968800000000002</v>
      </c>
      <c r="M23">
        <v>7.1682200000000001E-2</v>
      </c>
      <c r="N23">
        <v>5.0852400000000001E-5</v>
      </c>
      <c r="O23">
        <v>8.0934100000000004</v>
      </c>
      <c r="P23">
        <v>1</v>
      </c>
      <c r="Q23">
        <v>481.02</v>
      </c>
      <c r="R23">
        <v>0.39499699999999999</v>
      </c>
      <c r="S23">
        <v>16.216100000000001</v>
      </c>
      <c r="T23">
        <v>330.54500000000002</v>
      </c>
    </row>
    <row r="24" spans="1:24" x14ac:dyDescent="0.35">
      <c r="A24">
        <v>3.7533200000000002E-5</v>
      </c>
      <c r="B24">
        <v>1.1819400000000001E-5</v>
      </c>
      <c r="C24">
        <v>0.31490400000000002</v>
      </c>
      <c r="D24">
        <v>6.2831900000000003</v>
      </c>
      <c r="E24">
        <v>48.075499999999998</v>
      </c>
      <c r="F24">
        <v>290.77300000000002</v>
      </c>
      <c r="G24">
        <v>10</v>
      </c>
      <c r="H24">
        <v>18.5593</v>
      </c>
      <c r="I24">
        <v>2.4779899999999998E-3</v>
      </c>
      <c r="J24">
        <v>10.3026</v>
      </c>
      <c r="K24">
        <v>4.0540800000000002E-6</v>
      </c>
      <c r="L24">
        <f t="shared" si="0"/>
        <v>4.0540799999999999</v>
      </c>
      <c r="M24">
        <v>7.2231699999999996E-2</v>
      </c>
      <c r="N24">
        <v>3.9350200000000001E-5</v>
      </c>
      <c r="O24">
        <v>6.2627800000000002</v>
      </c>
      <c r="P24">
        <v>1</v>
      </c>
      <c r="Q24">
        <v>481.03300000000002</v>
      </c>
      <c r="R24">
        <v>0.64732999999999996</v>
      </c>
      <c r="S24">
        <v>17.479399999999998</v>
      </c>
      <c r="T24">
        <v>351.81099999999998</v>
      </c>
    </row>
    <row r="25" spans="1:24" x14ac:dyDescent="0.35">
      <c r="A25">
        <v>2.8187400000000001E-5</v>
      </c>
      <c r="B25">
        <v>9.8584300000000007E-6</v>
      </c>
      <c r="C25">
        <v>0.34974699999999997</v>
      </c>
      <c r="D25">
        <v>6.2831900000000003</v>
      </c>
      <c r="E25">
        <v>56.886600000000001</v>
      </c>
      <c r="F25">
        <v>311.91399999999999</v>
      </c>
      <c r="G25">
        <v>10</v>
      </c>
      <c r="H25">
        <v>20.870100000000001</v>
      </c>
      <c r="I25">
        <v>3.93459E-3</v>
      </c>
      <c r="J25">
        <v>16.358899999999998</v>
      </c>
      <c r="K25">
        <v>4.8850400000000001E-6</v>
      </c>
      <c r="L25">
        <f t="shared" si="0"/>
        <v>4.88504</v>
      </c>
      <c r="M25">
        <v>7.1281300000000006E-2</v>
      </c>
      <c r="N25">
        <v>2.9861599999999999E-5</v>
      </c>
      <c r="O25">
        <v>4.7526200000000003</v>
      </c>
      <c r="P25">
        <v>1</v>
      </c>
      <c r="Q25">
        <v>481.02499999999998</v>
      </c>
      <c r="R25">
        <v>1.02786</v>
      </c>
      <c r="S25">
        <v>19.277100000000001</v>
      </c>
      <c r="T25">
        <v>372.952</v>
      </c>
    </row>
    <row r="26" spans="1:24" x14ac:dyDescent="0.35">
      <c r="A26">
        <v>1.9662800000000001E-5</v>
      </c>
      <c r="B26">
        <v>8.2846500000000004E-6</v>
      </c>
      <c r="C26">
        <v>0.42133599999999999</v>
      </c>
      <c r="D26">
        <v>6.2831900000000003</v>
      </c>
      <c r="E26">
        <v>62.864899999999999</v>
      </c>
      <c r="F26">
        <v>333.43200000000002</v>
      </c>
      <c r="G26">
        <v>10</v>
      </c>
      <c r="H26">
        <v>25.5471</v>
      </c>
      <c r="I26">
        <v>6.2631900000000001E-3</v>
      </c>
      <c r="J26">
        <v>26.0412</v>
      </c>
      <c r="K26">
        <v>5.5563800000000002E-6</v>
      </c>
      <c r="L26">
        <f t="shared" si="0"/>
        <v>5.5563799999999999</v>
      </c>
      <c r="M26">
        <v>7.0195199999999999E-2</v>
      </c>
      <c r="N26">
        <v>2.1336899999999999E-5</v>
      </c>
      <c r="O26">
        <v>3.3958699999999999</v>
      </c>
      <c r="P26">
        <v>1</v>
      </c>
      <c r="Q26">
        <v>481.01600000000002</v>
      </c>
      <c r="R26">
        <v>1.63622</v>
      </c>
      <c r="S26">
        <v>22.8474</v>
      </c>
      <c r="T26">
        <v>394.47</v>
      </c>
    </row>
    <row r="27" spans="1:24" x14ac:dyDescent="0.35">
      <c r="A27">
        <v>1.1211300000000001E-5</v>
      </c>
      <c r="B27">
        <v>7.4370299999999997E-6</v>
      </c>
      <c r="C27">
        <v>0.66335299999999997</v>
      </c>
      <c r="D27">
        <v>6.2831900000000003</v>
      </c>
      <c r="E27">
        <v>59.998100000000001</v>
      </c>
      <c r="F27">
        <v>354.66</v>
      </c>
      <c r="G27">
        <v>10</v>
      </c>
      <c r="H27">
        <v>39.944000000000003</v>
      </c>
      <c r="I27">
        <v>9.9135899999999999E-3</v>
      </c>
      <c r="J27">
        <v>41.218499999999999</v>
      </c>
      <c r="K27">
        <v>5.5454100000000002E-6</v>
      </c>
      <c r="L27">
        <f t="shared" si="0"/>
        <v>5.5454100000000004</v>
      </c>
      <c r="M27">
        <v>7.0088800000000007E-2</v>
      </c>
      <c r="N27">
        <v>1.34537E-5</v>
      </c>
      <c r="O27">
        <v>2.1412200000000001</v>
      </c>
      <c r="P27">
        <v>1</v>
      </c>
      <c r="Q27">
        <v>481.02300000000002</v>
      </c>
      <c r="R27">
        <v>2.5898400000000001</v>
      </c>
      <c r="S27">
        <v>33.558399999999999</v>
      </c>
      <c r="T27">
        <v>415.69900000000001</v>
      </c>
    </row>
    <row r="28" spans="1:24" x14ac:dyDescent="0.35">
      <c r="A28">
        <v>7.1176399999999997E-6</v>
      </c>
      <c r="B28">
        <v>6.3431299999999999E-6</v>
      </c>
      <c r="C28">
        <v>0.891185</v>
      </c>
      <c r="D28">
        <v>6.2831900000000003</v>
      </c>
      <c r="E28">
        <v>66.318600000000004</v>
      </c>
      <c r="F28">
        <v>376.08199999999999</v>
      </c>
      <c r="G28">
        <v>9.99</v>
      </c>
      <c r="H28">
        <v>52.958199999999998</v>
      </c>
      <c r="I28">
        <v>1.5971599999999999E-2</v>
      </c>
      <c r="J28">
        <v>66.409899999999993</v>
      </c>
      <c r="K28">
        <v>6.3314899999999996E-6</v>
      </c>
      <c r="L28">
        <f t="shared" si="0"/>
        <v>6.3314899999999996</v>
      </c>
      <c r="M28">
        <v>6.8398600000000004E-2</v>
      </c>
      <c r="N28">
        <v>9.5339500000000004E-6</v>
      </c>
      <c r="O28">
        <v>1.51738</v>
      </c>
      <c r="P28">
        <v>1</v>
      </c>
      <c r="Q28">
        <v>481</v>
      </c>
      <c r="R28">
        <v>4.1726599999999996</v>
      </c>
      <c r="S28">
        <v>41.706899999999997</v>
      </c>
      <c r="T28">
        <v>437.12</v>
      </c>
    </row>
    <row r="29" spans="1:24" x14ac:dyDescent="0.35">
      <c r="A29">
        <v>4.2096100000000002E-6</v>
      </c>
      <c r="B29">
        <v>4.6626799999999997E-6</v>
      </c>
      <c r="C29">
        <v>1.1076299999999999</v>
      </c>
      <c r="D29">
        <v>6.2831900000000003</v>
      </c>
      <c r="E29">
        <v>65.612499999999997</v>
      </c>
      <c r="F29">
        <v>397.51</v>
      </c>
      <c r="G29">
        <v>10</v>
      </c>
      <c r="H29">
        <v>68.051599999999993</v>
      </c>
      <c r="I29">
        <v>2.49809E-2</v>
      </c>
      <c r="J29">
        <v>103.864</v>
      </c>
      <c r="K29">
        <v>6.5245699999999998E-6</v>
      </c>
      <c r="L29">
        <f t="shared" si="0"/>
        <v>6.5245699999999998</v>
      </c>
      <c r="M29">
        <v>6.7752000000000007E-2</v>
      </c>
      <c r="N29">
        <v>6.2818300000000001E-6</v>
      </c>
      <c r="O29">
        <v>0.99978500000000003</v>
      </c>
      <c r="P29">
        <v>1</v>
      </c>
      <c r="Q29">
        <v>481.029</v>
      </c>
      <c r="R29">
        <v>6.5259799999999997</v>
      </c>
      <c r="S29">
        <v>47.923299999999998</v>
      </c>
      <c r="T29">
        <v>458.54899999999998</v>
      </c>
    </row>
    <row r="30" spans="1:24" x14ac:dyDescent="0.35">
      <c r="A30">
        <v>2.30172E-6</v>
      </c>
      <c r="B30">
        <v>3.37295E-6</v>
      </c>
      <c r="C30">
        <v>1.4654</v>
      </c>
      <c r="D30">
        <v>6.2831900000000003</v>
      </c>
      <c r="E30">
        <v>70.947900000000004</v>
      </c>
      <c r="F30">
        <v>419.09199999999998</v>
      </c>
      <c r="G30">
        <v>10</v>
      </c>
      <c r="H30">
        <v>90.490300000000005</v>
      </c>
      <c r="I30">
        <v>4.0256199999999999E-2</v>
      </c>
      <c r="J30">
        <v>167.38</v>
      </c>
      <c r="K30">
        <v>6.8349200000000001E-6</v>
      </c>
      <c r="L30">
        <f t="shared" si="0"/>
        <v>6.8349200000000003</v>
      </c>
      <c r="M30">
        <v>6.7661600000000002E-2</v>
      </c>
      <c r="N30">
        <v>4.0834700000000004E-6</v>
      </c>
      <c r="O30">
        <v>0.64990400000000004</v>
      </c>
      <c r="P30">
        <v>1</v>
      </c>
      <c r="Q30">
        <v>481.01400000000001</v>
      </c>
      <c r="R30">
        <v>10.5168</v>
      </c>
      <c r="S30">
        <v>55.690199999999997</v>
      </c>
      <c r="T30">
        <v>480.13</v>
      </c>
    </row>
    <row r="31" spans="1:24" x14ac:dyDescent="0.35">
      <c r="A31">
        <v>1.1847000000000001E-6</v>
      </c>
      <c r="B31">
        <v>2.2195399999999999E-6</v>
      </c>
      <c r="C31">
        <v>1.87351</v>
      </c>
      <c r="D31">
        <v>6.2831900000000003</v>
      </c>
      <c r="E31">
        <v>82.485900000000001</v>
      </c>
      <c r="F31">
        <v>440.47399999999999</v>
      </c>
      <c r="G31">
        <v>10</v>
      </c>
      <c r="H31">
        <v>117.309</v>
      </c>
      <c r="I31">
        <v>6.3203300000000004E-2</v>
      </c>
      <c r="J31">
        <v>262.77699999999999</v>
      </c>
      <c r="K31">
        <v>6.6112600000000003E-6</v>
      </c>
      <c r="L31">
        <f t="shared" si="0"/>
        <v>6.6112600000000006</v>
      </c>
      <c r="M31">
        <v>7.0140800000000003E-2</v>
      </c>
      <c r="N31">
        <v>2.5159299999999999E-6</v>
      </c>
      <c r="O31">
        <v>0.400422</v>
      </c>
      <c r="P31">
        <v>1</v>
      </c>
      <c r="Q31">
        <v>481.04199999999997</v>
      </c>
      <c r="R31">
        <v>16.5107</v>
      </c>
      <c r="S31">
        <v>61.9086</v>
      </c>
      <c r="T31">
        <v>501.51299999999998</v>
      </c>
    </row>
    <row r="32" spans="1:24" x14ac:dyDescent="0.35">
      <c r="A32">
        <v>5.7766700000000003E-7</v>
      </c>
      <c r="B32">
        <v>1.2758999999999999E-6</v>
      </c>
      <c r="C32">
        <v>2.20871</v>
      </c>
      <c r="D32">
        <v>6.2831900000000003</v>
      </c>
      <c r="E32">
        <v>109.68300000000001</v>
      </c>
      <c r="F32">
        <v>462.05500000000001</v>
      </c>
      <c r="G32">
        <v>10</v>
      </c>
      <c r="H32">
        <v>143.952</v>
      </c>
      <c r="I32">
        <v>9.6823800000000002E-2</v>
      </c>
      <c r="J32">
        <v>402.55700000000002</v>
      </c>
      <c r="K32">
        <v>5.6381299999999998E-6</v>
      </c>
      <c r="L32">
        <f t="shared" si="0"/>
        <v>5.6381299999999994</v>
      </c>
      <c r="M32">
        <v>6.7331000000000002E-2</v>
      </c>
      <c r="N32">
        <v>1.4005800000000001E-6</v>
      </c>
      <c r="O32">
        <v>0.222909</v>
      </c>
      <c r="P32">
        <v>1</v>
      </c>
      <c r="Q32">
        <v>481.04399999999998</v>
      </c>
      <c r="R32">
        <v>25.293399999999998</v>
      </c>
      <c r="S32">
        <v>65.641199999999998</v>
      </c>
      <c r="T32">
        <v>523.09400000000005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4ACF-D109-47D0-90A5-37AD1851130C}">
  <dimension ref="A1:X32"/>
  <sheetViews>
    <sheetView workbookViewId="0">
      <selection activeCell="A2" sqref="A2"/>
    </sheetView>
  </sheetViews>
  <sheetFormatPr defaultRowHeight="14.5" x14ac:dyDescent="0.35"/>
  <sheetData>
    <row r="1" spans="1:20" x14ac:dyDescent="0.35">
      <c r="A1" t="s">
        <v>81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2.3387899999999999E-4</v>
      </c>
      <c r="B4">
        <v>1.09415E-4</v>
      </c>
      <c r="C4">
        <v>0.46783000000000002</v>
      </c>
      <c r="D4">
        <v>6.2831900000000003</v>
      </c>
      <c r="E4">
        <v>0.10005799999999999</v>
      </c>
      <c r="F4">
        <v>5.3417000000000003</v>
      </c>
      <c r="G4">
        <v>10</v>
      </c>
      <c r="H4">
        <v>25.5031</v>
      </c>
      <c r="I4">
        <v>1.46461E-6</v>
      </c>
      <c r="J4">
        <v>3.1334700000000002E-3</v>
      </c>
      <c r="K4">
        <v>8.0908499999999996E-9</v>
      </c>
      <c r="L4">
        <f>K4*1000000</f>
        <v>8.0908500000000001E-3</v>
      </c>
      <c r="M4">
        <v>8.8898599999999994E-2</v>
      </c>
      <c r="N4">
        <v>2.5820699999999999E-4</v>
      </c>
      <c r="O4">
        <v>41.094900000000003</v>
      </c>
      <c r="P4">
        <v>1</v>
      </c>
      <c r="Q4">
        <v>934.755</v>
      </c>
      <c r="R4">
        <v>1.96882E-4</v>
      </c>
      <c r="S4">
        <v>25.0716</v>
      </c>
      <c r="T4">
        <v>48.337699999999998</v>
      </c>
    </row>
    <row r="5" spans="1:20" x14ac:dyDescent="0.35">
      <c r="A5">
        <v>2.7755E-4</v>
      </c>
      <c r="B5">
        <v>-8.2825700000000006E-6</v>
      </c>
      <c r="C5">
        <v>-2.9841699999999999E-2</v>
      </c>
      <c r="D5">
        <v>6.2831900000000003</v>
      </c>
      <c r="E5">
        <v>0.100059</v>
      </c>
      <c r="F5">
        <v>10.8179</v>
      </c>
      <c r="G5">
        <v>9.99</v>
      </c>
      <c r="H5">
        <v>-1.7375400000000001</v>
      </c>
      <c r="I5">
        <v>1.3626000000000001E-6</v>
      </c>
      <c r="J5">
        <v>2.91515E-3</v>
      </c>
      <c r="K5">
        <v>8.0945800000000008E-9</v>
      </c>
      <c r="L5">
        <f t="shared" ref="L5:L32" si="0">K5*1000000</f>
        <v>8.0945800000000005E-3</v>
      </c>
      <c r="M5">
        <v>8.7266300000000005E-2</v>
      </c>
      <c r="N5">
        <v>2.7767299999999998E-4</v>
      </c>
      <c r="O5">
        <v>44.193100000000001</v>
      </c>
      <c r="P5">
        <v>1</v>
      </c>
      <c r="Q5">
        <v>934.76700000000005</v>
      </c>
      <c r="R5">
        <v>1.8316400000000001E-4</v>
      </c>
      <c r="S5">
        <v>-1.7093</v>
      </c>
      <c r="T5">
        <v>53.813899999999997</v>
      </c>
    </row>
    <row r="6" spans="1:20" x14ac:dyDescent="0.35">
      <c r="A6">
        <v>2.7700100000000003E-4</v>
      </c>
      <c r="B6">
        <v>1.6059700000000001E-5</v>
      </c>
      <c r="C6">
        <v>5.79772E-2</v>
      </c>
      <c r="D6">
        <v>6.2831900000000003</v>
      </c>
      <c r="E6">
        <v>0.100059</v>
      </c>
      <c r="F6">
        <v>16.5669</v>
      </c>
      <c r="G6">
        <v>10</v>
      </c>
      <c r="H6">
        <v>3.3729800000000001</v>
      </c>
      <c r="I6">
        <v>1.3636E-6</v>
      </c>
      <c r="J6">
        <v>2.9172999999999998E-3</v>
      </c>
      <c r="K6">
        <v>8.0945199999999999E-9</v>
      </c>
      <c r="L6">
        <f t="shared" si="0"/>
        <v>8.0945199999999991E-3</v>
      </c>
      <c r="M6">
        <v>8.7257000000000001E-2</v>
      </c>
      <c r="N6">
        <v>2.7746599999999998E-4</v>
      </c>
      <c r="O6">
        <v>44.1601</v>
      </c>
      <c r="P6">
        <v>1</v>
      </c>
      <c r="Q6">
        <v>934.76700000000005</v>
      </c>
      <c r="R6">
        <v>1.8329899999999999E-4</v>
      </c>
      <c r="S6">
        <v>3.31813</v>
      </c>
      <c r="T6">
        <v>59.562899999999999</v>
      </c>
    </row>
    <row r="7" spans="1:20" x14ac:dyDescent="0.35">
      <c r="A7">
        <v>2.6894199999999999E-4</v>
      </c>
      <c r="B7">
        <v>3.8538100000000003E-5</v>
      </c>
      <c r="C7">
        <v>0.14329500000000001</v>
      </c>
      <c r="D7">
        <v>6.2831900000000003</v>
      </c>
      <c r="E7">
        <v>0.13808899999999999</v>
      </c>
      <c r="F7">
        <v>27.4998</v>
      </c>
      <c r="G7">
        <v>10</v>
      </c>
      <c r="H7">
        <v>8.2920099999999994</v>
      </c>
      <c r="I7">
        <v>1.9222800000000001E-6</v>
      </c>
      <c r="J7">
        <v>4.1125500000000004E-3</v>
      </c>
      <c r="K7">
        <v>1.11734E-8</v>
      </c>
      <c r="L7">
        <f t="shared" si="0"/>
        <v>1.11734E-2</v>
      </c>
      <c r="M7">
        <v>8.6865100000000001E-2</v>
      </c>
      <c r="N7">
        <v>2.7168899999999998E-4</v>
      </c>
      <c r="O7">
        <v>43.240699999999997</v>
      </c>
      <c r="P7">
        <v>1</v>
      </c>
      <c r="Q7">
        <v>934.76400000000001</v>
      </c>
      <c r="R7">
        <v>2.5839899999999998E-4</v>
      </c>
      <c r="S7">
        <v>8.1546900000000004</v>
      </c>
      <c r="T7">
        <v>70.495800000000003</v>
      </c>
    </row>
    <row r="8" spans="1:20" x14ac:dyDescent="0.35">
      <c r="A8">
        <v>2.4503399999999999E-4</v>
      </c>
      <c r="B8">
        <v>6.2707199999999995E-5</v>
      </c>
      <c r="C8">
        <v>0.25591199999999997</v>
      </c>
      <c r="D8">
        <v>6.2831900000000003</v>
      </c>
      <c r="E8">
        <v>0.200487</v>
      </c>
      <c r="F8">
        <v>38.445099999999996</v>
      </c>
      <c r="G8">
        <v>10</v>
      </c>
      <c r="H8">
        <v>14.6128</v>
      </c>
      <c r="I8">
        <v>3.0004999999999999E-6</v>
      </c>
      <c r="J8">
        <v>6.4191999999999999E-3</v>
      </c>
      <c r="K8">
        <v>1.6236099999999999E-8</v>
      </c>
      <c r="L8">
        <f t="shared" si="0"/>
        <v>1.62361E-2</v>
      </c>
      <c r="M8">
        <v>8.5866300000000007E-2</v>
      </c>
      <c r="N8">
        <v>2.5293100000000002E-4</v>
      </c>
      <c r="O8">
        <v>40.255200000000002</v>
      </c>
      <c r="P8">
        <v>1</v>
      </c>
      <c r="Q8">
        <v>934.78800000000001</v>
      </c>
      <c r="R8">
        <v>4.0332999999999998E-4</v>
      </c>
      <c r="S8">
        <v>14.3546</v>
      </c>
      <c r="T8">
        <v>81.441000000000003</v>
      </c>
    </row>
    <row r="9" spans="1:20" x14ac:dyDescent="0.35">
      <c r="A9">
        <v>2.6413000000000001E-4</v>
      </c>
      <c r="B9">
        <v>4.59226E-5</v>
      </c>
      <c r="C9">
        <v>0.17386399999999999</v>
      </c>
      <c r="D9">
        <v>6.2831900000000003</v>
      </c>
      <c r="E9">
        <v>0.33746900000000002</v>
      </c>
      <c r="F9">
        <v>49.523099999999999</v>
      </c>
      <c r="G9">
        <v>10</v>
      </c>
      <c r="H9">
        <v>10.0312</v>
      </c>
      <c r="I9">
        <v>4.7614699999999997E-6</v>
      </c>
      <c r="J9">
        <v>1.0186799999999999E-2</v>
      </c>
      <c r="K9">
        <v>2.7310000000000001E-8</v>
      </c>
      <c r="L9">
        <f t="shared" si="0"/>
        <v>2.7310000000000001E-2</v>
      </c>
      <c r="M9">
        <v>8.4842799999999996E-2</v>
      </c>
      <c r="N9">
        <v>2.6809199999999999E-4</v>
      </c>
      <c r="O9">
        <v>42.668199999999999</v>
      </c>
      <c r="P9">
        <v>1</v>
      </c>
      <c r="Q9">
        <v>934.76499999999999</v>
      </c>
      <c r="R9">
        <v>6.4005400000000004E-4</v>
      </c>
      <c r="S9">
        <v>9.8630700000000004</v>
      </c>
      <c r="T9">
        <v>92.519099999999995</v>
      </c>
    </row>
    <row r="10" spans="1:20" x14ac:dyDescent="0.35">
      <c r="A10">
        <v>2.6522500000000001E-4</v>
      </c>
      <c r="B10">
        <v>5.1351799999999998E-5</v>
      </c>
      <c r="C10">
        <v>0.19361600000000001</v>
      </c>
      <c r="D10">
        <v>6.2831900000000003</v>
      </c>
      <c r="E10">
        <v>0.53377200000000002</v>
      </c>
      <c r="F10">
        <v>70.878299999999996</v>
      </c>
      <c r="G10">
        <v>9.99</v>
      </c>
      <c r="H10">
        <v>11.142899999999999</v>
      </c>
      <c r="I10">
        <v>7.4723800000000001E-6</v>
      </c>
      <c r="J10">
        <v>1.59866E-2</v>
      </c>
      <c r="K10">
        <v>4.3187799999999998E-8</v>
      </c>
      <c r="L10">
        <f t="shared" si="0"/>
        <v>4.3187799999999998E-2</v>
      </c>
      <c r="M10">
        <v>8.3969100000000005E-2</v>
      </c>
      <c r="N10">
        <v>2.70151E-4</v>
      </c>
      <c r="O10">
        <v>42.995800000000003</v>
      </c>
      <c r="P10">
        <v>1</v>
      </c>
      <c r="Q10">
        <v>934.76400000000001</v>
      </c>
      <c r="R10">
        <v>1.00446E-3</v>
      </c>
      <c r="S10">
        <v>10.957800000000001</v>
      </c>
      <c r="T10">
        <v>113.874</v>
      </c>
    </row>
    <row r="11" spans="1:20" x14ac:dyDescent="0.35">
      <c r="A11">
        <v>2.6282600000000002E-4</v>
      </c>
      <c r="B11">
        <v>5.7383300000000003E-5</v>
      </c>
      <c r="C11">
        <v>0.218331</v>
      </c>
      <c r="D11">
        <v>6.2831900000000003</v>
      </c>
      <c r="E11">
        <v>0.82656499999999999</v>
      </c>
      <c r="F11">
        <v>86.94</v>
      </c>
      <c r="G11">
        <v>10</v>
      </c>
      <c r="H11">
        <v>12.524699999999999</v>
      </c>
      <c r="I11">
        <v>1.16198E-5</v>
      </c>
      <c r="J11">
        <v>2.4859699999999998E-2</v>
      </c>
      <c r="K11">
        <v>6.6876999999999997E-8</v>
      </c>
      <c r="L11">
        <f t="shared" si="0"/>
        <v>6.6876999999999992E-2</v>
      </c>
      <c r="M11">
        <v>8.3940799999999996E-2</v>
      </c>
      <c r="N11">
        <v>2.6901799999999999E-4</v>
      </c>
      <c r="O11">
        <v>42.8155</v>
      </c>
      <c r="P11">
        <v>1</v>
      </c>
      <c r="Q11">
        <v>934.76499999999999</v>
      </c>
      <c r="R11">
        <v>1.5619799999999999E-3</v>
      </c>
      <c r="S11">
        <v>12.3162</v>
      </c>
      <c r="T11">
        <v>129.93600000000001</v>
      </c>
    </row>
    <row r="12" spans="1:20" x14ac:dyDescent="0.35">
      <c r="A12">
        <v>2.6089599999999999E-4</v>
      </c>
      <c r="B12">
        <v>5.47857E-5</v>
      </c>
      <c r="C12">
        <v>0.20999000000000001</v>
      </c>
      <c r="D12">
        <v>6.2831900000000003</v>
      </c>
      <c r="E12">
        <v>1.3270999999999999</v>
      </c>
      <c r="F12">
        <v>97.749700000000004</v>
      </c>
      <c r="G12">
        <v>9.99</v>
      </c>
      <c r="H12">
        <v>12.062099999999999</v>
      </c>
      <c r="I12">
        <v>1.8830100000000001E-5</v>
      </c>
      <c r="J12">
        <v>4.0285099999999997E-2</v>
      </c>
      <c r="K12">
        <v>1.07395E-7</v>
      </c>
      <c r="L12">
        <f t="shared" si="0"/>
        <v>0.107395</v>
      </c>
      <c r="M12">
        <v>8.3692000000000003E-2</v>
      </c>
      <c r="N12">
        <v>2.6658699999999999E-4</v>
      </c>
      <c r="O12">
        <v>42.428600000000003</v>
      </c>
      <c r="P12">
        <v>1</v>
      </c>
      <c r="Q12">
        <v>934.77700000000004</v>
      </c>
      <c r="R12">
        <v>2.53119E-3</v>
      </c>
      <c r="S12">
        <v>11.8592</v>
      </c>
      <c r="T12">
        <v>140.74600000000001</v>
      </c>
    </row>
    <row r="13" spans="1:20" x14ac:dyDescent="0.35">
      <c r="A13">
        <v>2.5882900000000003E-4</v>
      </c>
      <c r="B13">
        <v>5.6068600000000001E-5</v>
      </c>
      <c r="C13">
        <v>0.21662400000000001</v>
      </c>
      <c r="D13">
        <v>6.2831900000000003</v>
      </c>
      <c r="E13">
        <v>2.0512700000000001</v>
      </c>
      <c r="F13">
        <v>113.928</v>
      </c>
      <c r="G13">
        <v>10</v>
      </c>
      <c r="H13">
        <v>12.4331</v>
      </c>
      <c r="I13">
        <v>2.9300899999999999E-5</v>
      </c>
      <c r="J13">
        <v>6.2685699999999997E-2</v>
      </c>
      <c r="K13">
        <v>1.6601199999999999E-7</v>
      </c>
      <c r="L13">
        <f t="shared" si="0"/>
        <v>0.16601199999999999</v>
      </c>
      <c r="M13">
        <v>8.29844E-2</v>
      </c>
      <c r="N13">
        <v>2.6483300000000002E-4</v>
      </c>
      <c r="O13">
        <v>42.1494</v>
      </c>
      <c r="P13">
        <v>1</v>
      </c>
      <c r="Q13">
        <v>934.78300000000002</v>
      </c>
      <c r="R13">
        <v>3.9386600000000001E-3</v>
      </c>
      <c r="S13">
        <v>12.222799999999999</v>
      </c>
      <c r="T13">
        <v>156.92400000000001</v>
      </c>
    </row>
    <row r="14" spans="1:20" x14ac:dyDescent="0.35">
      <c r="A14">
        <v>2.52465E-4</v>
      </c>
      <c r="B14">
        <v>5.3699300000000003E-5</v>
      </c>
      <c r="C14">
        <v>0.2127</v>
      </c>
      <c r="D14">
        <v>6.2831900000000003</v>
      </c>
      <c r="E14">
        <v>3.17543</v>
      </c>
      <c r="F14">
        <v>129.858</v>
      </c>
      <c r="G14">
        <v>10</v>
      </c>
      <c r="H14">
        <v>12.2201</v>
      </c>
      <c r="I14">
        <v>4.6560999999999997E-5</v>
      </c>
      <c r="J14">
        <v>9.96113E-2</v>
      </c>
      <c r="K14">
        <v>2.5711E-7</v>
      </c>
      <c r="L14">
        <f t="shared" si="0"/>
        <v>0.25711000000000001</v>
      </c>
      <c r="M14">
        <v>8.2972000000000004E-2</v>
      </c>
      <c r="N14">
        <v>2.5811299999999997E-4</v>
      </c>
      <c r="O14">
        <v>41.079900000000002</v>
      </c>
      <c r="P14">
        <v>1</v>
      </c>
      <c r="Q14">
        <v>934.78800000000001</v>
      </c>
      <c r="R14">
        <v>6.2587600000000004E-3</v>
      </c>
      <c r="S14">
        <v>12.007899999999999</v>
      </c>
      <c r="T14">
        <v>172.85400000000001</v>
      </c>
    </row>
    <row r="15" spans="1:20" x14ac:dyDescent="0.35">
      <c r="A15">
        <v>2.4318000000000001E-4</v>
      </c>
      <c r="B15">
        <v>5.2216200000000003E-5</v>
      </c>
      <c r="C15">
        <v>0.214723</v>
      </c>
      <c r="D15">
        <v>6.2831900000000003</v>
      </c>
      <c r="E15">
        <v>4.8434499999999998</v>
      </c>
      <c r="F15">
        <v>146.04599999999999</v>
      </c>
      <c r="G15">
        <v>10</v>
      </c>
      <c r="H15">
        <v>12.341100000000001</v>
      </c>
      <c r="I15">
        <v>7.3745700000000001E-5</v>
      </c>
      <c r="J15">
        <v>0.157775</v>
      </c>
      <c r="K15">
        <v>3.9242200000000002E-7</v>
      </c>
      <c r="L15">
        <f t="shared" si="0"/>
        <v>0.39242199999999999</v>
      </c>
      <c r="M15">
        <v>8.2138500000000003E-2</v>
      </c>
      <c r="N15">
        <v>2.4872300000000001E-4</v>
      </c>
      <c r="O15">
        <v>39.585500000000003</v>
      </c>
      <c r="P15">
        <v>1</v>
      </c>
      <c r="Q15">
        <v>934.75900000000001</v>
      </c>
      <c r="R15">
        <v>9.9132899999999999E-3</v>
      </c>
      <c r="S15">
        <v>12.1187</v>
      </c>
      <c r="T15">
        <v>189.042</v>
      </c>
    </row>
    <row r="16" spans="1:20" x14ac:dyDescent="0.35">
      <c r="A16">
        <v>2.32186E-4</v>
      </c>
      <c r="B16">
        <v>5.1780200000000003E-5</v>
      </c>
      <c r="C16">
        <v>0.22301199999999999</v>
      </c>
      <c r="D16">
        <v>6.2831900000000003</v>
      </c>
      <c r="E16">
        <v>7.33324</v>
      </c>
      <c r="F16">
        <v>162.26400000000001</v>
      </c>
      <c r="G16">
        <v>9.99</v>
      </c>
      <c r="H16">
        <v>12.8133</v>
      </c>
      <c r="I16">
        <v>1.16835E-4</v>
      </c>
      <c r="J16">
        <v>0.24995600000000001</v>
      </c>
      <c r="K16">
        <v>5.9461899999999999E-7</v>
      </c>
      <c r="L16">
        <f t="shared" si="0"/>
        <v>0.59461900000000001</v>
      </c>
      <c r="M16">
        <v>8.2280300000000001E-2</v>
      </c>
      <c r="N16">
        <v>2.3788999999999999E-4</v>
      </c>
      <c r="O16">
        <v>37.8613</v>
      </c>
      <c r="P16">
        <v>1</v>
      </c>
      <c r="Q16">
        <v>934.78899999999999</v>
      </c>
      <c r="R16">
        <v>1.5705199999999999E-2</v>
      </c>
      <c r="S16">
        <v>12.571899999999999</v>
      </c>
      <c r="T16">
        <v>205.26</v>
      </c>
    </row>
    <row r="17" spans="1:24" x14ac:dyDescent="0.35">
      <c r="A17">
        <v>2.1294599999999999E-4</v>
      </c>
      <c r="B17">
        <v>4.7774400000000001E-5</v>
      </c>
      <c r="C17">
        <v>0.22434999999999999</v>
      </c>
      <c r="D17">
        <v>6.2831900000000003</v>
      </c>
      <c r="E17">
        <v>10.694599999999999</v>
      </c>
      <c r="F17">
        <v>183.59100000000001</v>
      </c>
      <c r="G17">
        <v>10</v>
      </c>
      <c r="H17">
        <v>12.9102</v>
      </c>
      <c r="I17">
        <v>1.86045E-4</v>
      </c>
      <c r="J17">
        <v>0.39802900000000002</v>
      </c>
      <c r="K17">
        <v>8.6865300000000002E-7</v>
      </c>
      <c r="L17">
        <f t="shared" si="0"/>
        <v>0.86865300000000001</v>
      </c>
      <c r="M17">
        <v>8.1281199999999998E-2</v>
      </c>
      <c r="N17">
        <v>2.1823900000000001E-4</v>
      </c>
      <c r="O17">
        <v>34.733800000000002</v>
      </c>
      <c r="P17">
        <v>1</v>
      </c>
      <c r="Q17">
        <v>934.77700000000004</v>
      </c>
      <c r="R17">
        <v>2.5008900000000001E-2</v>
      </c>
      <c r="S17">
        <v>12.6449</v>
      </c>
      <c r="T17">
        <v>226.58699999999999</v>
      </c>
    </row>
    <row r="18" spans="1:24" x14ac:dyDescent="0.35">
      <c r="A18">
        <v>1.9582900000000001E-4</v>
      </c>
      <c r="B18">
        <v>4.6142900000000002E-5</v>
      </c>
      <c r="C18">
        <v>0.235628</v>
      </c>
      <c r="D18">
        <v>6.2831900000000003</v>
      </c>
      <c r="E18">
        <v>15.533099999999999</v>
      </c>
      <c r="F18">
        <v>199.75</v>
      </c>
      <c r="G18">
        <v>10</v>
      </c>
      <c r="H18">
        <v>13.5608</v>
      </c>
      <c r="I18">
        <v>2.9360600000000002E-4</v>
      </c>
      <c r="J18">
        <v>0.62815399999999999</v>
      </c>
      <c r="K18">
        <v>1.26379E-6</v>
      </c>
      <c r="L18">
        <f t="shared" si="0"/>
        <v>1.26379</v>
      </c>
      <c r="M18">
        <v>8.1684300000000001E-2</v>
      </c>
      <c r="N18">
        <v>2.0119199999999999E-4</v>
      </c>
      <c r="O18">
        <v>32.020699999999998</v>
      </c>
      <c r="P18">
        <v>1</v>
      </c>
      <c r="Q18">
        <v>934.77200000000005</v>
      </c>
      <c r="R18">
        <v>3.9468099999999999E-2</v>
      </c>
      <c r="S18">
        <v>13.258699999999999</v>
      </c>
      <c r="T18">
        <v>242.74600000000001</v>
      </c>
    </row>
    <row r="19" spans="1:24" x14ac:dyDescent="0.35">
      <c r="A19">
        <v>1.7557900000000001E-4</v>
      </c>
      <c r="B19">
        <v>4.4139900000000001E-5</v>
      </c>
      <c r="C19">
        <v>0.25139600000000001</v>
      </c>
      <c r="D19">
        <v>6.2831900000000003</v>
      </c>
      <c r="E19">
        <v>22.043299999999999</v>
      </c>
      <c r="F19">
        <v>215.86500000000001</v>
      </c>
      <c r="G19">
        <v>10</v>
      </c>
      <c r="H19">
        <v>14.4694</v>
      </c>
      <c r="I19">
        <v>4.6414600000000002E-4</v>
      </c>
      <c r="J19">
        <v>0.99302199999999996</v>
      </c>
      <c r="K19">
        <v>1.7977899999999999E-6</v>
      </c>
      <c r="L19">
        <f t="shared" si="0"/>
        <v>1.79779</v>
      </c>
      <c r="M19">
        <v>8.2016000000000006E-2</v>
      </c>
      <c r="N19">
        <v>1.8104199999999999E-4</v>
      </c>
      <c r="O19">
        <v>28.813800000000001</v>
      </c>
      <c r="P19">
        <v>1</v>
      </c>
      <c r="Q19">
        <v>934.77</v>
      </c>
      <c r="R19">
        <v>6.2393400000000002E-2</v>
      </c>
      <c r="S19">
        <v>14.111499999999999</v>
      </c>
      <c r="T19">
        <v>258.86099999999999</v>
      </c>
      <c r="V19" t="s">
        <v>80</v>
      </c>
      <c r="X19">
        <f>L27</f>
        <v>9.2397900000000011</v>
      </c>
    </row>
    <row r="20" spans="1:24" x14ac:dyDescent="0.35">
      <c r="A20">
        <v>1.5191799999999999E-4</v>
      </c>
      <c r="B20">
        <v>4.1069799999999998E-5</v>
      </c>
      <c r="C20">
        <v>0.27034200000000003</v>
      </c>
      <c r="D20">
        <v>6.2831900000000003</v>
      </c>
      <c r="E20">
        <v>30.7454</v>
      </c>
      <c r="F20">
        <v>237.21799999999999</v>
      </c>
      <c r="G20">
        <v>10</v>
      </c>
      <c r="H20">
        <v>15.570399999999999</v>
      </c>
      <c r="I20">
        <v>7.4744299999999998E-4</v>
      </c>
      <c r="J20">
        <v>1.5991299999999999</v>
      </c>
      <c r="K20">
        <v>2.5165700000000002E-6</v>
      </c>
      <c r="L20">
        <f t="shared" si="0"/>
        <v>2.5165700000000002</v>
      </c>
      <c r="M20">
        <v>8.2161600000000001E-2</v>
      </c>
      <c r="N20">
        <v>1.5737100000000001E-4</v>
      </c>
      <c r="O20">
        <v>25.046399999999998</v>
      </c>
      <c r="P20">
        <v>1</v>
      </c>
      <c r="Q20">
        <v>934.77200000000005</v>
      </c>
      <c r="R20">
        <v>0.100476</v>
      </c>
      <c r="S20">
        <v>15.127800000000001</v>
      </c>
      <c r="T20">
        <v>280.214</v>
      </c>
    </row>
    <row r="21" spans="1:24" x14ac:dyDescent="0.35">
      <c r="A21">
        <v>1.27899E-4</v>
      </c>
      <c r="B21">
        <v>3.7202300000000001E-5</v>
      </c>
      <c r="C21">
        <v>0.29087200000000002</v>
      </c>
      <c r="D21">
        <v>6.2831900000000003</v>
      </c>
      <c r="E21">
        <v>41.038400000000003</v>
      </c>
      <c r="F21">
        <v>258.64999999999998</v>
      </c>
      <c r="G21">
        <v>10</v>
      </c>
      <c r="H21">
        <v>16.780799999999999</v>
      </c>
      <c r="I21">
        <v>1.1846300000000001E-3</v>
      </c>
      <c r="J21">
        <v>2.5344799999999998</v>
      </c>
      <c r="K21">
        <v>3.37594E-6</v>
      </c>
      <c r="L21">
        <f t="shared" si="0"/>
        <v>3.3759399999999999</v>
      </c>
      <c r="M21">
        <v>8.1501799999999999E-2</v>
      </c>
      <c r="N21">
        <v>1.3320000000000001E-4</v>
      </c>
      <c r="O21">
        <v>21.1995</v>
      </c>
      <c r="P21">
        <v>1</v>
      </c>
      <c r="Q21">
        <v>934.77300000000002</v>
      </c>
      <c r="R21">
        <v>0.159246</v>
      </c>
      <c r="S21">
        <v>16.2182</v>
      </c>
      <c r="T21">
        <v>301.64600000000002</v>
      </c>
    </row>
    <row r="22" spans="1:24" x14ac:dyDescent="0.35">
      <c r="A22">
        <v>1.05463E-4</v>
      </c>
      <c r="B22">
        <v>3.31564E-5</v>
      </c>
      <c r="C22">
        <v>0.31438899999999997</v>
      </c>
      <c r="D22">
        <v>6.2831900000000003</v>
      </c>
      <c r="E22">
        <v>52.622</v>
      </c>
      <c r="F22">
        <v>274.73099999999999</v>
      </c>
      <c r="G22">
        <v>10</v>
      </c>
      <c r="H22">
        <v>18.185600000000001</v>
      </c>
      <c r="I22">
        <v>1.8423599999999999E-3</v>
      </c>
      <c r="J22">
        <v>3.9417599999999999</v>
      </c>
      <c r="K22">
        <v>4.3577099999999997E-6</v>
      </c>
      <c r="L22">
        <f t="shared" si="0"/>
        <v>4.35771</v>
      </c>
      <c r="M22">
        <v>8.0339400000000005E-2</v>
      </c>
      <c r="N22">
        <v>1.1055199999999999E-4</v>
      </c>
      <c r="O22">
        <v>17.594899999999999</v>
      </c>
      <c r="P22">
        <v>1</v>
      </c>
      <c r="Q22">
        <v>934.76599999999996</v>
      </c>
      <c r="R22">
        <v>0.247668</v>
      </c>
      <c r="S22">
        <v>17.4526</v>
      </c>
      <c r="T22">
        <v>317.72699999999998</v>
      </c>
    </row>
    <row r="23" spans="1:24" x14ac:dyDescent="0.35">
      <c r="A23">
        <v>8.3897499999999994E-5</v>
      </c>
      <c r="B23">
        <v>2.8082600000000001E-5</v>
      </c>
      <c r="C23">
        <v>0.33472499999999999</v>
      </c>
      <c r="D23">
        <v>6.2831900000000003</v>
      </c>
      <c r="E23">
        <v>67.3934</v>
      </c>
      <c r="F23">
        <v>290.74299999999999</v>
      </c>
      <c r="G23">
        <v>10</v>
      </c>
      <c r="H23">
        <v>19.485900000000001</v>
      </c>
      <c r="I23">
        <v>2.9775700000000001E-3</v>
      </c>
      <c r="J23">
        <v>6.37052</v>
      </c>
      <c r="K23">
        <v>5.6361699999999999E-6</v>
      </c>
      <c r="L23">
        <f t="shared" si="0"/>
        <v>5.6361699999999999</v>
      </c>
      <c r="M23">
        <v>8.0860000000000001E-2</v>
      </c>
      <c r="N23">
        <v>8.8472699999999997E-5</v>
      </c>
      <c r="O23">
        <v>14.0809</v>
      </c>
      <c r="P23">
        <v>1</v>
      </c>
      <c r="Q23">
        <v>934.77700000000004</v>
      </c>
      <c r="R23">
        <v>0.40027099999999999</v>
      </c>
      <c r="S23">
        <v>18.506699999999999</v>
      </c>
      <c r="T23">
        <v>333.73899999999998</v>
      </c>
    </row>
    <row r="24" spans="1:24" x14ac:dyDescent="0.35">
      <c r="A24">
        <v>6.3276500000000003E-5</v>
      </c>
      <c r="B24">
        <v>2.2949500000000001E-5</v>
      </c>
      <c r="C24">
        <v>0.36268600000000001</v>
      </c>
      <c r="D24">
        <v>6.2831900000000003</v>
      </c>
      <c r="E24">
        <v>80.949299999999994</v>
      </c>
      <c r="F24">
        <v>311.94799999999998</v>
      </c>
      <c r="G24">
        <v>10</v>
      </c>
      <c r="H24">
        <v>21.339500000000001</v>
      </c>
      <c r="I24">
        <v>4.7741499999999996E-3</v>
      </c>
      <c r="J24">
        <v>10.2143</v>
      </c>
      <c r="K24">
        <v>6.8752499999999999E-6</v>
      </c>
      <c r="L24">
        <f t="shared" si="0"/>
        <v>6.8752500000000003</v>
      </c>
      <c r="M24">
        <v>8.0220299999999994E-2</v>
      </c>
      <c r="N24">
        <v>6.7309699999999997E-5</v>
      </c>
      <c r="O24">
        <v>10.7127</v>
      </c>
      <c r="P24">
        <v>1</v>
      </c>
      <c r="Q24">
        <v>934.77700000000004</v>
      </c>
      <c r="R24">
        <v>0.64178599999999997</v>
      </c>
      <c r="S24">
        <v>19.934999999999999</v>
      </c>
      <c r="T24">
        <v>354.94400000000002</v>
      </c>
    </row>
    <row r="25" spans="1:24" x14ac:dyDescent="0.35">
      <c r="A25">
        <v>4.5040100000000003E-5</v>
      </c>
      <c r="B25">
        <v>1.9189900000000001E-5</v>
      </c>
      <c r="C25">
        <v>0.42606300000000003</v>
      </c>
      <c r="D25">
        <v>6.2831900000000003</v>
      </c>
      <c r="E25">
        <v>90.32</v>
      </c>
      <c r="F25">
        <v>333.21</v>
      </c>
      <c r="G25">
        <v>10</v>
      </c>
      <c r="H25">
        <v>25.349499999999999</v>
      </c>
      <c r="I25">
        <v>7.4948899999999997E-3</v>
      </c>
      <c r="J25">
        <v>16.035799999999998</v>
      </c>
      <c r="K25">
        <v>7.8507700000000007E-6</v>
      </c>
      <c r="L25">
        <f t="shared" si="0"/>
        <v>7.8507700000000007</v>
      </c>
      <c r="M25">
        <v>7.8413700000000003E-2</v>
      </c>
      <c r="N25">
        <v>4.8957800000000001E-5</v>
      </c>
      <c r="O25">
        <v>7.7918700000000003</v>
      </c>
      <c r="P25">
        <v>1</v>
      </c>
      <c r="Q25">
        <v>934.75800000000004</v>
      </c>
      <c r="R25">
        <v>1.00756</v>
      </c>
      <c r="S25">
        <v>23.077100000000002</v>
      </c>
      <c r="T25">
        <v>376.20600000000002</v>
      </c>
    </row>
    <row r="26" spans="1:24" x14ac:dyDescent="0.35">
      <c r="A26">
        <v>2.77345E-5</v>
      </c>
      <c r="B26">
        <v>1.71517E-5</v>
      </c>
      <c r="C26">
        <v>0.61842600000000003</v>
      </c>
      <c r="D26">
        <v>6.2831900000000003</v>
      </c>
      <c r="E26">
        <v>91.522599999999997</v>
      </c>
      <c r="F26">
        <v>354.51400000000001</v>
      </c>
      <c r="G26">
        <v>10</v>
      </c>
      <c r="H26">
        <v>36.475499999999997</v>
      </c>
      <c r="I26">
        <v>1.1798700000000001E-2</v>
      </c>
      <c r="J26">
        <v>25.243600000000001</v>
      </c>
      <c r="K26">
        <v>8.2318100000000004E-6</v>
      </c>
      <c r="L26">
        <f t="shared" si="0"/>
        <v>8.2318100000000012</v>
      </c>
      <c r="M26">
        <v>7.8068299999999993E-2</v>
      </c>
      <c r="N26">
        <v>3.26096E-5</v>
      </c>
      <c r="O26">
        <v>5.1899699999999998</v>
      </c>
      <c r="P26">
        <v>1</v>
      </c>
      <c r="Q26">
        <v>934.78200000000004</v>
      </c>
      <c r="R26">
        <v>1.5861000000000001</v>
      </c>
      <c r="S26">
        <v>31.733699999999999</v>
      </c>
      <c r="T26">
        <v>397.51</v>
      </c>
    </row>
    <row r="27" spans="1:24" x14ac:dyDescent="0.35">
      <c r="A27">
        <v>1.5684000000000001E-5</v>
      </c>
      <c r="B27">
        <v>1.5093799999999999E-5</v>
      </c>
      <c r="C27">
        <v>0.96236600000000005</v>
      </c>
      <c r="D27">
        <v>6.2831900000000003</v>
      </c>
      <c r="E27">
        <v>100.09699999999999</v>
      </c>
      <c r="F27">
        <v>375.98700000000002</v>
      </c>
      <c r="G27">
        <v>10</v>
      </c>
      <c r="H27">
        <v>53.547400000000003</v>
      </c>
      <c r="I27">
        <v>1.9839499999999999E-2</v>
      </c>
      <c r="J27">
        <v>42.4482</v>
      </c>
      <c r="K27">
        <v>9.2397900000000002E-6</v>
      </c>
      <c r="L27">
        <f t="shared" si="0"/>
        <v>9.2397900000000011</v>
      </c>
      <c r="M27">
        <v>7.8328900000000007E-2</v>
      </c>
      <c r="N27">
        <v>2.1767200000000001E-5</v>
      </c>
      <c r="O27">
        <v>3.4643600000000001</v>
      </c>
      <c r="P27">
        <v>1</v>
      </c>
      <c r="Q27">
        <v>934.76</v>
      </c>
      <c r="R27">
        <v>2.6671</v>
      </c>
      <c r="S27">
        <v>43.901299999999999</v>
      </c>
      <c r="T27">
        <v>418.983</v>
      </c>
    </row>
    <row r="28" spans="1:24" x14ac:dyDescent="0.35">
      <c r="A28">
        <v>8.7135700000000003E-6</v>
      </c>
      <c r="B28">
        <v>1.1572E-5</v>
      </c>
      <c r="C28">
        <v>1.3280400000000001</v>
      </c>
      <c r="D28">
        <v>6.2831900000000003</v>
      </c>
      <c r="E28">
        <v>114.029</v>
      </c>
      <c r="F28">
        <v>397.351</v>
      </c>
      <c r="G28">
        <v>10.01</v>
      </c>
      <c r="H28">
        <v>70.144199999999998</v>
      </c>
      <c r="I28">
        <v>3.4471599999999998E-2</v>
      </c>
      <c r="J28">
        <v>73.753399999999999</v>
      </c>
      <c r="K28">
        <v>1.0683700000000001E-5</v>
      </c>
      <c r="L28">
        <f t="shared" si="0"/>
        <v>10.6837</v>
      </c>
      <c r="M28">
        <v>7.7352500000000005E-2</v>
      </c>
      <c r="N28">
        <v>1.4485699999999999E-5</v>
      </c>
      <c r="O28">
        <v>2.3054800000000002</v>
      </c>
      <c r="P28">
        <v>1</v>
      </c>
      <c r="Q28">
        <v>934.77800000000002</v>
      </c>
      <c r="R28">
        <v>4.6340599999999998</v>
      </c>
      <c r="S28">
        <v>53.020600000000002</v>
      </c>
      <c r="T28">
        <v>440.34699999999998</v>
      </c>
    </row>
    <row r="29" spans="1:24" x14ac:dyDescent="0.35">
      <c r="A29">
        <v>4.8401399999999999E-6</v>
      </c>
      <c r="B29">
        <v>7.9477599999999993E-6</v>
      </c>
      <c r="C29">
        <v>1.64205</v>
      </c>
      <c r="D29">
        <v>6.2831900000000003</v>
      </c>
      <c r="E29">
        <v>118.024</v>
      </c>
      <c r="F29">
        <v>418.62799999999999</v>
      </c>
      <c r="G29">
        <v>10</v>
      </c>
      <c r="H29">
        <v>87.799400000000006</v>
      </c>
      <c r="I29">
        <v>5.5192100000000001E-2</v>
      </c>
      <c r="J29">
        <v>118.08499999999999</v>
      </c>
      <c r="K29">
        <v>1.09885E-5</v>
      </c>
      <c r="L29">
        <f t="shared" si="0"/>
        <v>10.9885</v>
      </c>
      <c r="M29">
        <v>7.7259800000000003E-2</v>
      </c>
      <c r="N29">
        <v>9.3055799999999998E-6</v>
      </c>
      <c r="O29">
        <v>1.4810300000000001</v>
      </c>
      <c r="P29">
        <v>1</v>
      </c>
      <c r="Q29">
        <v>934.78200000000004</v>
      </c>
      <c r="R29">
        <v>7.4195200000000003</v>
      </c>
      <c r="S29">
        <v>58.658799999999999</v>
      </c>
      <c r="T29">
        <v>461.62400000000002</v>
      </c>
    </row>
    <row r="30" spans="1:24" x14ac:dyDescent="0.35">
      <c r="A30">
        <v>2.3007100000000001E-6</v>
      </c>
      <c r="B30">
        <v>4.2956300000000004E-6</v>
      </c>
      <c r="C30">
        <v>1.8670899999999999</v>
      </c>
      <c r="D30">
        <v>6.2831900000000003</v>
      </c>
      <c r="E30">
        <v>99.528199999999998</v>
      </c>
      <c r="F30">
        <v>440.12299999999999</v>
      </c>
      <c r="G30">
        <v>10</v>
      </c>
      <c r="H30">
        <v>117.477</v>
      </c>
      <c r="I30">
        <v>7.6454499999999995E-2</v>
      </c>
      <c r="J30">
        <v>163.58000000000001</v>
      </c>
      <c r="K30">
        <v>7.9711900000000002E-6</v>
      </c>
      <c r="L30">
        <f t="shared" si="0"/>
        <v>7.97119</v>
      </c>
      <c r="M30">
        <v>7.4516799999999994E-2</v>
      </c>
      <c r="N30">
        <v>4.8729600000000004E-6</v>
      </c>
      <c r="O30">
        <v>0.77555499999999999</v>
      </c>
      <c r="P30">
        <v>1</v>
      </c>
      <c r="Q30">
        <v>934.76499999999999</v>
      </c>
      <c r="R30">
        <v>10.278</v>
      </c>
      <c r="S30">
        <v>61.826799999999999</v>
      </c>
      <c r="T30">
        <v>483.11900000000003</v>
      </c>
    </row>
    <row r="31" spans="1:24" x14ac:dyDescent="0.35">
      <c r="A31">
        <v>1.2944099999999999E-6</v>
      </c>
      <c r="B31">
        <v>3.0122999999999999E-6</v>
      </c>
      <c r="C31">
        <v>2.3271500000000001</v>
      </c>
      <c r="D31">
        <v>6.2831900000000003</v>
      </c>
      <c r="E31">
        <v>141.744</v>
      </c>
      <c r="F31">
        <v>456.39100000000002</v>
      </c>
      <c r="G31">
        <v>10</v>
      </c>
      <c r="H31">
        <v>137.08799999999999</v>
      </c>
      <c r="I31">
        <v>0.119162</v>
      </c>
      <c r="J31">
        <v>254.95400000000001</v>
      </c>
      <c r="K31">
        <v>8.3590099999999998E-6</v>
      </c>
      <c r="L31">
        <f t="shared" si="0"/>
        <v>8.3590099999999996</v>
      </c>
      <c r="M31">
        <v>7.45952E-2</v>
      </c>
      <c r="N31">
        <v>3.2786400000000001E-6</v>
      </c>
      <c r="O31">
        <v>0.52181100000000002</v>
      </c>
      <c r="P31">
        <v>1</v>
      </c>
      <c r="Q31">
        <v>934.774</v>
      </c>
      <c r="R31">
        <v>16.019200000000001</v>
      </c>
      <c r="S31">
        <v>66.746300000000005</v>
      </c>
      <c r="T31">
        <v>499.387</v>
      </c>
    </row>
    <row r="32" spans="1:24" x14ac:dyDescent="0.35">
      <c r="A32">
        <v>6.9358999999999995E-7</v>
      </c>
      <c r="B32">
        <v>2.0142300000000001E-6</v>
      </c>
      <c r="C32">
        <v>2.9040699999999999</v>
      </c>
      <c r="D32">
        <v>6.2831900000000003</v>
      </c>
      <c r="E32">
        <v>218.28800000000001</v>
      </c>
      <c r="F32">
        <v>467.43700000000001</v>
      </c>
      <c r="G32">
        <v>10</v>
      </c>
      <c r="H32">
        <v>152.328</v>
      </c>
      <c r="I32">
        <v>0.187192</v>
      </c>
      <c r="J32">
        <v>400.50900000000001</v>
      </c>
      <c r="K32">
        <v>8.5320700000000005E-6</v>
      </c>
      <c r="L32">
        <f t="shared" si="0"/>
        <v>8.5320700000000009</v>
      </c>
      <c r="M32">
        <v>7.5166499999999997E-2</v>
      </c>
      <c r="N32">
        <v>2.13031E-6</v>
      </c>
      <c r="O32">
        <v>0.33904899999999999</v>
      </c>
      <c r="P32">
        <v>1</v>
      </c>
      <c r="Q32">
        <v>934.77099999999996</v>
      </c>
      <c r="R32">
        <v>25.1647</v>
      </c>
      <c r="S32">
        <v>70.999099999999999</v>
      </c>
      <c r="T32">
        <v>510.43299999999999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C7C2-7032-4CC3-9968-26E5A2317130}">
  <dimension ref="A1:X33"/>
  <sheetViews>
    <sheetView workbookViewId="0">
      <selection sqref="A1:T3"/>
    </sheetView>
  </sheetViews>
  <sheetFormatPr defaultRowHeight="14.5" x14ac:dyDescent="0.35"/>
  <sheetData>
    <row r="1" spans="1:20" x14ac:dyDescent="0.35">
      <c r="A1" t="s">
        <v>84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1.07044E-4</v>
      </c>
      <c r="B4">
        <v>2.05308E-5</v>
      </c>
      <c r="C4">
        <v>0.191799</v>
      </c>
      <c r="D4">
        <v>6.2831900000000003</v>
      </c>
      <c r="E4">
        <v>0.10005799999999999</v>
      </c>
      <c r="F4">
        <v>5.4513199999999999</v>
      </c>
      <c r="G4">
        <v>10</v>
      </c>
      <c r="H4">
        <v>11.1083</v>
      </c>
      <c r="I4">
        <v>1.91496E-6</v>
      </c>
      <c r="J4">
        <v>7.4724300000000004E-3</v>
      </c>
      <c r="K4">
        <v>8.14455E-9</v>
      </c>
      <c r="L4">
        <f>K4*1000000</f>
        <v>8.1445500000000004E-3</v>
      </c>
      <c r="M4">
        <v>9.13355E-2</v>
      </c>
      <c r="N4">
        <v>1.08995E-4</v>
      </c>
      <c r="O4">
        <v>17.347000000000001</v>
      </c>
      <c r="P4">
        <v>1</v>
      </c>
      <c r="Q4">
        <v>512.51199999999994</v>
      </c>
      <c r="R4">
        <v>4.6950600000000001E-4</v>
      </c>
      <c r="S4">
        <v>10.8574</v>
      </c>
      <c r="T4">
        <v>77.703199999999995</v>
      </c>
    </row>
    <row r="5" spans="1:20" x14ac:dyDescent="0.35">
      <c r="A5">
        <v>9.3990800000000001E-5</v>
      </c>
      <c r="B5">
        <v>3.50013E-5</v>
      </c>
      <c r="C5">
        <v>0.37239</v>
      </c>
      <c r="D5">
        <v>6.2831900000000003</v>
      </c>
      <c r="E5">
        <v>0.10005799999999999</v>
      </c>
      <c r="F5">
        <v>11.2179</v>
      </c>
      <c r="G5">
        <v>10</v>
      </c>
      <c r="H5">
        <v>20.930599999999998</v>
      </c>
      <c r="I5">
        <v>2.0825700000000002E-6</v>
      </c>
      <c r="J5">
        <v>8.1270999999999999E-3</v>
      </c>
      <c r="K5">
        <v>8.1511900000000007E-9</v>
      </c>
      <c r="L5">
        <f t="shared" ref="L5:L33" si="0">K5*1000000</f>
        <v>8.1511900000000009E-3</v>
      </c>
      <c r="M5">
        <v>9.0537699999999999E-2</v>
      </c>
      <c r="N5">
        <v>1.00296E-4</v>
      </c>
      <c r="O5">
        <v>15.9627</v>
      </c>
      <c r="P5">
        <v>1</v>
      </c>
      <c r="Q5">
        <v>512.476</v>
      </c>
      <c r="R5">
        <v>5.1064100000000005E-4</v>
      </c>
      <c r="S5">
        <v>20.424800000000001</v>
      </c>
      <c r="T5">
        <v>83.469800000000006</v>
      </c>
    </row>
    <row r="6" spans="1:20" x14ac:dyDescent="0.35">
      <c r="A6">
        <v>1.02233E-4</v>
      </c>
      <c r="B6">
        <v>3.0759200000000002E-5</v>
      </c>
      <c r="C6">
        <v>0.300873</v>
      </c>
      <c r="D6">
        <v>6.2831900000000003</v>
      </c>
      <c r="E6">
        <v>0.10005799999999999</v>
      </c>
      <c r="F6">
        <v>16.921500000000002</v>
      </c>
      <c r="G6">
        <v>10</v>
      </c>
      <c r="H6">
        <v>17.136900000000001</v>
      </c>
      <c r="I6">
        <v>1.95468E-6</v>
      </c>
      <c r="J6">
        <v>7.6279E-3</v>
      </c>
      <c r="K6">
        <v>8.1435700000000002E-9</v>
      </c>
      <c r="L6">
        <f t="shared" si="0"/>
        <v>8.143570000000001E-3</v>
      </c>
      <c r="M6">
        <v>8.9685799999999996E-2</v>
      </c>
      <c r="N6">
        <v>1.0676E-4</v>
      </c>
      <c r="O6">
        <v>16.991399999999999</v>
      </c>
      <c r="P6">
        <v>1</v>
      </c>
      <c r="Q6">
        <v>512.48199999999997</v>
      </c>
      <c r="R6">
        <v>4.7927499999999998E-4</v>
      </c>
      <c r="S6">
        <v>16.745100000000001</v>
      </c>
      <c r="T6">
        <v>89.173299999999998</v>
      </c>
    </row>
    <row r="7" spans="1:20" x14ac:dyDescent="0.35">
      <c r="A7">
        <v>1.03923E-4</v>
      </c>
      <c r="B7">
        <v>2.2294600000000002E-5</v>
      </c>
      <c r="C7">
        <v>0.21453</v>
      </c>
      <c r="D7">
        <v>6.2831900000000003</v>
      </c>
      <c r="E7">
        <v>0.10005799999999999</v>
      </c>
      <c r="F7">
        <v>22.536200000000001</v>
      </c>
      <c r="G7">
        <v>10</v>
      </c>
      <c r="H7">
        <v>12.3948</v>
      </c>
      <c r="I7">
        <v>1.9645399999999998E-6</v>
      </c>
      <c r="J7">
        <v>7.6664000000000003E-3</v>
      </c>
      <c r="K7">
        <v>8.1484099999999996E-9</v>
      </c>
      <c r="L7">
        <f t="shared" si="0"/>
        <v>8.14841E-3</v>
      </c>
      <c r="M7">
        <v>8.9387400000000006E-2</v>
      </c>
      <c r="N7">
        <v>1.0628699999999999E-4</v>
      </c>
      <c r="O7">
        <v>16.9162</v>
      </c>
      <c r="P7">
        <v>1</v>
      </c>
      <c r="Q7">
        <v>512.48</v>
      </c>
      <c r="R7">
        <v>4.8169400000000001E-4</v>
      </c>
      <c r="S7">
        <v>12.1081</v>
      </c>
      <c r="T7">
        <v>94.7881</v>
      </c>
    </row>
    <row r="8" spans="1:20" x14ac:dyDescent="0.35">
      <c r="A8">
        <v>1.0429099999999999E-4</v>
      </c>
      <c r="B8">
        <v>2.9436400000000002E-5</v>
      </c>
      <c r="C8">
        <v>0.282252</v>
      </c>
      <c r="D8">
        <v>6.2831900000000003</v>
      </c>
      <c r="E8">
        <v>0.10005799999999999</v>
      </c>
      <c r="F8">
        <v>28.195799999999998</v>
      </c>
      <c r="G8">
        <v>10</v>
      </c>
      <c r="H8">
        <v>16.125599999999999</v>
      </c>
      <c r="I8">
        <v>1.9253099999999999E-6</v>
      </c>
      <c r="J8">
        <v>7.5132200000000001E-3</v>
      </c>
      <c r="K8">
        <v>8.1417700000000005E-9</v>
      </c>
      <c r="L8">
        <f t="shared" si="0"/>
        <v>8.1417700000000013E-3</v>
      </c>
      <c r="M8">
        <v>8.9172500000000002E-2</v>
      </c>
      <c r="N8">
        <v>1.08366E-4</v>
      </c>
      <c r="O8">
        <v>17.247</v>
      </c>
      <c r="P8">
        <v>1</v>
      </c>
      <c r="Q8">
        <v>512.48599999999999</v>
      </c>
      <c r="R8">
        <v>4.7207E-4</v>
      </c>
      <c r="S8">
        <v>15.761799999999999</v>
      </c>
      <c r="T8">
        <v>100.44799999999999</v>
      </c>
    </row>
    <row r="9" spans="1:20" x14ac:dyDescent="0.35">
      <c r="A9">
        <v>9.9655900000000002E-5</v>
      </c>
      <c r="B9">
        <v>2.39516E-5</v>
      </c>
      <c r="C9">
        <v>0.240343</v>
      </c>
      <c r="D9">
        <v>6.2831900000000003</v>
      </c>
      <c r="E9">
        <v>0.121473</v>
      </c>
      <c r="F9">
        <v>49.5535</v>
      </c>
      <c r="G9">
        <v>10.01</v>
      </c>
      <c r="H9">
        <v>13.845800000000001</v>
      </c>
      <c r="I9">
        <v>2.4751400000000001E-6</v>
      </c>
      <c r="J9">
        <v>9.6587099999999992E-3</v>
      </c>
      <c r="K9">
        <v>9.8995799999999994E-9</v>
      </c>
      <c r="L9">
        <f t="shared" si="0"/>
        <v>9.8995799999999998E-3</v>
      </c>
      <c r="M9">
        <v>8.8764200000000001E-2</v>
      </c>
      <c r="N9">
        <v>1.02494E-4</v>
      </c>
      <c r="O9">
        <v>16.3124</v>
      </c>
      <c r="P9">
        <v>1</v>
      </c>
      <c r="Q9">
        <v>512.49400000000003</v>
      </c>
      <c r="R9">
        <v>6.0687499999999999E-4</v>
      </c>
      <c r="S9">
        <v>13.5143</v>
      </c>
      <c r="T9">
        <v>121.80500000000001</v>
      </c>
    </row>
    <row r="10" spans="1:20" x14ac:dyDescent="0.35">
      <c r="A10">
        <v>1.0262E-4</v>
      </c>
      <c r="B10">
        <v>2.4324E-5</v>
      </c>
      <c r="C10">
        <v>0.23702799999999999</v>
      </c>
      <c r="D10">
        <v>6.2831900000000003</v>
      </c>
      <c r="E10">
        <v>0.20504</v>
      </c>
      <c r="F10">
        <v>70.436400000000006</v>
      </c>
      <c r="G10">
        <v>9.99</v>
      </c>
      <c r="H10">
        <v>13.6524</v>
      </c>
      <c r="I10">
        <v>4.0574999999999997E-6</v>
      </c>
      <c r="J10">
        <v>1.5833799999999999E-2</v>
      </c>
      <c r="K10">
        <v>1.6698900000000001E-8</v>
      </c>
      <c r="L10">
        <f t="shared" si="0"/>
        <v>1.6698899999999999E-2</v>
      </c>
      <c r="M10">
        <v>8.7024900000000002E-2</v>
      </c>
      <c r="N10">
        <v>1.0546400000000001E-4</v>
      </c>
      <c r="O10">
        <v>16.7851</v>
      </c>
      <c r="P10">
        <v>1</v>
      </c>
      <c r="Q10">
        <v>512.48500000000001</v>
      </c>
      <c r="R10">
        <v>9.9486699999999997E-4</v>
      </c>
      <c r="S10">
        <v>13.3346</v>
      </c>
      <c r="T10">
        <v>142.68799999999999</v>
      </c>
    </row>
    <row r="11" spans="1:20" x14ac:dyDescent="0.35">
      <c r="A11">
        <v>1.0169499999999999E-4</v>
      </c>
      <c r="B11">
        <v>1.56541E-5</v>
      </c>
      <c r="C11">
        <v>0.15393200000000001</v>
      </c>
      <c r="D11">
        <v>6.2831900000000003</v>
      </c>
      <c r="E11">
        <v>0.29943799999999998</v>
      </c>
      <c r="F11">
        <v>91.489099999999993</v>
      </c>
      <c r="G11">
        <v>10</v>
      </c>
      <c r="H11">
        <v>8.9660399999999996</v>
      </c>
      <c r="I11">
        <v>6.0796100000000001E-6</v>
      </c>
      <c r="J11">
        <v>2.37244E-2</v>
      </c>
      <c r="K11">
        <v>2.44107E-8</v>
      </c>
      <c r="L11">
        <f t="shared" si="0"/>
        <v>2.44107E-2</v>
      </c>
      <c r="M11">
        <v>8.6890700000000001E-2</v>
      </c>
      <c r="N11">
        <v>1.0289300000000001E-4</v>
      </c>
      <c r="O11">
        <v>16.375900000000001</v>
      </c>
      <c r="P11">
        <v>1</v>
      </c>
      <c r="Q11">
        <v>512.49300000000005</v>
      </c>
      <c r="R11">
        <v>1.49065E-3</v>
      </c>
      <c r="S11">
        <v>8.7509700000000006</v>
      </c>
      <c r="T11">
        <v>163.74100000000001</v>
      </c>
    </row>
    <row r="12" spans="1:20" x14ac:dyDescent="0.35">
      <c r="A12">
        <v>9.7227799999999998E-5</v>
      </c>
      <c r="B12">
        <v>1.6804E-5</v>
      </c>
      <c r="C12">
        <v>0.17283100000000001</v>
      </c>
      <c r="D12">
        <v>6.2831900000000003</v>
      </c>
      <c r="E12">
        <v>0.47432600000000003</v>
      </c>
      <c r="F12">
        <v>107.294</v>
      </c>
      <c r="G12">
        <v>10</v>
      </c>
      <c r="H12">
        <v>10.057</v>
      </c>
      <c r="I12">
        <v>1.00513E-5</v>
      </c>
      <c r="J12">
        <v>3.9227199999999997E-2</v>
      </c>
      <c r="K12">
        <v>3.8705199999999999E-8</v>
      </c>
      <c r="L12">
        <f t="shared" si="0"/>
        <v>3.8705200000000002E-2</v>
      </c>
      <c r="M12">
        <v>8.6679300000000001E-2</v>
      </c>
      <c r="N12">
        <v>9.8669200000000001E-5</v>
      </c>
      <c r="O12">
        <v>15.7037</v>
      </c>
      <c r="P12">
        <v>1</v>
      </c>
      <c r="Q12">
        <v>512.44100000000003</v>
      </c>
      <c r="R12">
        <v>2.4647200000000001E-3</v>
      </c>
      <c r="S12">
        <v>9.8056400000000004</v>
      </c>
      <c r="T12">
        <v>179.54599999999999</v>
      </c>
    </row>
    <row r="13" spans="1:20" x14ac:dyDescent="0.35">
      <c r="A13">
        <v>9.6687299999999998E-5</v>
      </c>
      <c r="B13">
        <v>2.12246E-5</v>
      </c>
      <c r="C13">
        <v>0.21951799999999999</v>
      </c>
      <c r="D13">
        <v>6.2831900000000003</v>
      </c>
      <c r="E13">
        <v>0.76170300000000002</v>
      </c>
      <c r="F13">
        <v>123.241</v>
      </c>
      <c r="G13">
        <v>10</v>
      </c>
      <c r="H13">
        <v>12.696400000000001</v>
      </c>
      <c r="I13">
        <v>1.6084999999999999E-5</v>
      </c>
      <c r="J13">
        <v>6.2770400000000004E-2</v>
      </c>
      <c r="K13">
        <v>6.2135999999999995E-8</v>
      </c>
      <c r="L13">
        <f t="shared" si="0"/>
        <v>6.2135999999999997E-2</v>
      </c>
      <c r="M13">
        <v>8.6686399999999997E-2</v>
      </c>
      <c r="N13">
        <v>9.8989399999999998E-5</v>
      </c>
      <c r="O13">
        <v>15.7547</v>
      </c>
      <c r="P13">
        <v>1</v>
      </c>
      <c r="Q13">
        <v>512.47799999999995</v>
      </c>
      <c r="R13">
        <v>3.9439799999999997E-3</v>
      </c>
      <c r="S13">
        <v>12.3811</v>
      </c>
      <c r="T13">
        <v>195.49199999999999</v>
      </c>
    </row>
    <row r="14" spans="1:20" x14ac:dyDescent="0.35">
      <c r="A14">
        <v>9.3879299999999994E-5</v>
      </c>
      <c r="B14">
        <v>2.4187599999999999E-5</v>
      </c>
      <c r="C14">
        <v>0.25764500000000001</v>
      </c>
      <c r="D14">
        <v>6.2831900000000003</v>
      </c>
      <c r="E14">
        <v>1.20685</v>
      </c>
      <c r="F14">
        <v>144.30099999999999</v>
      </c>
      <c r="G14">
        <v>10</v>
      </c>
      <c r="H14">
        <v>14.8226</v>
      </c>
      <c r="I14">
        <v>2.603E-5</v>
      </c>
      <c r="J14">
        <v>0.10158200000000001</v>
      </c>
      <c r="K14">
        <v>9.8478799999999994E-8</v>
      </c>
      <c r="L14">
        <f t="shared" si="0"/>
        <v>9.8478799999999991E-2</v>
      </c>
      <c r="M14">
        <v>8.6846000000000007E-2</v>
      </c>
      <c r="N14">
        <v>9.6945099999999994E-5</v>
      </c>
      <c r="O14">
        <v>15.4293</v>
      </c>
      <c r="P14">
        <v>1</v>
      </c>
      <c r="Q14">
        <v>512.46799999999996</v>
      </c>
      <c r="R14">
        <v>6.3825899999999996E-3</v>
      </c>
      <c r="S14">
        <v>14.447800000000001</v>
      </c>
      <c r="T14">
        <v>216.553</v>
      </c>
    </row>
    <row r="15" spans="1:20" x14ac:dyDescent="0.35">
      <c r="A15">
        <v>9.2605899999999994E-5</v>
      </c>
      <c r="B15">
        <v>2.1986700000000001E-5</v>
      </c>
      <c r="C15">
        <v>0.23742199999999999</v>
      </c>
      <c r="D15">
        <v>6.2831900000000003</v>
      </c>
      <c r="E15">
        <v>1.8410500000000001</v>
      </c>
      <c r="F15">
        <v>160.52600000000001</v>
      </c>
      <c r="G15">
        <v>10.01</v>
      </c>
      <c r="H15">
        <v>13.7097</v>
      </c>
      <c r="I15">
        <v>4.0469600000000003E-5</v>
      </c>
      <c r="J15">
        <v>0.15793099999999999</v>
      </c>
      <c r="K15">
        <v>1.5031900000000001E-7</v>
      </c>
      <c r="L15">
        <f t="shared" si="0"/>
        <v>0.15031900000000001</v>
      </c>
      <c r="M15">
        <v>8.6643100000000001E-2</v>
      </c>
      <c r="N15">
        <v>9.5180199999999994E-5</v>
      </c>
      <c r="O15">
        <v>15.148400000000001</v>
      </c>
      <c r="P15">
        <v>1</v>
      </c>
      <c r="Q15">
        <v>512.47299999999996</v>
      </c>
      <c r="R15">
        <v>9.9231100000000006E-3</v>
      </c>
      <c r="S15">
        <v>13.356</v>
      </c>
      <c r="T15">
        <v>232.77799999999999</v>
      </c>
    </row>
    <row r="16" spans="1:20" x14ac:dyDescent="0.35">
      <c r="A16">
        <v>8.9166199999999993E-5</v>
      </c>
      <c r="B16">
        <v>2.1385600000000001E-5</v>
      </c>
      <c r="C16">
        <v>0.23984</v>
      </c>
      <c r="D16">
        <v>6.2831900000000003</v>
      </c>
      <c r="E16">
        <v>2.80681</v>
      </c>
      <c r="F16">
        <v>176.512</v>
      </c>
      <c r="G16">
        <v>10</v>
      </c>
      <c r="H16">
        <v>13.8581</v>
      </c>
      <c r="I16">
        <v>6.4108200000000004E-5</v>
      </c>
      <c r="J16">
        <v>0.25017299999999998</v>
      </c>
      <c r="K16">
        <v>2.29396E-7</v>
      </c>
      <c r="L16">
        <f t="shared" si="0"/>
        <v>0.22939599999999999</v>
      </c>
      <c r="M16">
        <v>8.6779599999999998E-2</v>
      </c>
      <c r="N16">
        <v>9.1694900000000002E-5</v>
      </c>
      <c r="O16">
        <v>14.5937</v>
      </c>
      <c r="P16">
        <v>1</v>
      </c>
      <c r="Q16">
        <v>512.48800000000006</v>
      </c>
      <c r="R16">
        <v>1.5718800000000002E-2</v>
      </c>
      <c r="S16">
        <v>13.4871</v>
      </c>
      <c r="T16">
        <v>248.76400000000001</v>
      </c>
    </row>
    <row r="17" spans="1:24" x14ac:dyDescent="0.35">
      <c r="A17">
        <v>8.7493300000000005E-5</v>
      </c>
      <c r="B17">
        <v>2.07534E-5</v>
      </c>
      <c r="C17">
        <v>0.23719899999999999</v>
      </c>
      <c r="D17">
        <v>6.2831900000000003</v>
      </c>
      <c r="E17">
        <v>4.3609799999999996</v>
      </c>
      <c r="F17">
        <v>192.654</v>
      </c>
      <c r="G17">
        <v>10</v>
      </c>
      <c r="H17">
        <v>13.7186</v>
      </c>
      <c r="I17">
        <v>1.01628E-4</v>
      </c>
      <c r="J17">
        <v>0.39658300000000002</v>
      </c>
      <c r="K17">
        <v>3.5661099999999999E-7</v>
      </c>
      <c r="L17">
        <f t="shared" si="0"/>
        <v>0.35661100000000001</v>
      </c>
      <c r="M17">
        <v>8.7363800000000005E-2</v>
      </c>
      <c r="N17">
        <v>8.9920999999999995E-5</v>
      </c>
      <c r="O17">
        <v>14.311400000000001</v>
      </c>
      <c r="P17">
        <v>1</v>
      </c>
      <c r="Q17">
        <v>512.49699999999996</v>
      </c>
      <c r="R17">
        <v>2.4918099999999999E-2</v>
      </c>
      <c r="S17">
        <v>13.3439</v>
      </c>
      <c r="T17">
        <v>264.90600000000001</v>
      </c>
    </row>
    <row r="18" spans="1:24" x14ac:dyDescent="0.35">
      <c r="A18">
        <v>8.1479100000000004E-5</v>
      </c>
      <c r="B18">
        <v>2.0233100000000001E-5</v>
      </c>
      <c r="C18">
        <v>0.24832299999999999</v>
      </c>
      <c r="D18">
        <v>6.2831900000000003</v>
      </c>
      <c r="E18">
        <v>6.43649</v>
      </c>
      <c r="F18">
        <v>208.83799999999999</v>
      </c>
      <c r="G18">
        <v>10</v>
      </c>
      <c r="H18">
        <v>14.3657</v>
      </c>
      <c r="I18">
        <v>1.6096400000000001E-4</v>
      </c>
      <c r="J18">
        <v>0.62811399999999995</v>
      </c>
      <c r="K18">
        <v>5.2732499999999997E-7</v>
      </c>
      <c r="L18">
        <f t="shared" si="0"/>
        <v>0.52732499999999993</v>
      </c>
      <c r="M18">
        <v>8.6259799999999998E-2</v>
      </c>
      <c r="N18">
        <v>8.3953699999999995E-5</v>
      </c>
      <c r="O18">
        <v>13.361599999999999</v>
      </c>
      <c r="P18">
        <v>1</v>
      </c>
      <c r="Q18">
        <v>512.51</v>
      </c>
      <c r="R18">
        <v>3.9465600000000003E-2</v>
      </c>
      <c r="S18">
        <v>13.9458</v>
      </c>
      <c r="T18">
        <v>281.08999999999997</v>
      </c>
      <c r="V18" t="s">
        <v>48</v>
      </c>
      <c r="X18">
        <f>L28</f>
        <v>5.8420299999999994</v>
      </c>
    </row>
    <row r="19" spans="1:24" x14ac:dyDescent="0.35">
      <c r="A19">
        <v>7.4756400000000001E-5</v>
      </c>
      <c r="B19">
        <v>1.9269000000000001E-5</v>
      </c>
      <c r="C19">
        <v>0.25775700000000001</v>
      </c>
      <c r="D19">
        <v>6.2831900000000003</v>
      </c>
      <c r="E19">
        <v>9.3124500000000001</v>
      </c>
      <c r="F19">
        <v>224.881</v>
      </c>
      <c r="G19">
        <v>10</v>
      </c>
      <c r="H19">
        <v>14.928000000000001</v>
      </c>
      <c r="I19">
        <v>2.5388E-4</v>
      </c>
      <c r="J19">
        <v>0.99075400000000002</v>
      </c>
      <c r="K19">
        <v>7.6486099999999996E-7</v>
      </c>
      <c r="L19">
        <f t="shared" si="0"/>
        <v>0.7648609999999999</v>
      </c>
      <c r="M19">
        <v>8.6934300000000006E-2</v>
      </c>
      <c r="N19">
        <v>7.7199899999999999E-5</v>
      </c>
      <c r="O19">
        <v>12.2867</v>
      </c>
      <c r="P19">
        <v>1</v>
      </c>
      <c r="Q19">
        <v>512.48</v>
      </c>
      <c r="R19">
        <v>6.2250899999999998E-2</v>
      </c>
      <c r="S19">
        <v>14.453799999999999</v>
      </c>
      <c r="T19">
        <v>297.13299999999998</v>
      </c>
    </row>
    <row r="20" spans="1:24" x14ac:dyDescent="0.35">
      <c r="A20">
        <v>6.6827400000000003E-5</v>
      </c>
      <c r="B20">
        <v>1.8108999999999999E-5</v>
      </c>
      <c r="C20">
        <v>0.270982</v>
      </c>
      <c r="D20">
        <v>6.2831900000000003</v>
      </c>
      <c r="E20">
        <v>13.142799999999999</v>
      </c>
      <c r="F20">
        <v>240.97499999999999</v>
      </c>
      <c r="G20">
        <v>10</v>
      </c>
      <c r="H20">
        <v>15.7182</v>
      </c>
      <c r="I20">
        <v>4.0094600000000001E-4</v>
      </c>
      <c r="J20">
        <v>1.5646500000000001</v>
      </c>
      <c r="K20">
        <v>1.0833300000000001E-6</v>
      </c>
      <c r="L20">
        <f t="shared" si="0"/>
        <v>1.0833300000000001</v>
      </c>
      <c r="M20">
        <v>8.6052400000000001E-2</v>
      </c>
      <c r="N20">
        <v>6.9237600000000003E-5</v>
      </c>
      <c r="O20">
        <v>11.019500000000001</v>
      </c>
      <c r="P20">
        <v>1</v>
      </c>
      <c r="Q20">
        <v>512.48900000000003</v>
      </c>
      <c r="R20">
        <v>9.8309800000000003E-2</v>
      </c>
      <c r="S20">
        <v>15.162000000000001</v>
      </c>
      <c r="T20">
        <v>313.22699999999998</v>
      </c>
    </row>
    <row r="21" spans="1:24" x14ac:dyDescent="0.35">
      <c r="A21">
        <v>5.7914600000000003E-5</v>
      </c>
      <c r="B21">
        <v>1.6421699999999999E-5</v>
      </c>
      <c r="C21">
        <v>0.28355000000000002</v>
      </c>
      <c r="D21">
        <v>6.2831900000000003</v>
      </c>
      <c r="E21">
        <v>18.558199999999999</v>
      </c>
      <c r="F21">
        <v>262.27199999999999</v>
      </c>
      <c r="G21">
        <v>10</v>
      </c>
      <c r="H21">
        <v>16.5016</v>
      </c>
      <c r="I21">
        <v>6.5459899999999996E-4</v>
      </c>
      <c r="J21">
        <v>2.5544899999999999</v>
      </c>
      <c r="K21">
        <v>1.53775E-6</v>
      </c>
      <c r="L21">
        <f t="shared" si="0"/>
        <v>1.53775</v>
      </c>
      <c r="M21">
        <v>8.5519100000000001E-2</v>
      </c>
      <c r="N21">
        <v>6.0197800000000002E-5</v>
      </c>
      <c r="O21">
        <v>9.5807800000000007</v>
      </c>
      <c r="P21">
        <v>1</v>
      </c>
      <c r="Q21">
        <v>512.49400000000003</v>
      </c>
      <c r="R21">
        <v>0.16050300000000001</v>
      </c>
      <c r="S21">
        <v>15.8307</v>
      </c>
      <c r="T21">
        <v>334.52300000000002</v>
      </c>
    </row>
    <row r="22" spans="1:24" x14ac:dyDescent="0.35">
      <c r="A22">
        <v>4.9688200000000003E-5</v>
      </c>
      <c r="B22">
        <v>1.4780799999999999E-5</v>
      </c>
      <c r="C22">
        <v>0.29747000000000001</v>
      </c>
      <c r="D22">
        <v>6.2831900000000003</v>
      </c>
      <c r="E22">
        <v>24.384599999999999</v>
      </c>
      <c r="F22">
        <v>278.334</v>
      </c>
      <c r="G22">
        <v>10</v>
      </c>
      <c r="H22">
        <v>17.385899999999999</v>
      </c>
      <c r="I22">
        <v>1.00522E-3</v>
      </c>
      <c r="J22">
        <v>3.9229099999999999</v>
      </c>
      <c r="K22">
        <v>2.0336400000000001E-6</v>
      </c>
      <c r="L22">
        <f t="shared" si="0"/>
        <v>2.0336400000000001</v>
      </c>
      <c r="M22">
        <v>8.4814399999999998E-2</v>
      </c>
      <c r="N22">
        <v>5.1840099999999999E-5</v>
      </c>
      <c r="O22">
        <v>8.2506000000000004</v>
      </c>
      <c r="P22">
        <v>1</v>
      </c>
      <c r="Q22">
        <v>512.47500000000002</v>
      </c>
      <c r="R22">
        <v>0.24648400000000001</v>
      </c>
      <c r="S22">
        <v>16.566199999999998</v>
      </c>
      <c r="T22">
        <v>350.58600000000001</v>
      </c>
    </row>
    <row r="23" spans="1:24" x14ac:dyDescent="0.35">
      <c r="A23">
        <v>4.1050899999999997E-5</v>
      </c>
      <c r="B23">
        <v>1.28646E-5</v>
      </c>
      <c r="C23">
        <v>0.31338100000000002</v>
      </c>
      <c r="D23">
        <v>6.2831900000000003</v>
      </c>
      <c r="E23">
        <v>32.174700000000001</v>
      </c>
      <c r="F23">
        <v>294.44</v>
      </c>
      <c r="G23">
        <v>10</v>
      </c>
      <c r="H23">
        <v>18.446200000000001</v>
      </c>
      <c r="I23">
        <v>1.6137300000000001E-3</v>
      </c>
      <c r="J23">
        <v>6.2975899999999996</v>
      </c>
      <c r="K23">
        <v>2.70919E-6</v>
      </c>
      <c r="L23">
        <f t="shared" si="0"/>
        <v>2.70919</v>
      </c>
      <c r="M23">
        <v>8.5020100000000001E-2</v>
      </c>
      <c r="N23">
        <v>4.3019399999999997E-5</v>
      </c>
      <c r="O23">
        <v>6.8467500000000001</v>
      </c>
      <c r="P23">
        <v>1</v>
      </c>
      <c r="Q23">
        <v>512.48099999999999</v>
      </c>
      <c r="R23">
        <v>0.39568900000000001</v>
      </c>
      <c r="S23">
        <v>17.399999999999999</v>
      </c>
      <c r="T23">
        <v>366.69200000000001</v>
      </c>
    </row>
    <row r="24" spans="1:24" x14ac:dyDescent="0.35">
      <c r="A24">
        <v>3.2129499999999998E-5</v>
      </c>
      <c r="B24">
        <v>1.08841E-5</v>
      </c>
      <c r="C24">
        <v>0.33875699999999997</v>
      </c>
      <c r="D24">
        <v>6.2831900000000003</v>
      </c>
      <c r="E24">
        <v>40.476900000000001</v>
      </c>
      <c r="F24">
        <v>315.66500000000002</v>
      </c>
      <c r="G24">
        <v>10</v>
      </c>
      <c r="H24">
        <v>20.159600000000001</v>
      </c>
      <c r="I24">
        <v>2.61363E-3</v>
      </c>
      <c r="J24">
        <v>10.199299999999999</v>
      </c>
      <c r="K24">
        <v>3.4599199999999998E-6</v>
      </c>
      <c r="L24">
        <f t="shared" si="0"/>
        <v>3.4599199999999999</v>
      </c>
      <c r="M24">
        <v>8.4856899999999999E-2</v>
      </c>
      <c r="N24">
        <v>3.3923E-5</v>
      </c>
      <c r="O24">
        <v>5.3990099999999996</v>
      </c>
      <c r="P24">
        <v>1</v>
      </c>
      <c r="Q24">
        <v>512.50099999999998</v>
      </c>
      <c r="R24">
        <v>0.64084399999999997</v>
      </c>
      <c r="S24">
        <v>18.714200000000002</v>
      </c>
      <c r="T24">
        <v>387.91699999999997</v>
      </c>
    </row>
    <row r="25" spans="1:24" x14ac:dyDescent="0.35">
      <c r="A25">
        <v>2.4212599999999999E-5</v>
      </c>
      <c r="B25">
        <v>9.3283199999999998E-6</v>
      </c>
      <c r="C25">
        <v>0.385268</v>
      </c>
      <c r="D25">
        <v>6.2831900000000003</v>
      </c>
      <c r="E25">
        <v>47.7532</v>
      </c>
      <c r="F25">
        <v>337.09100000000001</v>
      </c>
      <c r="G25">
        <v>10</v>
      </c>
      <c r="H25">
        <v>23.2334</v>
      </c>
      <c r="I25">
        <v>4.1178200000000003E-3</v>
      </c>
      <c r="J25">
        <v>16.07</v>
      </c>
      <c r="K25">
        <v>4.1697500000000002E-6</v>
      </c>
      <c r="L25">
        <f t="shared" si="0"/>
        <v>4.1697500000000005</v>
      </c>
      <c r="M25">
        <v>8.5775000000000004E-2</v>
      </c>
      <c r="N25">
        <v>2.5947400000000002E-5</v>
      </c>
      <c r="O25">
        <v>4.1296499999999998</v>
      </c>
      <c r="P25">
        <v>1</v>
      </c>
      <c r="Q25">
        <v>512.47799999999995</v>
      </c>
      <c r="R25">
        <v>1.0097100000000001</v>
      </c>
      <c r="S25">
        <v>21.0701</v>
      </c>
      <c r="T25">
        <v>409.34300000000002</v>
      </c>
    </row>
    <row r="26" spans="1:24" x14ac:dyDescent="0.35">
      <c r="A26">
        <v>1.49843E-5</v>
      </c>
      <c r="B26">
        <v>8.3298200000000008E-6</v>
      </c>
      <c r="C26">
        <v>0.55590200000000001</v>
      </c>
      <c r="D26">
        <v>6.2831900000000003</v>
      </c>
      <c r="E26">
        <v>47.6066</v>
      </c>
      <c r="F26">
        <v>358.29599999999999</v>
      </c>
      <c r="G26">
        <v>10</v>
      </c>
      <c r="H26">
        <v>33.676400000000001</v>
      </c>
      <c r="I26">
        <v>6.4622300000000002E-3</v>
      </c>
      <c r="J26">
        <v>25.219000000000001</v>
      </c>
      <c r="K26">
        <v>4.3235500000000003E-6</v>
      </c>
      <c r="L26">
        <f t="shared" si="0"/>
        <v>4.32355</v>
      </c>
      <c r="M26">
        <v>8.4850499999999995E-2</v>
      </c>
      <c r="N26">
        <v>1.7144000000000001E-5</v>
      </c>
      <c r="O26">
        <v>2.7285499999999998</v>
      </c>
      <c r="P26">
        <v>1</v>
      </c>
      <c r="Q26">
        <v>512.48400000000004</v>
      </c>
      <c r="R26">
        <v>1.58456</v>
      </c>
      <c r="S26">
        <v>29.069800000000001</v>
      </c>
      <c r="T26">
        <v>430.548</v>
      </c>
    </row>
    <row r="27" spans="1:24" x14ac:dyDescent="0.35">
      <c r="A27">
        <v>9.8129200000000002E-6</v>
      </c>
      <c r="B27">
        <v>7.6133700000000003E-6</v>
      </c>
      <c r="C27">
        <v>0.77585199999999999</v>
      </c>
      <c r="D27">
        <v>6.2831900000000003</v>
      </c>
      <c r="E27">
        <v>53.997999999999998</v>
      </c>
      <c r="F27">
        <v>379.56599999999997</v>
      </c>
      <c r="G27">
        <v>10</v>
      </c>
      <c r="H27">
        <v>46.087899999999998</v>
      </c>
      <c r="I27">
        <v>1.04192E-2</v>
      </c>
      <c r="J27">
        <v>40.6601</v>
      </c>
      <c r="K27">
        <v>5.0499999999999999E-6</v>
      </c>
      <c r="L27">
        <f t="shared" si="0"/>
        <v>5.05</v>
      </c>
      <c r="M27">
        <v>8.53077E-2</v>
      </c>
      <c r="N27">
        <v>1.242E-5</v>
      </c>
      <c r="O27">
        <v>1.97671</v>
      </c>
      <c r="P27">
        <v>1</v>
      </c>
      <c r="Q27">
        <v>512.49900000000002</v>
      </c>
      <c r="R27">
        <v>2.5547499999999999</v>
      </c>
      <c r="S27">
        <v>37.806199999999997</v>
      </c>
      <c r="T27">
        <v>451.81799999999998</v>
      </c>
    </row>
    <row r="28" spans="1:24" x14ac:dyDescent="0.35">
      <c r="A28">
        <v>6.6507200000000003E-6</v>
      </c>
      <c r="B28">
        <v>6.5271300000000001E-6</v>
      </c>
      <c r="C28">
        <v>0.98141699999999998</v>
      </c>
      <c r="D28">
        <v>6.2831900000000003</v>
      </c>
      <c r="E28">
        <v>61.009099999999997</v>
      </c>
      <c r="F28">
        <v>395.56900000000002</v>
      </c>
      <c r="G28">
        <v>10</v>
      </c>
      <c r="H28">
        <v>57.442500000000003</v>
      </c>
      <c r="I28">
        <v>1.6064599999999998E-2</v>
      </c>
      <c r="J28">
        <v>62.692500000000003</v>
      </c>
      <c r="K28">
        <v>5.8420299999999997E-6</v>
      </c>
      <c r="L28">
        <f t="shared" si="0"/>
        <v>5.8420299999999994</v>
      </c>
      <c r="M28">
        <v>8.4483299999999997E-2</v>
      </c>
      <c r="N28">
        <v>9.3185599999999998E-6</v>
      </c>
      <c r="O28">
        <v>1.48309</v>
      </c>
      <c r="P28">
        <v>1</v>
      </c>
      <c r="Q28">
        <v>512.48800000000006</v>
      </c>
      <c r="R28">
        <v>3.9390800000000001</v>
      </c>
      <c r="S28">
        <v>44.462699999999998</v>
      </c>
      <c r="T28">
        <v>467.82100000000003</v>
      </c>
    </row>
    <row r="29" spans="1:24" x14ac:dyDescent="0.35">
      <c r="A29">
        <v>3.5323399999999999E-6</v>
      </c>
      <c r="B29">
        <v>4.7003499999999998E-6</v>
      </c>
      <c r="C29">
        <v>1.33066</v>
      </c>
      <c r="D29">
        <v>6.2831900000000003</v>
      </c>
      <c r="E29">
        <v>65.642600000000002</v>
      </c>
      <c r="F29">
        <v>416.875</v>
      </c>
      <c r="G29">
        <v>10</v>
      </c>
      <c r="H29">
        <v>77.417599999999993</v>
      </c>
      <c r="I29">
        <v>2.77927E-2</v>
      </c>
      <c r="J29">
        <v>108.465</v>
      </c>
      <c r="K29">
        <v>6.3774000000000001E-6</v>
      </c>
      <c r="L29">
        <f t="shared" si="0"/>
        <v>6.3773999999999997</v>
      </c>
      <c r="M29">
        <v>8.3809099999999997E-2</v>
      </c>
      <c r="N29">
        <v>5.8796899999999999E-6</v>
      </c>
      <c r="O29">
        <v>0.93578099999999997</v>
      </c>
      <c r="P29">
        <v>1</v>
      </c>
      <c r="Q29">
        <v>512.47199999999998</v>
      </c>
      <c r="R29">
        <v>6.8150500000000003</v>
      </c>
      <c r="S29">
        <v>53.0749</v>
      </c>
      <c r="T29">
        <v>489.12599999999998</v>
      </c>
    </row>
    <row r="30" spans="1:24" x14ac:dyDescent="0.35">
      <c r="A30">
        <v>2.27275E-6</v>
      </c>
      <c r="B30">
        <v>3.6132200000000001E-6</v>
      </c>
      <c r="C30">
        <v>1.5898099999999999</v>
      </c>
      <c r="D30">
        <v>6.2831900000000003</v>
      </c>
      <c r="E30">
        <v>71.615200000000002</v>
      </c>
      <c r="F30">
        <v>433.22500000000002</v>
      </c>
      <c r="G30">
        <v>10</v>
      </c>
      <c r="H30">
        <v>93.334100000000007</v>
      </c>
      <c r="I30">
        <v>4.0346899999999998E-2</v>
      </c>
      <c r="J30">
        <v>157.458</v>
      </c>
      <c r="K30">
        <v>6.7212299999999997E-6</v>
      </c>
      <c r="L30">
        <f t="shared" si="0"/>
        <v>6.7212299999999994</v>
      </c>
      <c r="M30">
        <v>8.5366700000000004E-2</v>
      </c>
      <c r="N30">
        <v>4.2685800000000004E-6</v>
      </c>
      <c r="O30">
        <v>0.679365</v>
      </c>
      <c r="P30">
        <v>1</v>
      </c>
      <c r="Q30">
        <v>512.47699999999998</v>
      </c>
      <c r="R30">
        <v>9.8933900000000001</v>
      </c>
      <c r="S30">
        <v>57.829799999999999</v>
      </c>
      <c r="T30">
        <v>505.47699999999998</v>
      </c>
    </row>
    <row r="31" spans="1:24" x14ac:dyDescent="0.35">
      <c r="A31">
        <v>1.1080100000000001E-6</v>
      </c>
      <c r="B31">
        <v>2.29457E-6</v>
      </c>
      <c r="C31">
        <v>2.0708899999999999</v>
      </c>
      <c r="D31">
        <v>6.2831900000000003</v>
      </c>
      <c r="E31">
        <v>87.607500000000002</v>
      </c>
      <c r="F31">
        <v>454.536</v>
      </c>
      <c r="G31">
        <v>10</v>
      </c>
      <c r="H31">
        <v>120.93600000000001</v>
      </c>
      <c r="I31">
        <v>6.6777500000000004E-2</v>
      </c>
      <c r="J31">
        <v>260.608</v>
      </c>
      <c r="K31">
        <v>6.6405299999999998E-6</v>
      </c>
      <c r="L31">
        <f t="shared" si="0"/>
        <v>6.64053</v>
      </c>
      <c r="M31">
        <v>8.5058900000000007E-2</v>
      </c>
      <c r="N31">
        <v>2.5480899999999999E-6</v>
      </c>
      <c r="O31">
        <v>0.40554099999999998</v>
      </c>
      <c r="P31">
        <v>1</v>
      </c>
      <c r="Q31">
        <v>512.47400000000005</v>
      </c>
      <c r="R31">
        <v>16.374500000000001</v>
      </c>
      <c r="S31">
        <v>64.224800000000002</v>
      </c>
      <c r="T31">
        <v>526.78800000000001</v>
      </c>
    </row>
    <row r="32" spans="1:24" x14ac:dyDescent="0.35">
      <c r="A32">
        <v>5.6703999999999997E-7</v>
      </c>
      <c r="B32">
        <v>1.5078500000000001E-6</v>
      </c>
      <c r="C32">
        <v>2.65917</v>
      </c>
      <c r="D32">
        <v>6.2831900000000003</v>
      </c>
      <c r="E32">
        <v>123.35299999999999</v>
      </c>
      <c r="F32">
        <v>470.79899999999998</v>
      </c>
      <c r="G32">
        <v>10</v>
      </c>
      <c r="H32">
        <v>141.80099999999999</v>
      </c>
      <c r="I32">
        <v>0.103156</v>
      </c>
      <c r="J32">
        <v>402.57400000000001</v>
      </c>
      <c r="K32">
        <v>6.4852600000000001E-6</v>
      </c>
      <c r="L32">
        <f t="shared" si="0"/>
        <v>6.4852600000000002</v>
      </c>
      <c r="M32">
        <v>8.5552900000000001E-2</v>
      </c>
      <c r="N32">
        <v>1.61095E-6</v>
      </c>
      <c r="O32">
        <v>0.25639099999999998</v>
      </c>
      <c r="P32">
        <v>1</v>
      </c>
      <c r="Q32">
        <v>512.48</v>
      </c>
      <c r="R32">
        <v>25.294499999999999</v>
      </c>
      <c r="S32">
        <v>69.390799999999999</v>
      </c>
      <c r="T32">
        <v>543.05100000000004</v>
      </c>
    </row>
    <row r="33" spans="1:20" x14ac:dyDescent="0.35">
      <c r="A33">
        <v>3.3623599999999999E-7</v>
      </c>
      <c r="B33">
        <v>1.02587E-6</v>
      </c>
      <c r="C33">
        <v>3.0510600000000001</v>
      </c>
      <c r="D33">
        <v>6.2831900000000003</v>
      </c>
      <c r="E33">
        <v>191.04400000000001</v>
      </c>
      <c r="F33">
        <v>486.86799999999999</v>
      </c>
      <c r="G33">
        <v>10</v>
      </c>
      <c r="H33">
        <v>154.46100000000001</v>
      </c>
      <c r="I33">
        <v>0.163712</v>
      </c>
      <c r="J33">
        <v>638.904</v>
      </c>
      <c r="K33">
        <v>6.8974299999999998E-6</v>
      </c>
      <c r="L33">
        <f t="shared" si="0"/>
        <v>6.8974299999999999</v>
      </c>
      <c r="M33">
        <v>8.4521700000000005E-2</v>
      </c>
      <c r="N33">
        <v>1.07957E-6</v>
      </c>
      <c r="O33">
        <v>0.171819</v>
      </c>
      <c r="P33">
        <v>1</v>
      </c>
      <c r="Q33">
        <v>512.47799999999995</v>
      </c>
      <c r="R33">
        <v>40.143500000000003</v>
      </c>
      <c r="S33">
        <v>71.853200000000001</v>
      </c>
      <c r="T33">
        <v>559.11900000000003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4552-DB7D-419A-A0E8-D7563F0D6954}">
  <dimension ref="A1:T68"/>
  <sheetViews>
    <sheetView workbookViewId="0">
      <selection activeCell="H6" sqref="H6"/>
    </sheetView>
  </sheetViews>
  <sheetFormatPr defaultRowHeight="14.5" x14ac:dyDescent="0.35"/>
  <cols>
    <col min="1" max="1" width="11.81640625" bestFit="1" customWidth="1"/>
  </cols>
  <sheetData>
    <row r="1" spans="1:20" x14ac:dyDescent="0.35">
      <c r="A1" t="s">
        <v>87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f>AVERAGE('3aii'!A4,'4aii'!A4,'13aii'!A4,'14aii'!A4)</f>
        <v>1.39180525E-4</v>
      </c>
      <c r="B4">
        <f>AVERAGE('3aii'!B4,'4aii'!B4,'13aii'!B4,'14aii'!B4)</f>
        <v>4.4992625000000002E-5</v>
      </c>
      <c r="C4">
        <f>AVERAGE('3aii'!C4,'4aii'!C4,'13aii'!C4,'14aii'!C4)</f>
        <v>0.27515100000000003</v>
      </c>
      <c r="D4">
        <f>AVERAGE('3aii'!D4,'4aii'!D4,'13aii'!D4,'14aii'!D4)</f>
        <v>6.2831900000000003</v>
      </c>
      <c r="E4">
        <f>AVERAGE('3aii'!E4,'4aii'!E4,'13aii'!E4,'14aii'!E4)</f>
        <v>0.10005774999999999</v>
      </c>
      <c r="F4">
        <f>AVERAGE('3aii'!F4,'4aii'!F4,'13aii'!F4,'14aii'!F4)</f>
        <v>5.4236224999999996</v>
      </c>
      <c r="G4">
        <f>AVERAGE('3aii'!G4,'4aii'!G4,'13aii'!G4,'14aii'!G4)</f>
        <v>10</v>
      </c>
      <c r="H4">
        <f>AVERAGE('3aii'!H4,'4aii'!H4,'13aii'!H4,'14aii'!H4)</f>
        <v>15.5687</v>
      </c>
      <c r="I4">
        <f>AVERAGE('3aii'!I4,'4aii'!I4,'13aii'!I4,'14aii'!I4)</f>
        <v>2.5106350000000001E-6</v>
      </c>
      <c r="J4">
        <f>AVERAGE('3aii'!J4,'4aii'!J4,'13aii'!J4,'14aii'!J4)</f>
        <v>6.5920349999999996E-3</v>
      </c>
      <c r="K4">
        <f>AVERAGE('3aii'!K4,'4aii'!K4,'13aii'!K4,'14aii'!K4)</f>
        <v>8.1985374999999993E-9</v>
      </c>
      <c r="L4">
        <f>AVERAGE('3aii'!L4,'4aii'!L4,'13aii'!L4,'14aii'!L4)</f>
        <v>8.1985374999999985E-3</v>
      </c>
      <c r="M4">
        <f>AVERAGE('3aii'!M4,'4aii'!M4,'13aii'!M4,'14aii'!M4)</f>
        <v>8.8940350000000001E-2</v>
      </c>
      <c r="N4">
        <f>AVERAGE('3aii'!N4,'4aii'!N4,'13aii'!N4,'14aii'!N4)</f>
        <v>1.4725137500000001E-4</v>
      </c>
      <c r="O4">
        <f>AVERAGE('3aii'!O4,'4aii'!O4,'13aii'!O4,'14aii'!O4)</f>
        <v>23.435775</v>
      </c>
      <c r="P4">
        <f>AVERAGE('3aii'!P4,'4aii'!P4,'13aii'!P4,'14aii'!P4)</f>
        <v>1</v>
      </c>
      <c r="Q4">
        <f>AVERAGE('3aii'!Q4,'4aii'!Q4,'13aii'!Q4,'14aii'!Q4)</f>
        <v>749.21775000000002</v>
      </c>
      <c r="R4">
        <f>AVERAGE('3aii'!R4,'4aii'!R4,'13aii'!R4,'14aii'!R4)</f>
        <v>4.1418974999999996E-4</v>
      </c>
      <c r="S4">
        <f>AVERAGE('3aii'!S4,'4aii'!S4,'13aii'!S4,'14aii'!S4)</f>
        <v>15.182402499999998</v>
      </c>
      <c r="T4">
        <f>AVERAGE('3aii'!T4,'4aii'!T4,'13aii'!T4,'14aii'!T4)</f>
        <v>59.243799999999993</v>
      </c>
    </row>
    <row r="5" spans="1:20" x14ac:dyDescent="0.35">
      <c r="A5">
        <f>AVERAGE('3aii'!A5,'4aii'!A5,'13aii'!A5,'14aii'!A5)</f>
        <v>1.3504647499999999E-4</v>
      </c>
      <c r="B5">
        <f>AVERAGE('3aii'!B5,'4aii'!B5,'13aii'!B5,'14aii'!B5)</f>
        <v>2.6857657499999999E-5</v>
      </c>
      <c r="C5">
        <f>AVERAGE('3aii'!C5,'4aii'!C5,'13aii'!C5,'14aii'!C5)</f>
        <v>0.31785682500000001</v>
      </c>
      <c r="D5">
        <f>AVERAGE('3aii'!D5,'4aii'!D5,'13aii'!D5,'14aii'!D5)</f>
        <v>6.2831900000000003</v>
      </c>
      <c r="E5">
        <f>AVERAGE('3aii'!E5,'4aii'!E5,'13aii'!E5,'14aii'!E5)</f>
        <v>0.10005774999999999</v>
      </c>
      <c r="F5">
        <f>AVERAGE('3aii'!F5,'4aii'!F5,'13aii'!F5,'14aii'!F5)</f>
        <v>11.113475000000001</v>
      </c>
      <c r="G5">
        <f>AVERAGE('3aii'!G5,'4aii'!G5,'13aii'!G5,'14aii'!G5)</f>
        <v>9.995000000000001</v>
      </c>
      <c r="H5">
        <f>AVERAGE('3aii'!H5,'4aii'!H5,'13aii'!H5,'14aii'!H5)</f>
        <v>17.13419</v>
      </c>
      <c r="I5">
        <f>AVERAGE('3aii'!I5,'4aii'!I5,'13aii'!I5,'14aii'!I5)</f>
        <v>2.7014824999999999E-6</v>
      </c>
      <c r="J5">
        <f>AVERAGE('3aii'!J5,'4aii'!J5,'13aii'!J5,'14aii'!J5)</f>
        <v>7.2239699999999997E-3</v>
      </c>
      <c r="K5">
        <f>AVERAGE('3aii'!K5,'4aii'!K5,'13aii'!K5,'14aii'!K5)</f>
        <v>8.2096000000000003E-9</v>
      </c>
      <c r="L5">
        <f>AVERAGE('3aii'!L5,'4aii'!L5,'13aii'!L5,'14aii'!L5)</f>
        <v>8.2095999999999992E-3</v>
      </c>
      <c r="M5">
        <f>AVERAGE('3aii'!M5,'4aii'!M5,'13aii'!M5,'14aii'!M5)</f>
        <v>8.7716849999999999E-2</v>
      </c>
      <c r="N5">
        <f>AVERAGE('3aii'!N5,'4aii'!N5,'13aii'!N5,'14aii'!N5)</f>
        <v>1.4214362500000001E-4</v>
      </c>
      <c r="O5">
        <f>AVERAGE('3aii'!O5,'4aii'!O5,'13aii'!O5,'14aii'!O5)</f>
        <v>22.622899999999998</v>
      </c>
      <c r="P5">
        <f>AVERAGE('3aii'!P5,'4aii'!P5,'13aii'!P5,'14aii'!P5)</f>
        <v>1</v>
      </c>
      <c r="Q5">
        <f>AVERAGE('3aii'!Q5,'4aii'!Q5,'13aii'!Q5,'14aii'!Q5)</f>
        <v>749.20525000000009</v>
      </c>
      <c r="R5">
        <f>AVERAGE('3aii'!R5,'4aii'!R5,'13aii'!R5,'14aii'!R5)</f>
        <v>4.5389599999999997E-4</v>
      </c>
      <c r="S5">
        <f>AVERAGE('3aii'!S5,'4aii'!S5,'13aii'!S5,'14aii'!S5)</f>
        <v>16.624425000000002</v>
      </c>
      <c r="T5">
        <f>AVERAGE('3aii'!T5,'4aii'!T5,'13aii'!T5,'14aii'!T5)</f>
        <v>64.933674999999994</v>
      </c>
    </row>
    <row r="6" spans="1:20" x14ac:dyDescent="0.35">
      <c r="A6">
        <f>AVERAGE('3aii'!A6,'4aii'!A6,'13aii'!A6,'14aii'!A6)</f>
        <v>1.35541225E-4</v>
      </c>
      <c r="B6">
        <f>AVERAGE('3aii'!B6,'4aii'!B6,'13aii'!B6,'14aii'!B6)</f>
        <v>1.8770774999999998E-5</v>
      </c>
      <c r="C6">
        <f>AVERAGE('3aii'!C6,'4aii'!C6,'13aii'!C6,'14aii'!C6)</f>
        <v>0.1769078</v>
      </c>
      <c r="D6">
        <f>AVERAGE('3aii'!D6,'4aii'!D6,'13aii'!D6,'14aii'!D6)</f>
        <v>6.2831900000000003</v>
      </c>
      <c r="E6">
        <f>AVERAGE('3aii'!E6,'4aii'!E6,'13aii'!E6,'14aii'!E6)</f>
        <v>0.10005824999999999</v>
      </c>
      <c r="F6">
        <f>AVERAGE('3aii'!F6,'4aii'!F6,'13aii'!F6,'14aii'!F6)</f>
        <v>16.803175000000003</v>
      </c>
      <c r="G6">
        <f>AVERAGE('3aii'!G6,'4aii'!G6,'13aii'!G6,'14aii'!G6)</f>
        <v>10</v>
      </c>
      <c r="H6">
        <f>AVERAGE('3aii'!H6,'4aii'!H6,'13aii'!H6,'14aii'!H6)</f>
        <v>10.324282499999999</v>
      </c>
      <c r="I6">
        <f>AVERAGE('3aii'!I6,'4aii'!I6,'13aii'!I6,'14aii'!I6)</f>
        <v>2.8054850000000003E-6</v>
      </c>
      <c r="J6">
        <f>AVERAGE('3aii'!J6,'4aii'!J6,'13aii'!J6,'14aii'!J6)</f>
        <v>7.6762225000000005E-3</v>
      </c>
      <c r="K6">
        <f>AVERAGE('3aii'!K6,'4aii'!K6,'13aii'!K6,'14aii'!K6)</f>
        <v>8.2285924999999996E-9</v>
      </c>
      <c r="L6">
        <f>AVERAGE('3aii'!L6,'4aii'!L6,'13aii'!L6,'14aii'!L6)</f>
        <v>8.2285925000000013E-3</v>
      </c>
      <c r="M6">
        <f>AVERAGE('3aii'!M6,'4aii'!M6,'13aii'!M6,'14aii'!M6)</f>
        <v>8.7262574999999995E-2</v>
      </c>
      <c r="N6">
        <f>AVERAGE('3aii'!N6,'4aii'!N6,'13aii'!N6,'14aii'!N6)</f>
        <v>1.3743474999999998E-4</v>
      </c>
      <c r="O6">
        <f>AVERAGE('3aii'!O6,'4aii'!O6,'13aii'!O6,'14aii'!O6)</f>
        <v>21.873424999999997</v>
      </c>
      <c r="P6">
        <f>AVERAGE('3aii'!P6,'4aii'!P6,'13aii'!P6,'14aii'!P6)</f>
        <v>1</v>
      </c>
      <c r="Q6">
        <f>AVERAGE('3aii'!Q6,'4aii'!Q6,'13aii'!Q6,'14aii'!Q6)</f>
        <v>749.21550000000002</v>
      </c>
      <c r="R6">
        <f>AVERAGE('3aii'!R6,'4aii'!R6,'13aii'!R6,'14aii'!R6)</f>
        <v>4.8231100000000002E-4</v>
      </c>
      <c r="S6">
        <f>AVERAGE('3aii'!S6,'4aii'!S6,'13aii'!S6,'14aii'!S6)</f>
        <v>9.9529975000000004</v>
      </c>
      <c r="T6">
        <f>AVERAGE('3aii'!T6,'4aii'!T6,'13aii'!T6,'14aii'!T6)</f>
        <v>70.623350000000002</v>
      </c>
    </row>
    <row r="7" spans="1:20" x14ac:dyDescent="0.35">
      <c r="A7">
        <f>AVERAGE('3aii'!A7,'4aii'!A7,'13aii'!A7,'14aii'!A7)</f>
        <v>1.4811195E-4</v>
      </c>
      <c r="B7">
        <f>AVERAGE('3aii'!B7,'4aii'!B7,'13aii'!B7,'14aii'!B7)</f>
        <v>2.9294600000000002E-5</v>
      </c>
      <c r="C7">
        <f>AVERAGE('3aii'!C7,'4aii'!C7,'13aii'!C7,'14aii'!C7)</f>
        <v>0.21007499999999998</v>
      </c>
      <c r="D7">
        <f>AVERAGE('3aii'!D7,'4aii'!D7,'13aii'!D7,'14aii'!D7)</f>
        <v>6.2831900000000003</v>
      </c>
      <c r="E7">
        <f>AVERAGE('3aii'!E7,'4aii'!E7,'13aii'!E7,'14aii'!E7)</f>
        <v>0.10956549999999998</v>
      </c>
      <c r="F7">
        <f>AVERAGE('3aii'!F7,'4aii'!F7,'13aii'!F7,'14aii'!F7)</f>
        <v>23.735225</v>
      </c>
      <c r="G7">
        <f>AVERAGE('3aii'!G7,'4aii'!G7,'13aii'!G7,'14aii'!G7)</f>
        <v>9.9975000000000005</v>
      </c>
      <c r="H7">
        <f>AVERAGE('3aii'!H7,'4aii'!H7,'13aii'!H7,'14aii'!H7)</f>
        <v>12.162402499999999</v>
      </c>
      <c r="I7">
        <f>AVERAGE('3aii'!I7,'4aii'!I7,'13aii'!I7,'14aii'!I7)</f>
        <v>2.6562299999999996E-6</v>
      </c>
      <c r="J7">
        <f>AVERAGE('3aii'!J7,'4aii'!J7,'13aii'!J7,'14aii'!J7)</f>
        <v>6.8758549999999993E-3</v>
      </c>
      <c r="K7">
        <f>AVERAGE('3aii'!K7,'4aii'!K7,'13aii'!K7,'14aii'!K7)</f>
        <v>8.9714475000000001E-9</v>
      </c>
      <c r="L7">
        <f>AVERAGE('3aii'!L7,'4aii'!L7,'13aii'!L7,'14aii'!L7)</f>
        <v>8.9714475000000002E-3</v>
      </c>
      <c r="M7">
        <f>AVERAGE('3aii'!M7,'4aii'!M7,'13aii'!M7,'14aii'!M7)</f>
        <v>8.6915500000000007E-2</v>
      </c>
      <c r="N7">
        <f>AVERAGE('3aii'!N7,'4aii'!N7,'13aii'!N7,'14aii'!N7)</f>
        <v>1.5126114999999997E-4</v>
      </c>
      <c r="O7">
        <f>AVERAGE('3aii'!O7,'4aii'!O7,'13aii'!O7,'14aii'!O7)</f>
        <v>24.074024999999999</v>
      </c>
      <c r="P7">
        <f>AVERAGE('3aii'!P7,'4aii'!P7,'13aii'!P7,'14aii'!P7)</f>
        <v>1</v>
      </c>
      <c r="Q7">
        <f>AVERAGE('3aii'!Q7,'4aii'!Q7,'13aii'!Q7,'14aii'!Q7)</f>
        <v>749.21924999999999</v>
      </c>
      <c r="R7">
        <f>AVERAGE('3aii'!R7,'4aii'!R7,'13aii'!R7,'14aii'!R7)</f>
        <v>4.32022E-4</v>
      </c>
      <c r="S7">
        <f>AVERAGE('3aii'!S7,'4aii'!S7,'13aii'!S7,'14aii'!S7)</f>
        <v>11.822822500000001</v>
      </c>
      <c r="T7">
        <f>AVERAGE('3aii'!T7,'4aii'!T7,'13aii'!T7,'14aii'!T7)</f>
        <v>77.555400000000006</v>
      </c>
    </row>
    <row r="8" spans="1:20" x14ac:dyDescent="0.35">
      <c r="A8">
        <f>AVERAGE('3aii'!A8,'4aii'!A8,'13aii'!A8,'14aii'!A8)</f>
        <v>1.38519225E-4</v>
      </c>
      <c r="B8">
        <f>AVERAGE('3aii'!B8,'4aii'!B8,'13aii'!B8,'14aii'!B8)</f>
        <v>3.5128602499999998E-5</v>
      </c>
      <c r="C8">
        <f>AVERAGE('3aii'!C8,'4aii'!C8,'13aii'!C8,'14aii'!C8)</f>
        <v>0.24224827499999996</v>
      </c>
      <c r="D8">
        <f>AVERAGE('3aii'!D8,'4aii'!D8,'13aii'!D8,'14aii'!D8)</f>
        <v>6.2831900000000003</v>
      </c>
      <c r="E8">
        <f>AVERAGE('3aii'!E8,'4aii'!E8,'13aii'!E8,'14aii'!E8)</f>
        <v>0.12516525000000001</v>
      </c>
      <c r="F8">
        <f>AVERAGE('3aii'!F8,'4aii'!F8,'13aii'!F8,'14aii'!F8)</f>
        <v>30.657150000000001</v>
      </c>
      <c r="G8">
        <f>AVERAGE('3aii'!G8,'4aii'!G8,'13aii'!G8,'14aii'!G8)</f>
        <v>9.9975000000000005</v>
      </c>
      <c r="H8">
        <f>AVERAGE('3aii'!H8,'4aii'!H8,'13aii'!H8,'14aii'!H8)</f>
        <v>13.849192499999999</v>
      </c>
      <c r="I8">
        <f>AVERAGE('3aii'!I8,'4aii'!I8,'13aii'!I8,'14aii'!I8)</f>
        <v>2.9420175000000003E-6</v>
      </c>
      <c r="J8">
        <f>AVERAGE('3aii'!J8,'4aii'!J8,'13aii'!J8,'14aii'!J8)</f>
        <v>7.5661900000000004E-3</v>
      </c>
      <c r="K8">
        <f>AVERAGE('3aii'!K8,'4aii'!K8,'13aii'!K8,'14aii'!K8)</f>
        <v>1.02390225E-8</v>
      </c>
      <c r="L8">
        <f>AVERAGE('3aii'!L8,'4aii'!L8,'13aii'!L8,'14aii'!L8)</f>
        <v>1.0239022499999998E-2</v>
      </c>
      <c r="M8">
        <f>AVERAGE('3aii'!M8,'4aii'!M8,'13aii'!M8,'14aii'!M8)</f>
        <v>8.61489E-2</v>
      </c>
      <c r="N8">
        <f>AVERAGE('3aii'!N8,'4aii'!N8,'13aii'!N8,'14aii'!N8)</f>
        <v>1.43271575E-4</v>
      </c>
      <c r="O8">
        <f>AVERAGE('3aii'!O8,'4aii'!O8,'13aii'!O8,'14aii'!O8)</f>
        <v>22.802375000000001</v>
      </c>
      <c r="P8">
        <f>AVERAGE('3aii'!P8,'4aii'!P8,'13aii'!P8,'14aii'!P8)</f>
        <v>1</v>
      </c>
      <c r="Q8">
        <f>AVERAGE('3aii'!Q8,'4aii'!Q8,'13aii'!Q8,'14aii'!Q8)</f>
        <v>749.22424999999998</v>
      </c>
      <c r="R8">
        <f>AVERAGE('3aii'!R8,'4aii'!R8,'13aii'!R8,'14aii'!R8)</f>
        <v>4.7539775E-4</v>
      </c>
      <c r="S8">
        <f>AVERAGE('3aii'!S8,'4aii'!S8,'13aii'!S8,'14aii'!S8)</f>
        <v>13.52285</v>
      </c>
      <c r="T8">
        <f>AVERAGE('3aii'!T8,'4aii'!T8,'13aii'!T8,'14aii'!T8)</f>
        <v>84.477400000000003</v>
      </c>
    </row>
    <row r="9" spans="1:20" x14ac:dyDescent="0.35">
      <c r="A9">
        <f>AVERAGE('3aii'!A9,'4aii'!A9,'13aii'!A9,'14aii'!A9)</f>
        <v>1.434254E-4</v>
      </c>
      <c r="B9">
        <f>AVERAGE('3aii'!B9,'4aii'!B9,'13aii'!B9,'14aii'!B9)</f>
        <v>2.9031699999999999E-5</v>
      </c>
      <c r="C9">
        <f>AVERAGE('3aii'!C9,'4aii'!C9,'13aii'!C9,'14aii'!C9)</f>
        <v>0.2161225</v>
      </c>
      <c r="D9">
        <f>AVERAGE('3aii'!D9,'4aii'!D9,'13aii'!D9,'14aii'!D9)</f>
        <v>6.2831900000000003</v>
      </c>
      <c r="E9">
        <f>AVERAGE('3aii'!E9,'4aii'!E9,'13aii'!E9,'14aii'!E9)</f>
        <v>0.18005624999999997</v>
      </c>
      <c r="F9">
        <f>AVERAGE('3aii'!F9,'4aii'!F9,'13aii'!F9,'14aii'!F9)</f>
        <v>44.205825000000004</v>
      </c>
      <c r="G9">
        <f>AVERAGE('3aii'!G9,'4aii'!G9,'13aii'!G9,'14aii'!G9)</f>
        <v>10</v>
      </c>
      <c r="H9">
        <f>AVERAGE('3aii'!H9,'4aii'!H9,'13aii'!H9,'14aii'!H9)</f>
        <v>12.5886</v>
      </c>
      <c r="I9">
        <f>AVERAGE('3aii'!I9,'4aii'!I9,'13aii'!I9,'14aii'!I9)</f>
        <v>3.762645E-6</v>
      </c>
      <c r="J9">
        <f>AVERAGE('3aii'!J9,'4aii'!J9,'13aii'!J9,'14aii'!J9)</f>
        <v>9.9814649999999984E-3</v>
      </c>
      <c r="K9">
        <f>AVERAGE('3aii'!K9,'4aii'!K9,'13aii'!K9,'14aii'!K9)</f>
        <v>1.4684712500000001E-8</v>
      </c>
      <c r="L9">
        <f>AVERAGE('3aii'!L9,'4aii'!L9,'13aii'!L9,'14aii'!L9)</f>
        <v>1.4684712500000001E-2</v>
      </c>
      <c r="M9">
        <f>AVERAGE('3aii'!M9,'4aii'!M9,'13aii'!M9,'14aii'!M9)</f>
        <v>8.5718875E-2</v>
      </c>
      <c r="N9">
        <f>AVERAGE('3aii'!N9,'4aii'!N9,'13aii'!N9,'14aii'!N9)</f>
        <v>1.4639427500000001E-4</v>
      </c>
      <c r="O9">
        <f>AVERAGE('3aii'!O9,'4aii'!O9,'13aii'!O9,'14aii'!O9)</f>
        <v>23.299374999999998</v>
      </c>
      <c r="P9">
        <f>AVERAGE('3aii'!P9,'4aii'!P9,'13aii'!P9,'14aii'!P9)</f>
        <v>1</v>
      </c>
      <c r="Q9">
        <f>AVERAGE('3aii'!Q9,'4aii'!Q9,'13aii'!Q9,'14aii'!Q9)</f>
        <v>749.22725000000003</v>
      </c>
      <c r="R9">
        <f>AVERAGE('3aii'!R9,'4aii'!R9,'13aii'!R9,'14aii'!R9)</f>
        <v>6.2715350000000004E-4</v>
      </c>
      <c r="S9">
        <f>AVERAGE('3aii'!S9,'4aii'!S9,'13aii'!S9,'14aii'!S9)</f>
        <v>12.185817500000001</v>
      </c>
      <c r="T9">
        <f>AVERAGE('3aii'!T9,'4aii'!T9,'13aii'!T9,'14aii'!T9)</f>
        <v>98.025874999999999</v>
      </c>
    </row>
    <row r="10" spans="1:20" x14ac:dyDescent="0.35">
      <c r="A10">
        <f>AVERAGE('3aii'!A10,'4aii'!A10,'13aii'!A10,'14aii'!A10)</f>
        <v>1.463213E-4</v>
      </c>
      <c r="B10">
        <f>AVERAGE('3aii'!B10,'4aii'!B10,'13aii'!B10,'14aii'!B10)</f>
        <v>2.5905517499999996E-5</v>
      </c>
      <c r="C10">
        <f>AVERAGE('3aii'!C10,'4aii'!C10,'13aii'!C10,'14aii'!C10)</f>
        <v>0.16678960000000001</v>
      </c>
      <c r="D10">
        <f>AVERAGE('3aii'!D10,'4aii'!D10,'13aii'!D10,'14aii'!D10)</f>
        <v>6.2831900000000003</v>
      </c>
      <c r="E10">
        <f>AVERAGE('3aii'!E10,'4aii'!E10,'13aii'!E10,'14aii'!E10)</f>
        <v>0.28706975000000001</v>
      </c>
      <c r="F10">
        <f>AVERAGE('3aii'!F10,'4aii'!F10,'13aii'!F10,'14aii'!F10)</f>
        <v>62.771450000000002</v>
      </c>
      <c r="G10">
        <f>AVERAGE('3aii'!G10,'4aii'!G10,'13aii'!G10,'14aii'!G10)</f>
        <v>9.995000000000001</v>
      </c>
      <c r="H10">
        <f>AVERAGE('3aii'!H10,'4aii'!H10,'13aii'!H10,'14aii'!H10)</f>
        <v>9.6698000000000004</v>
      </c>
      <c r="I10">
        <f>AVERAGE('3aii'!I10,'4aii'!I10,'13aii'!I10,'14aii'!I10)</f>
        <v>5.9262000000000001E-6</v>
      </c>
      <c r="J10">
        <f>AVERAGE('3aii'!J10,'4aii'!J10,'13aii'!J10,'14aii'!J10)</f>
        <v>1.5707024999999999E-2</v>
      </c>
      <c r="K10">
        <f>AVERAGE('3aii'!K10,'4aii'!K10,'13aii'!K10,'14aii'!K10)</f>
        <v>2.3411300000000003E-8</v>
      </c>
      <c r="L10">
        <f>AVERAGE('3aii'!L10,'4aii'!L10,'13aii'!L10,'14aii'!L10)</f>
        <v>2.3411299999999999E-2</v>
      </c>
      <c r="M10">
        <f>AVERAGE('3aii'!M10,'4aii'!M10,'13aii'!M10,'14aii'!M10)</f>
        <v>8.4209375000000003E-2</v>
      </c>
      <c r="N10">
        <f>AVERAGE('3aii'!N10,'4aii'!N10,'13aii'!N10,'14aii'!N10)</f>
        <v>1.4876899999999998E-4</v>
      </c>
      <c r="O10">
        <f>AVERAGE('3aii'!O10,'4aii'!O10,'13aii'!O10,'14aii'!O10)</f>
        <v>23.677275000000002</v>
      </c>
      <c r="P10">
        <f>AVERAGE('3aii'!P10,'4aii'!P10,'13aii'!P10,'14aii'!P10)</f>
        <v>1</v>
      </c>
      <c r="Q10">
        <f>AVERAGE('3aii'!Q10,'4aii'!Q10,'13aii'!Q10,'14aii'!Q10)</f>
        <v>749.21550000000002</v>
      </c>
      <c r="R10">
        <f>AVERAGE('3aii'!R10,'4aii'!R10,'13aii'!R10,'14aii'!R10)</f>
        <v>9.8690025000000006E-4</v>
      </c>
      <c r="S10">
        <f>AVERAGE('3aii'!S10,'4aii'!S10,'13aii'!S10,'14aii'!S10)</f>
        <v>9.4377575</v>
      </c>
      <c r="T10">
        <f>AVERAGE('3aii'!T10,'4aii'!T10,'13aii'!T10,'14aii'!T10)</f>
        <v>116.5916</v>
      </c>
    </row>
    <row r="11" spans="1:20" x14ac:dyDescent="0.35">
      <c r="A11">
        <f>AVERAGE('3aii'!A11,'4aii'!A11,'13aii'!A11,'14aii'!A11)</f>
        <v>1.4337780000000001E-4</v>
      </c>
      <c r="B11">
        <f>AVERAGE('3aii'!B11,'4aii'!B11,'13aii'!B11,'14aii'!B11)</f>
        <v>2.6245525000000003E-5</v>
      </c>
      <c r="C11">
        <f>AVERAGE('3aii'!C11,'4aii'!C11,'13aii'!C11,'14aii'!C11)</f>
        <v>0.16831475000000001</v>
      </c>
      <c r="D11">
        <f>AVERAGE('3aii'!D11,'4aii'!D11,'13aii'!D11,'14aii'!D11)</f>
        <v>6.2831900000000003</v>
      </c>
      <c r="E11">
        <f>AVERAGE('3aii'!E11,'4aii'!E11,'13aii'!E11,'14aii'!E11)</f>
        <v>0.4430655</v>
      </c>
      <c r="F11">
        <f>AVERAGE('3aii'!F11,'4aii'!F11,'13aii'!F11,'14aii'!F11)</f>
        <v>81.462249999999997</v>
      </c>
      <c r="G11">
        <f>AVERAGE('3aii'!G11,'4aii'!G11,'13aii'!G11,'14aii'!G11)</f>
        <v>10</v>
      </c>
      <c r="H11">
        <f>AVERAGE('3aii'!H11,'4aii'!H11,'13aii'!H11,'14aii'!H11)</f>
        <v>9.8233575000000002</v>
      </c>
      <c r="I11">
        <f>AVERAGE('3aii'!I11,'4aii'!I11,'13aii'!I11,'14aii'!I11)</f>
        <v>9.2840800000000018E-6</v>
      </c>
      <c r="J11">
        <f>AVERAGE('3aii'!J11,'4aii'!J11,'13aii'!J11,'14aii'!J11)</f>
        <v>2.472775E-2</v>
      </c>
      <c r="K11">
        <f>AVERAGE('3aii'!K11,'4aii'!K11,'13aii'!K11,'14aii'!K11)</f>
        <v>3.6145024999999995E-8</v>
      </c>
      <c r="L11">
        <f>AVERAGE('3aii'!L11,'4aii'!L11,'13aii'!L11,'14aii'!L11)</f>
        <v>3.6145024999999997E-2</v>
      </c>
      <c r="M11">
        <f>AVERAGE('3aii'!M11,'4aii'!M11,'13aii'!M11,'14aii'!M11)</f>
        <v>8.4018524999999997E-2</v>
      </c>
      <c r="N11">
        <f>AVERAGE('3aii'!N11,'4aii'!N11,'13aii'!N11,'14aii'!N11)</f>
        <v>1.4583549999999998E-4</v>
      </c>
      <c r="O11">
        <f>AVERAGE('3aii'!O11,'4aii'!O11,'13aii'!O11,'14aii'!O11)</f>
        <v>23.210425000000001</v>
      </c>
      <c r="P11">
        <f>AVERAGE('3aii'!P11,'4aii'!P11,'13aii'!P11,'14aii'!P11)</f>
        <v>1</v>
      </c>
      <c r="Q11">
        <f>AVERAGE('3aii'!Q11,'4aii'!Q11,'13aii'!Q11,'14aii'!Q11)</f>
        <v>749.2165</v>
      </c>
      <c r="R11">
        <f>AVERAGE('3aii'!R11,'4aii'!R11,'13aii'!R11,'14aii'!R11)</f>
        <v>1.5536899999999999E-3</v>
      </c>
      <c r="S11">
        <f>AVERAGE('3aii'!S11,'4aii'!S11,'13aii'!S11,'14aii'!S11)</f>
        <v>9.5455750000000013</v>
      </c>
      <c r="T11">
        <f>AVERAGE('3aii'!T11,'4aii'!T11,'13aii'!T11,'14aii'!T11)</f>
        <v>135.2825</v>
      </c>
    </row>
    <row r="12" spans="1:20" x14ac:dyDescent="0.35">
      <c r="A12">
        <f>AVERAGE('3aii'!A12,'4aii'!A12,'13aii'!A12,'14aii'!A12)</f>
        <v>1.39561675E-4</v>
      </c>
      <c r="B12">
        <f>AVERAGE('3aii'!B12,'4aii'!B12,'13aii'!B12,'14aii'!B12)</f>
        <v>3.0294999999999997E-5</v>
      </c>
      <c r="C12">
        <f>AVERAGE('3aii'!C12,'4aii'!C12,'13aii'!C12,'14aii'!C12)</f>
        <v>0.21924700000000003</v>
      </c>
      <c r="D12">
        <f>AVERAGE('3aii'!D12,'4aii'!D12,'13aii'!D12,'14aii'!D12)</f>
        <v>6.2831900000000003</v>
      </c>
      <c r="E12">
        <f>AVERAGE('3aii'!E12,'4aii'!E12,'13aii'!E12,'14aii'!E12)</f>
        <v>0.70084075000000001</v>
      </c>
      <c r="F12">
        <f>AVERAGE('3aii'!F12,'4aii'!F12,'13aii'!F12,'14aii'!F12)</f>
        <v>96.140074999999996</v>
      </c>
      <c r="G12">
        <f>AVERAGE('3aii'!G12,'4aii'!G12,'13aii'!G12,'14aii'!G12)</f>
        <v>9.9975000000000005</v>
      </c>
      <c r="H12">
        <f>AVERAGE('3aii'!H12,'4aii'!H12,'13aii'!H12,'14aii'!H12)</f>
        <v>12.76285</v>
      </c>
      <c r="I12">
        <f>AVERAGE('3aii'!I12,'4aii'!I12,'13aii'!I12,'14aii'!I12)</f>
        <v>1.499106E-5</v>
      </c>
      <c r="J12">
        <f>AVERAGE('3aii'!J12,'4aii'!J12,'13aii'!J12,'14aii'!J12)</f>
        <v>3.9927399999999995E-2</v>
      </c>
      <c r="K12">
        <f>AVERAGE('3aii'!K12,'4aii'!K12,'13aii'!K12,'14aii'!K12)</f>
        <v>5.7188900000000005E-8</v>
      </c>
      <c r="L12">
        <f>AVERAGE('3aii'!L12,'4aii'!L12,'13aii'!L12,'14aii'!L12)</f>
        <v>5.7188900000000001E-2</v>
      </c>
      <c r="M12">
        <f>AVERAGE('3aii'!M12,'4aii'!M12,'13aii'!M12,'14aii'!M12)</f>
        <v>8.3798449999999997E-2</v>
      </c>
      <c r="N12">
        <f>AVERAGE('3aii'!N12,'4aii'!N12,'13aii'!N12,'14aii'!N12)</f>
        <v>1.4285814999999999E-4</v>
      </c>
      <c r="O12">
        <f>AVERAGE('3aii'!O12,'4aii'!O12,'13aii'!O12,'14aii'!O12)</f>
        <v>22.736575000000002</v>
      </c>
      <c r="P12">
        <f>AVERAGE('3aii'!P12,'4aii'!P12,'13aii'!P12,'14aii'!P12)</f>
        <v>1</v>
      </c>
      <c r="Q12">
        <f>AVERAGE('3aii'!Q12,'4aii'!Q12,'13aii'!Q12,'14aii'!Q12)</f>
        <v>749.2059999999999</v>
      </c>
      <c r="R12">
        <f>AVERAGE('3aii'!R12,'4aii'!R12,'13aii'!R12,'14aii'!R12)</f>
        <v>2.5087125000000004E-3</v>
      </c>
      <c r="S12">
        <f>AVERAGE('3aii'!S12,'4aii'!S12,'13aii'!S12,'14aii'!S12)</f>
        <v>12.355560000000001</v>
      </c>
      <c r="T12">
        <f>AVERAGE('3aii'!T12,'4aii'!T12,'13aii'!T12,'14aii'!T12)</f>
        <v>149.96050000000002</v>
      </c>
    </row>
    <row r="13" spans="1:20" x14ac:dyDescent="0.35">
      <c r="A13">
        <f>AVERAGE('3aii'!A13,'4aii'!A13,'13aii'!A13,'14aii'!A13)</f>
        <v>1.4015692500000002E-4</v>
      </c>
      <c r="B13">
        <f>AVERAGE('3aii'!B13,'4aii'!B13,'13aii'!B13,'14aii'!B13)</f>
        <v>2.811625E-5</v>
      </c>
      <c r="C13">
        <f>AVERAGE('3aii'!C13,'4aii'!C13,'13aii'!C13,'14aii'!C13)</f>
        <v>0.19508349999999999</v>
      </c>
      <c r="D13">
        <f>AVERAGE('3aii'!D13,'4aii'!D13,'13aii'!D13,'14aii'!D13)</f>
        <v>6.2831900000000003</v>
      </c>
      <c r="E13">
        <f>AVERAGE('3aii'!E13,'4aii'!E13,'13aii'!E13,'14aii'!E13)</f>
        <v>1.10123225</v>
      </c>
      <c r="F13">
        <f>AVERAGE('3aii'!F13,'4aii'!F13,'13aii'!F13,'14aii'!F13)</f>
        <v>110.89585</v>
      </c>
      <c r="G13">
        <f>AVERAGE('3aii'!G13,'4aii'!G13,'13aii'!G13,'14aii'!G13)</f>
        <v>10</v>
      </c>
      <c r="H13">
        <f>AVERAGE('3aii'!H13,'4aii'!H13,'13aii'!H13,'14aii'!H13)</f>
        <v>11.374422499999998</v>
      </c>
      <c r="I13">
        <f>AVERAGE('3aii'!I13,'4aii'!I13,'13aii'!I13,'14aii'!I13)</f>
        <v>2.3612874999999997E-5</v>
      </c>
      <c r="J13">
        <f>AVERAGE('3aii'!J13,'4aii'!J13,'13aii'!J13,'14aii'!J13)</f>
        <v>6.2961749999999997E-2</v>
      </c>
      <c r="K13">
        <f>AVERAGE('3aii'!K13,'4aii'!K13,'13aii'!K13,'14aii'!K13)</f>
        <v>8.9879550000000004E-8</v>
      </c>
      <c r="L13">
        <f>AVERAGE('3aii'!L13,'4aii'!L13,'13aii'!L13,'14aii'!L13)</f>
        <v>8.9879550000000002E-2</v>
      </c>
      <c r="M13">
        <f>AVERAGE('3aii'!M13,'4aii'!M13,'13aii'!M13,'14aii'!M13)</f>
        <v>8.3458299999999999E-2</v>
      </c>
      <c r="N13">
        <f>AVERAGE('3aii'!N13,'4aii'!N13,'13aii'!N13,'14aii'!N13)</f>
        <v>1.4298207499999999E-4</v>
      </c>
      <c r="O13">
        <f>AVERAGE('3aii'!O13,'4aii'!O13,'13aii'!O13,'14aii'!O13)</f>
        <v>22.7563</v>
      </c>
      <c r="P13">
        <f>AVERAGE('3aii'!P13,'4aii'!P13,'13aii'!P13,'14aii'!P13)</f>
        <v>1</v>
      </c>
      <c r="Q13">
        <f>AVERAGE('3aii'!Q13,'4aii'!Q13,'13aii'!Q13,'14aii'!Q13)</f>
        <v>749.21899999999994</v>
      </c>
      <c r="R13">
        <f>AVERAGE('3aii'!R13,'4aii'!R13,'13aii'!R13,'14aii'!R13)</f>
        <v>3.9560050000000003E-3</v>
      </c>
      <c r="S13">
        <f>AVERAGE('3aii'!S13,'4aii'!S13,'13aii'!S13,'14aii'!S13)</f>
        <v>11.033300000000001</v>
      </c>
      <c r="T13">
        <f>AVERAGE('3aii'!T13,'4aii'!T13,'13aii'!T13,'14aii'!T13)</f>
        <v>164.71574999999999</v>
      </c>
    </row>
    <row r="14" spans="1:20" x14ac:dyDescent="0.35">
      <c r="A14">
        <f>AVERAGE('3aii'!A14,'4aii'!A14,'13aii'!A14,'14aii'!A14)</f>
        <v>1.36895025E-4</v>
      </c>
      <c r="B14">
        <f>AVERAGE('3aii'!B14,'4aii'!B14,'13aii'!B14,'14aii'!B14)</f>
        <v>2.8625974999999998E-5</v>
      </c>
      <c r="C14">
        <f>AVERAGE('3aii'!C14,'4aii'!C14,'13aii'!C14,'14aii'!C14)</f>
        <v>0.20898625000000001</v>
      </c>
      <c r="D14">
        <f>AVERAGE('3aii'!D14,'4aii'!D14,'13aii'!D14,'14aii'!D14)</f>
        <v>6.2831900000000003</v>
      </c>
      <c r="E14">
        <f>AVERAGE('3aii'!E14,'4aii'!E14,'13aii'!E14,'14aii'!E14)</f>
        <v>1.7205670000000002</v>
      </c>
      <c r="F14">
        <f>AVERAGE('3aii'!F14,'4aii'!F14,'13aii'!F14,'14aii'!F14)</f>
        <v>125.54225</v>
      </c>
      <c r="G14">
        <f>AVERAGE('3aii'!G14,'4aii'!G14,'13aii'!G14,'14aii'!G14)</f>
        <v>9.9975000000000005</v>
      </c>
      <c r="H14">
        <f>AVERAGE('3aii'!H14,'4aii'!H14,'13aii'!H14,'14aii'!H14)</f>
        <v>12.1661</v>
      </c>
      <c r="I14">
        <f>AVERAGE('3aii'!I14,'4aii'!I14,'13aii'!I14,'14aii'!I14)</f>
        <v>3.7691850000000001E-5</v>
      </c>
      <c r="J14">
        <f>AVERAGE('3aii'!J14,'4aii'!J14,'13aii'!J14,'14aii'!J14)</f>
        <v>0.100749325</v>
      </c>
      <c r="K14">
        <f>AVERAGE('3aii'!K14,'4aii'!K14,'13aii'!K14,'14aii'!K14)</f>
        <v>1.4049585E-7</v>
      </c>
      <c r="L14">
        <f>AVERAGE('3aii'!L14,'4aii'!L14,'13aii'!L14,'14aii'!L14)</f>
        <v>0.14049585000000001</v>
      </c>
      <c r="M14">
        <f>AVERAGE('3aii'!M14,'4aii'!M14,'13aii'!M14,'14aii'!M14)</f>
        <v>8.3179575000000006E-2</v>
      </c>
      <c r="N14">
        <f>AVERAGE('3aii'!N14,'4aii'!N14,'13aii'!N14,'14aii'!N14)</f>
        <v>1.39900125E-4</v>
      </c>
      <c r="O14">
        <f>AVERAGE('3aii'!O14,'4aii'!O14,'13aii'!O14,'14aii'!O14)</f>
        <v>22.265800000000002</v>
      </c>
      <c r="P14">
        <f>AVERAGE('3aii'!P14,'4aii'!P14,'13aii'!P14,'14aii'!P14)</f>
        <v>1</v>
      </c>
      <c r="Q14">
        <f>AVERAGE('3aii'!Q14,'4aii'!Q14,'13aii'!Q14,'14aii'!Q14)</f>
        <v>749.21325000000002</v>
      </c>
      <c r="R14">
        <f>AVERAGE('3aii'!R14,'4aii'!R14,'13aii'!R14,'14aii'!R14)</f>
        <v>6.3302700000000007E-3</v>
      </c>
      <c r="S14">
        <f>AVERAGE('3aii'!S14,'4aii'!S14,'13aii'!S14,'14aii'!S14)</f>
        <v>11.793475000000001</v>
      </c>
      <c r="T14">
        <f>AVERAGE('3aii'!T14,'4aii'!T14,'13aii'!T14,'14aii'!T14)</f>
        <v>179.36275000000001</v>
      </c>
    </row>
    <row r="15" spans="1:20" x14ac:dyDescent="0.35">
      <c r="A15">
        <f>AVERAGE('3aii'!A15,'4aii'!A15,'13aii'!A15,'14aii'!A15)</f>
        <v>1.32942025E-4</v>
      </c>
      <c r="B15">
        <f>AVERAGE('3aii'!B15,'4aii'!B15,'13aii'!B15,'14aii'!B15)</f>
        <v>2.828895E-5</v>
      </c>
      <c r="C15">
        <f>AVERAGE('3aii'!C15,'4aii'!C15,'13aii'!C15,'14aii'!C15)</f>
        <v>0.21186750000000001</v>
      </c>
      <c r="D15">
        <f>AVERAGE('3aii'!D15,'4aii'!D15,'13aii'!D15,'14aii'!D15)</f>
        <v>6.2831900000000003</v>
      </c>
      <c r="E15">
        <f>AVERAGE('3aii'!E15,'4aii'!E15,'13aii'!E15,'14aii'!E15)</f>
        <v>2.6285400000000001</v>
      </c>
      <c r="F15">
        <f>AVERAGE('3aii'!F15,'4aii'!F15,'13aii'!F15,'14aii'!F15)</f>
        <v>141.66575</v>
      </c>
      <c r="G15">
        <f>AVERAGE('3aii'!G15,'4aii'!G15,'13aii'!G15,'14aii'!G15)</f>
        <v>10.0025</v>
      </c>
      <c r="H15">
        <f>AVERAGE('3aii'!H15,'4aii'!H15,'13aii'!H15,'14aii'!H15)</f>
        <v>12.343675000000001</v>
      </c>
      <c r="I15">
        <f>AVERAGE('3aii'!I15,'4aii'!I15,'13aii'!I15,'14aii'!I15)</f>
        <v>5.912925E-5</v>
      </c>
      <c r="J15">
        <f>AVERAGE('3aii'!J15,'4aii'!J15,'13aii'!J15,'14aii'!J15)</f>
        <v>0.15801375000000001</v>
      </c>
      <c r="K15">
        <f>AVERAGE('3aii'!K15,'4aii'!K15,'13aii'!K15,'14aii'!K15)</f>
        <v>2.1478200000000002E-7</v>
      </c>
      <c r="L15">
        <f>AVERAGE('3aii'!L15,'4aii'!L15,'13aii'!L15,'14aii'!L15)</f>
        <v>0.214782</v>
      </c>
      <c r="M15">
        <f>AVERAGE('3aii'!M15,'4aii'!M15,'13aii'!M15,'14aii'!M15)</f>
        <v>8.2822900000000005E-2</v>
      </c>
      <c r="N15">
        <f>AVERAGE('3aii'!N15,'4aii'!N15,'13aii'!N15,'14aii'!N15)</f>
        <v>1.3593047500000001E-4</v>
      </c>
      <c r="O15">
        <f>AVERAGE('3aii'!O15,'4aii'!O15,'13aii'!O15,'14aii'!O15)</f>
        <v>21.634</v>
      </c>
      <c r="P15">
        <f>AVERAGE('3aii'!P15,'4aii'!P15,'13aii'!P15,'14aii'!P15)</f>
        <v>1</v>
      </c>
      <c r="Q15">
        <f>AVERAGE('3aii'!Q15,'4aii'!Q15,'13aii'!Q15,'14aii'!Q15)</f>
        <v>749.20650000000001</v>
      </c>
      <c r="R15">
        <f>AVERAGE('3aii'!R15,'4aii'!R15,'13aii'!R15,'14aii'!R15)</f>
        <v>9.9283099999999992E-3</v>
      </c>
      <c r="S15">
        <f>AVERAGE('3aii'!S15,'4aii'!S15,'13aii'!S15,'14aii'!S15)</f>
        <v>11.95905</v>
      </c>
      <c r="T15">
        <f>AVERAGE('3aii'!T15,'4aii'!T15,'13aii'!T15,'14aii'!T15)</f>
        <v>195.48600000000002</v>
      </c>
    </row>
    <row r="16" spans="1:20" x14ac:dyDescent="0.35">
      <c r="A16">
        <f>AVERAGE('3aii'!A16,'4aii'!A16,'13aii'!A16,'14aii'!A16)</f>
        <v>1.2795087499999999E-4</v>
      </c>
      <c r="B16">
        <f>AVERAGE('3aii'!B16,'4aii'!B16,'13aii'!B16,'14aii'!B16)</f>
        <v>2.780245E-5</v>
      </c>
      <c r="C16">
        <f>AVERAGE('3aii'!C16,'4aii'!C16,'13aii'!C16,'14aii'!C16)</f>
        <v>0.21547949999999999</v>
      </c>
      <c r="D16">
        <f>AVERAGE('3aii'!D16,'4aii'!D16,'13aii'!D16,'14aii'!D16)</f>
        <v>6.2831900000000003</v>
      </c>
      <c r="E16">
        <f>AVERAGE('3aii'!E16,'4aii'!E16,'13aii'!E16,'14aii'!E16)</f>
        <v>4.0107200000000001</v>
      </c>
      <c r="F16">
        <f>AVERAGE('3aii'!F16,'4aii'!F16,'13aii'!F16,'14aii'!F16)</f>
        <v>157.75749999999999</v>
      </c>
      <c r="G16">
        <f>AVERAGE('3aii'!G16,'4aii'!G16,'13aii'!G16,'14aii'!G16)</f>
        <v>9.9975000000000005</v>
      </c>
      <c r="H16">
        <f>AVERAGE('3aii'!H16,'4aii'!H16,'13aii'!H16,'14aii'!H16)</f>
        <v>12.562125</v>
      </c>
      <c r="I16">
        <f>AVERAGE('3aii'!I16,'4aii'!I16,'13aii'!I16,'14aii'!I16)</f>
        <v>9.3942050000000006E-5</v>
      </c>
      <c r="J16">
        <f>AVERAGE('3aii'!J16,'4aii'!J16,'13aii'!J16,'14aii'!J16)</f>
        <v>0.2507395</v>
      </c>
      <c r="K16">
        <f>AVERAGE('3aii'!K16,'4aii'!K16,'13aii'!K16,'14aii'!K16)</f>
        <v>3.2806599999999999E-7</v>
      </c>
      <c r="L16">
        <f>AVERAGE('3aii'!L16,'4aii'!L16,'13aii'!L16,'14aii'!L16)</f>
        <v>0.32806599999999997</v>
      </c>
      <c r="M16">
        <f>AVERAGE('3aii'!M16,'4aii'!M16,'13aii'!M16,'14aii'!M16)</f>
        <v>8.2810750000000002E-2</v>
      </c>
      <c r="N16">
        <f>AVERAGE('3aii'!N16,'4aii'!N16,'13aii'!N16,'14aii'!N16)</f>
        <v>1.3094952500000001E-4</v>
      </c>
      <c r="O16">
        <f>AVERAGE('3aii'!O16,'4aii'!O16,'13aii'!O16,'14aii'!O16)</f>
        <v>20.841249999999999</v>
      </c>
      <c r="P16">
        <f>AVERAGE('3aii'!P16,'4aii'!P16,'13aii'!P16,'14aii'!P16)</f>
        <v>1</v>
      </c>
      <c r="Q16">
        <f>AVERAGE('3aii'!Q16,'4aii'!Q16,'13aii'!Q16,'14aii'!Q16)</f>
        <v>749.21100000000001</v>
      </c>
      <c r="R16">
        <f>AVERAGE('3aii'!R16,'4aii'!R16,'13aii'!R16,'14aii'!R16)</f>
        <v>1.5754425000000002E-2</v>
      </c>
      <c r="S16">
        <f>AVERAGE('3aii'!S16,'4aii'!S16,'13aii'!S16,'14aii'!S16)</f>
        <v>12.156825</v>
      </c>
      <c r="T16">
        <f>AVERAGE('3aii'!T16,'4aii'!T16,'13aii'!T16,'14aii'!T16)</f>
        <v>211.57750000000001</v>
      </c>
    </row>
    <row r="17" spans="1:20" x14ac:dyDescent="0.35">
      <c r="A17">
        <f>AVERAGE('3aii'!A17,'4aii'!A17,'13aii'!A17,'14aii'!A17)</f>
        <v>1.20738875E-4</v>
      </c>
      <c r="B17">
        <f>AVERAGE('3aii'!B17,'4aii'!B17,'13aii'!B17,'14aii'!B17)</f>
        <v>2.6484124999999998E-5</v>
      </c>
      <c r="C17">
        <f>AVERAGE('3aii'!C17,'4aii'!C17,'13aii'!C17,'14aii'!C17)</f>
        <v>0.21791549999999998</v>
      </c>
      <c r="D17">
        <f>AVERAGE('3aii'!D17,'4aii'!D17,'13aii'!D17,'14aii'!D17)</f>
        <v>6.2831900000000003</v>
      </c>
      <c r="E17">
        <f>AVERAGE('3aii'!E17,'4aii'!E17,'13aii'!E17,'14aii'!E17)</f>
        <v>6.0023774999999997</v>
      </c>
      <c r="F17">
        <f>AVERAGE('3aii'!F17,'4aii'!F17,'13aii'!F17,'14aii'!F17)</f>
        <v>175.12700000000001</v>
      </c>
      <c r="G17">
        <f>AVERAGE('3aii'!G17,'4aii'!G17,'13aii'!G17,'14aii'!G17)</f>
        <v>9.9975000000000005</v>
      </c>
      <c r="H17">
        <f>AVERAGE('3aii'!H17,'4aii'!H17,'13aii'!H17,'14aii'!H17)</f>
        <v>12.721200000000001</v>
      </c>
      <c r="I17">
        <f>AVERAGE('3aii'!I17,'4aii'!I17,'13aii'!I17,'14aii'!I17)</f>
        <v>1.4903905E-4</v>
      </c>
      <c r="J17">
        <f>AVERAGE('3aii'!J17,'4aii'!J17,'13aii'!J17,'14aii'!J17)</f>
        <v>0.39772700000000005</v>
      </c>
      <c r="K17">
        <f>AVERAGE('3aii'!K17,'4aii'!K17,'13aii'!K17,'14aii'!K17)</f>
        <v>4.9176875000000003E-7</v>
      </c>
      <c r="L17">
        <f>AVERAGE('3aii'!L17,'4aii'!L17,'13aii'!L17,'14aii'!L17)</f>
        <v>0.49176874999999998</v>
      </c>
      <c r="M17">
        <f>AVERAGE('3aii'!M17,'4aii'!M17,'13aii'!M17,'14aii'!M17)</f>
        <v>8.2386625000000005E-2</v>
      </c>
      <c r="N17">
        <f>AVERAGE('3aii'!N17,'4aii'!N17,'13aii'!N17,'14aii'!N17)</f>
        <v>1.23617575E-4</v>
      </c>
      <c r="O17">
        <f>AVERAGE('3aii'!O17,'4aii'!O17,'13aii'!O17,'14aii'!O17)</f>
        <v>19.67435</v>
      </c>
      <c r="P17">
        <f>AVERAGE('3aii'!P17,'4aii'!P17,'13aii'!P17,'14aii'!P17)</f>
        <v>1</v>
      </c>
      <c r="Q17">
        <f>AVERAGE('3aii'!Q17,'4aii'!Q17,'13aii'!Q17,'14aii'!Q17)</f>
        <v>749.22649999999987</v>
      </c>
      <c r="R17">
        <f>AVERAGE('3aii'!R17,'4aii'!R17,'13aii'!R17,'14aii'!R17)</f>
        <v>2.498995E-2</v>
      </c>
      <c r="S17">
        <f>AVERAGE('3aii'!S17,'4aii'!S17,'13aii'!S17,'14aii'!S17)</f>
        <v>12.2913</v>
      </c>
      <c r="T17">
        <f>AVERAGE('3aii'!T17,'4aii'!T17,'13aii'!T17,'14aii'!T17)</f>
        <v>228.94725</v>
      </c>
    </row>
    <row r="18" spans="1:20" x14ac:dyDescent="0.35">
      <c r="A18">
        <f>AVERAGE('3aii'!A18,'4aii'!A18,'13aii'!A18,'14aii'!A18)</f>
        <v>1.119348E-4</v>
      </c>
      <c r="B18">
        <f>AVERAGE('3aii'!B18,'4aii'!B18,'13aii'!B18,'14aii'!B18)</f>
        <v>2.5733575000000002E-5</v>
      </c>
      <c r="C18">
        <f>AVERAGE('3aii'!C18,'4aii'!C18,'13aii'!C18,'14aii'!C18)</f>
        <v>0.22790299999999999</v>
      </c>
      <c r="D18">
        <f>AVERAGE('3aii'!D18,'4aii'!D18,'13aii'!D18,'14aii'!D18)</f>
        <v>6.2831900000000003</v>
      </c>
      <c r="E18">
        <f>AVERAGE('3aii'!E18,'4aii'!E18,'13aii'!E18,'14aii'!E18)</f>
        <v>8.79312</v>
      </c>
      <c r="F18">
        <f>AVERAGE('3aii'!F18,'4aii'!F18,'13aii'!F18,'14aii'!F18)</f>
        <v>191.24525</v>
      </c>
      <c r="G18">
        <f>AVERAGE('3aii'!G18,'4aii'!G18,'13aii'!G18,'14aii'!G18)</f>
        <v>10</v>
      </c>
      <c r="H18">
        <f>AVERAGE('3aii'!H18,'4aii'!H18,'13aii'!H18,'14aii'!H18)</f>
        <v>13.309125000000002</v>
      </c>
      <c r="I18">
        <f>AVERAGE('3aii'!I18,'4aii'!I18,'13aii'!I18,'14aii'!I18)</f>
        <v>2.3557450000000001E-4</v>
      </c>
      <c r="J18">
        <f>AVERAGE('3aii'!J18,'4aii'!J18,'13aii'!J18,'14aii'!J18)</f>
        <v>0.62873100000000004</v>
      </c>
      <c r="K18">
        <f>AVERAGE('3aii'!K18,'4aii'!K18,'13aii'!K18,'14aii'!K18)</f>
        <v>7.2199825000000004E-7</v>
      </c>
      <c r="L18">
        <f>AVERAGE('3aii'!L18,'4aii'!L18,'13aii'!L18,'14aii'!L18)</f>
        <v>0.72199824999999995</v>
      </c>
      <c r="M18">
        <f>AVERAGE('3aii'!M18,'4aii'!M18,'13aii'!M18,'14aii'!M18)</f>
        <v>8.2295225E-2</v>
      </c>
      <c r="N18">
        <f>AVERAGE('3aii'!N18,'4aii'!N18,'13aii'!N18,'14aii'!N18)</f>
        <v>1.1486387499999999E-4</v>
      </c>
      <c r="O18">
        <f>AVERAGE('3aii'!O18,'4aii'!O18,'13aii'!O18,'14aii'!O18)</f>
        <v>18.28115</v>
      </c>
      <c r="P18">
        <f>AVERAGE('3aii'!P18,'4aii'!P18,'13aii'!P18,'14aii'!P18)</f>
        <v>1</v>
      </c>
      <c r="Q18">
        <f>AVERAGE('3aii'!Q18,'4aii'!Q18,'13aii'!Q18,'14aii'!Q18)</f>
        <v>749.21675000000005</v>
      </c>
      <c r="R18">
        <f>AVERAGE('3aii'!R18,'4aii'!R18,'13aii'!R18,'14aii'!R18)</f>
        <v>3.9504350000000008E-2</v>
      </c>
      <c r="S18">
        <f>AVERAGE('3aii'!S18,'4aii'!S18,'13aii'!S18,'14aii'!S18)</f>
        <v>12.835899999999999</v>
      </c>
      <c r="T18">
        <f>AVERAGE('3aii'!T18,'4aii'!T18,'13aii'!T18,'14aii'!T18)</f>
        <v>245.06524999999999</v>
      </c>
    </row>
    <row r="19" spans="1:20" x14ac:dyDescent="0.35">
      <c r="A19">
        <f>AVERAGE('3aii'!A19,'4aii'!A19,'13aii'!A19,'14aii'!A19)</f>
        <v>1.0209059999999999E-4</v>
      </c>
      <c r="B19">
        <f>AVERAGE('3aii'!B19,'4aii'!B19,'13aii'!B19,'14aii'!B19)</f>
        <v>2.4483125000000005E-5</v>
      </c>
      <c r="C19">
        <f>AVERAGE('3aii'!C19,'4aii'!C19,'13aii'!C19,'14aii'!C19)</f>
        <v>0.23644025000000002</v>
      </c>
      <c r="D19">
        <f>AVERAGE('3aii'!D19,'4aii'!D19,'13aii'!D19,'14aii'!D19)</f>
        <v>6.2831900000000003</v>
      </c>
      <c r="E19">
        <f>AVERAGE('3aii'!E19,'4aii'!E19,'13aii'!E19,'14aii'!E19)</f>
        <v>12.677284999999999</v>
      </c>
      <c r="F19">
        <f>AVERAGE('3aii'!F19,'4aii'!F19,'13aii'!F19,'14aii'!F19)</f>
        <v>207.35974999999999</v>
      </c>
      <c r="G19">
        <f>AVERAGE('3aii'!G19,'4aii'!G19,'13aii'!G19,'14aii'!G19)</f>
        <v>10</v>
      </c>
      <c r="H19">
        <f>AVERAGE('3aii'!H19,'4aii'!H19,'13aii'!H19,'14aii'!H19)</f>
        <v>13.83155</v>
      </c>
      <c r="I19">
        <f>AVERAGE('3aii'!I19,'4aii'!I19,'13aii'!I19,'14aii'!I19)</f>
        <v>3.7240724999999998E-4</v>
      </c>
      <c r="J19">
        <f>AVERAGE('3aii'!J19,'4aii'!J19,'13aii'!J19,'14aii'!J19)</f>
        <v>0.99438024999999997</v>
      </c>
      <c r="K19">
        <f>AVERAGE('3aii'!K19,'4aii'!K19,'13aii'!K19,'14aii'!K19)</f>
        <v>1.0439434999999999E-6</v>
      </c>
      <c r="L19">
        <f>AVERAGE('3aii'!L19,'4aii'!L19,'13aii'!L19,'14aii'!L19)</f>
        <v>1.0439434999999999</v>
      </c>
      <c r="M19">
        <f>AVERAGE('3aii'!M19,'4aii'!M19,'13aii'!M19,'14aii'!M19)</f>
        <v>8.2353250000000003E-2</v>
      </c>
      <c r="N19">
        <f>AVERAGE('3aii'!N19,'4aii'!N19,'13aii'!N19,'14aii'!N19)</f>
        <v>1.04999025E-4</v>
      </c>
      <c r="O19">
        <f>AVERAGE('3aii'!O19,'4aii'!O19,'13aii'!O19,'14aii'!O19)</f>
        <v>16.711124999999999</v>
      </c>
      <c r="P19">
        <f>AVERAGE('3aii'!P19,'4aii'!P19,'13aii'!P19,'14aii'!P19)</f>
        <v>1</v>
      </c>
      <c r="Q19">
        <f>AVERAGE('3aii'!Q19,'4aii'!Q19,'13aii'!Q19,'14aii'!Q19)</f>
        <v>749.21725000000004</v>
      </c>
      <c r="R19">
        <f>AVERAGE('3aii'!R19,'4aii'!R19,'13aii'!R19,'14aii'!R19)</f>
        <v>6.247875E-2</v>
      </c>
      <c r="S19">
        <f>AVERAGE('3aii'!S19,'4aii'!S19,'13aii'!S19,'14aii'!S19)</f>
        <v>13.298674999999999</v>
      </c>
      <c r="T19">
        <f>AVERAGE('3aii'!T19,'4aii'!T19,'13aii'!T19,'14aii'!T19)</f>
        <v>261.17975000000001</v>
      </c>
    </row>
    <row r="20" spans="1:20" x14ac:dyDescent="0.35">
      <c r="A20">
        <f>AVERAGE('3aii'!A20,'4aii'!A20,'13aii'!A20,'14aii'!A20)</f>
        <v>8.986367499999999E-5</v>
      </c>
      <c r="B20">
        <f>AVERAGE('3aii'!B20,'4aii'!B20,'13aii'!B20,'14aii'!B20)</f>
        <v>2.3018624999999999E-5</v>
      </c>
      <c r="C20">
        <f>AVERAGE('3aii'!C20,'4aii'!C20,'13aii'!C20,'14aii'!C20)</f>
        <v>0.25206850000000003</v>
      </c>
      <c r="D20">
        <f>AVERAGE('3aii'!D20,'4aii'!D20,'13aii'!D20,'14aii'!D20)</f>
        <v>6.2831900000000003</v>
      </c>
      <c r="E20">
        <f>AVERAGE('3aii'!E20,'4aii'!E20,'13aii'!E20,'14aii'!E20)</f>
        <v>17.831674999999997</v>
      </c>
      <c r="F20">
        <f>AVERAGE('3aii'!F20,'4aii'!F20,'13aii'!F20,'14aii'!F20)</f>
        <v>226.09125</v>
      </c>
      <c r="G20">
        <f>AVERAGE('3aii'!G20,'4aii'!G20,'13aii'!G20,'14aii'!G20)</f>
        <v>10</v>
      </c>
      <c r="H20">
        <f>AVERAGE('3aii'!H20,'4aii'!H20,'13aii'!H20,'14aii'!H20)</f>
        <v>14.779074999999999</v>
      </c>
      <c r="I20">
        <f>AVERAGE('3aii'!I20,'4aii'!I20,'13aii'!I20,'14aii'!I20)</f>
        <v>5.9504499999999999E-4</v>
      </c>
      <c r="J20">
        <f>AVERAGE('3aii'!J20,'4aii'!J20,'13aii'!J20,'14aii'!J20)</f>
        <v>1.5864400000000001</v>
      </c>
      <c r="K20">
        <f>AVERAGE('3aii'!K20,'4aii'!K20,'13aii'!K20,'14aii'!K20)</f>
        <v>1.47488925E-6</v>
      </c>
      <c r="L20">
        <f>AVERAGE('3aii'!L20,'4aii'!L20,'13aii'!L20,'14aii'!L20)</f>
        <v>1.4748892499999999</v>
      </c>
      <c r="M20">
        <f>AVERAGE('3aii'!M20,'4aii'!M20,'13aii'!M20,'14aii'!M20)</f>
        <v>8.2337949999999993E-2</v>
      </c>
      <c r="N20">
        <f>AVERAGE('3aii'!N20,'4aii'!N20,'13aii'!N20,'14aii'!N20)</f>
        <v>9.277807500000001E-5</v>
      </c>
      <c r="O20">
        <f>AVERAGE('3aii'!O20,'4aii'!O20,'13aii'!O20,'14aii'!O20)</f>
        <v>14.766084999999999</v>
      </c>
      <c r="P20">
        <f>AVERAGE('3aii'!P20,'4aii'!P20,'13aii'!P20,'14aii'!P20)</f>
        <v>1</v>
      </c>
      <c r="Q20">
        <f>AVERAGE('3aii'!Q20,'4aii'!Q20,'13aii'!Q20,'14aii'!Q20)</f>
        <v>749.22050000000002</v>
      </c>
      <c r="R20">
        <f>AVERAGE('3aii'!R20,'4aii'!R20,'13aii'!R20,'14aii'!R20)</f>
        <v>9.9678925000000002E-2</v>
      </c>
      <c r="S20">
        <f>AVERAGE('3aii'!S20,'4aii'!S20,'13aii'!S20,'14aii'!S20)</f>
        <v>14.143274999999999</v>
      </c>
      <c r="T20">
        <f>AVERAGE('3aii'!T20,'4aii'!T20,'13aii'!T20,'14aii'!T20)</f>
        <v>279.91174999999998</v>
      </c>
    </row>
    <row r="21" spans="1:20" x14ac:dyDescent="0.35">
      <c r="A21">
        <f>AVERAGE('3aii'!A21,'4aii'!A21,'13aii'!A21,'14aii'!A21)</f>
        <v>7.7612599999999989E-5</v>
      </c>
      <c r="B21">
        <f>AVERAGE('3aii'!B21,'4aii'!B21,'13aii'!B21,'14aii'!B21)</f>
        <v>2.115505E-5</v>
      </c>
      <c r="C21">
        <f>AVERAGE('3aii'!C21,'4aii'!C21,'13aii'!C21,'14aii'!C21)</f>
        <v>0.267901</v>
      </c>
      <c r="D21">
        <f>AVERAGE('3aii'!D21,'4aii'!D21,'13aii'!D21,'14aii'!D21)</f>
        <v>6.2831900000000003</v>
      </c>
      <c r="E21">
        <f>AVERAGE('3aii'!E21,'4aii'!E21,'13aii'!E21,'14aii'!E21)</f>
        <v>24.436925000000002</v>
      </c>
      <c r="F21">
        <f>AVERAGE('3aii'!F21,'4aii'!F21,'13aii'!F21,'14aii'!F21)</f>
        <v>244.77600000000001</v>
      </c>
      <c r="G21">
        <f>AVERAGE('3aii'!G21,'4aii'!G21,'13aii'!G21,'14aii'!G21)</f>
        <v>10</v>
      </c>
      <c r="H21">
        <f>AVERAGE('3aii'!H21,'4aii'!H21,'13aii'!H21,'14aii'!H21)</f>
        <v>15.766950000000001</v>
      </c>
      <c r="I21">
        <f>AVERAGE('3aii'!I21,'4aii'!I21,'13aii'!I21,'14aii'!I21)</f>
        <v>9.4503174999999997E-4</v>
      </c>
      <c r="J21">
        <f>AVERAGE('3aii'!J21,'4aii'!J21,'13aii'!J21,'14aii'!J21)</f>
        <v>2.5250249999999999</v>
      </c>
      <c r="K21">
        <f>AVERAGE('3aii'!K21,'4aii'!K21,'13aii'!K21,'14aii'!K21)</f>
        <v>2.03299E-6</v>
      </c>
      <c r="L21">
        <f>AVERAGE('3aii'!L21,'4aii'!L21,'13aii'!L21,'14aii'!L21)</f>
        <v>2.0329899999999999</v>
      </c>
      <c r="M21">
        <f>AVERAGE('3aii'!M21,'4aii'!M21,'13aii'!M21,'14aii'!M21)</f>
        <v>8.1558550000000007E-2</v>
      </c>
      <c r="N21">
        <f>AVERAGE('3aii'!N21,'4aii'!N21,'13aii'!N21,'14aii'!N21)</f>
        <v>8.0457775000000013E-5</v>
      </c>
      <c r="O21">
        <f>AVERAGE('3aii'!O21,'4aii'!O21,'13aii'!O21,'14aii'!O21)</f>
        <v>12.80528</v>
      </c>
      <c r="P21">
        <f>AVERAGE('3aii'!P21,'4aii'!P21,'13aii'!P21,'14aii'!P21)</f>
        <v>1</v>
      </c>
      <c r="Q21">
        <f>AVERAGE('3aii'!Q21,'4aii'!Q21,'13aii'!Q21,'14aii'!Q21)</f>
        <v>749.22625000000005</v>
      </c>
      <c r="R21">
        <f>AVERAGE('3aii'!R21,'4aii'!R21,'13aii'!R21,'14aii'!R21)</f>
        <v>0.15865200000000002</v>
      </c>
      <c r="S21">
        <f>AVERAGE('3aii'!S21,'4aii'!S21,'13aii'!S21,'14aii'!S21)</f>
        <v>14.99235</v>
      </c>
      <c r="T21">
        <f>AVERAGE('3aii'!T21,'4aii'!T21,'13aii'!T21,'14aii'!T21)</f>
        <v>298.596</v>
      </c>
    </row>
    <row r="22" spans="1:20" x14ac:dyDescent="0.35">
      <c r="A22">
        <f>AVERAGE('3aii'!A22,'4aii'!A22,'13aii'!A22,'14aii'!A22)</f>
        <v>6.552355E-5</v>
      </c>
      <c r="B22">
        <f>AVERAGE('3aii'!B22,'4aii'!B22,'13aii'!B22,'14aii'!B22)</f>
        <v>1.9126849999999998E-5</v>
      </c>
      <c r="C22">
        <f>AVERAGE('3aii'!C22,'4aii'!C22,'13aii'!C22,'14aii'!C22)</f>
        <v>0.2863405</v>
      </c>
      <c r="D22">
        <f>AVERAGE('3aii'!D22,'4aii'!D22,'13aii'!D22,'14aii'!D22)</f>
        <v>6.2831900000000003</v>
      </c>
      <c r="E22">
        <f>AVERAGE('3aii'!E22,'4aii'!E22,'13aii'!E22,'14aii'!E22)</f>
        <v>32.140250000000002</v>
      </c>
      <c r="F22">
        <f>AVERAGE('3aii'!F22,'4aii'!F22,'13aii'!F22,'14aii'!F22)</f>
        <v>260.88200000000001</v>
      </c>
      <c r="G22">
        <f>AVERAGE('3aii'!G22,'4aii'!G22,'13aii'!G22,'14aii'!G22)</f>
        <v>10</v>
      </c>
      <c r="H22">
        <f>AVERAGE('3aii'!H22,'4aii'!H22,'13aii'!H22,'14aii'!H22)</f>
        <v>16.936675000000001</v>
      </c>
      <c r="I22">
        <f>AVERAGE('3aii'!I22,'4aii'!I22,'13aii'!I22,'14aii'!I22)</f>
        <v>1.4814937500000002E-3</v>
      </c>
      <c r="J22">
        <f>AVERAGE('3aii'!J22,'4aii'!J22,'13aii'!J22,'14aii'!J22)</f>
        <v>3.9500424999999999</v>
      </c>
      <c r="K22">
        <f>AVERAGE('3aii'!K22,'4aii'!K22,'13aii'!K22,'14aii'!K22)</f>
        <v>2.6954124999999997E-6</v>
      </c>
      <c r="L22">
        <f>AVERAGE('3aii'!L22,'4aii'!L22,'13aii'!L22,'14aii'!L22)</f>
        <v>2.6954125000000002</v>
      </c>
      <c r="M22">
        <f>AVERAGE('3aii'!M22,'4aii'!M22,'13aii'!M22,'14aii'!M22)</f>
        <v>8.1169825000000001E-2</v>
      </c>
      <c r="N22">
        <f>AVERAGE('3aii'!N22,'4aii'!N22,'13aii'!N22,'14aii'!N22)</f>
        <v>6.827157499999999E-5</v>
      </c>
      <c r="O22">
        <f>AVERAGE('3aii'!O22,'4aii'!O22,'13aii'!O22,'14aii'!O22)</f>
        <v>10.865754999999998</v>
      </c>
      <c r="P22">
        <f>AVERAGE('3aii'!P22,'4aii'!P22,'13aii'!P22,'14aii'!P22)</f>
        <v>1</v>
      </c>
      <c r="Q22">
        <f>AVERAGE('3aii'!Q22,'4aii'!Q22,'13aii'!Q22,'14aii'!Q22)</f>
        <v>749.21299999999997</v>
      </c>
      <c r="R22">
        <f>AVERAGE('3aii'!R22,'4aii'!R22,'13aii'!R22,'14aii'!R22)</f>
        <v>0.24818850000000001</v>
      </c>
      <c r="S22">
        <f>AVERAGE('3aii'!S22,'4aii'!S22,'13aii'!S22,'14aii'!S22)</f>
        <v>15.9726</v>
      </c>
      <c r="T22">
        <f>AVERAGE('3aii'!T22,'4aii'!T22,'13aii'!T22,'14aii'!T22)</f>
        <v>314.702</v>
      </c>
    </row>
    <row r="23" spans="1:20" x14ac:dyDescent="0.35">
      <c r="A23">
        <f>AVERAGE('3aii'!A23,'4aii'!A23,'13aii'!A23,'14aii'!A23)</f>
        <v>5.3080225000000002E-5</v>
      </c>
      <c r="B23">
        <f>AVERAGE('3aii'!B23,'4aii'!B23,'13aii'!B23,'14aii'!B23)</f>
        <v>1.67513E-5</v>
      </c>
      <c r="C23">
        <f>AVERAGE('3aii'!C23,'4aii'!C23,'13aii'!C23,'14aii'!C23)</f>
        <v>0.31164075000000002</v>
      </c>
      <c r="D23">
        <f>AVERAGE('3aii'!D23,'4aii'!D23,'13aii'!D23,'14aii'!D23)</f>
        <v>6.2831900000000003</v>
      </c>
      <c r="E23">
        <f>AVERAGE('3aii'!E23,'4aii'!E23,'13aii'!E23,'14aii'!E23)</f>
        <v>41.573775000000005</v>
      </c>
      <c r="F23">
        <f>AVERAGE('3aii'!F23,'4aii'!F23,'13aii'!F23,'14aii'!F23)</f>
        <v>276.9545</v>
      </c>
      <c r="G23">
        <f>AVERAGE('3aii'!G23,'4aii'!G23,'13aii'!G23,'14aii'!G23)</f>
        <v>10</v>
      </c>
      <c r="H23">
        <f>AVERAGE('3aii'!H23,'4aii'!H23,'13aii'!H23,'14aii'!H23)</f>
        <v>18.6206</v>
      </c>
      <c r="I23">
        <f>AVERAGE('3aii'!I23,'4aii'!I23,'13aii'!I23,'14aii'!I23)</f>
        <v>2.3760975000000004E-3</v>
      </c>
      <c r="J23">
        <f>AVERAGE('3aii'!J23,'4aii'!J23,'13aii'!J23,'14aii'!J23)</f>
        <v>6.3300399999999994</v>
      </c>
      <c r="K23">
        <f>AVERAGE('3aii'!K23,'4aii'!K23,'13aii'!K23,'14aii'!K23)</f>
        <v>3.5272900000000002E-6</v>
      </c>
      <c r="L23">
        <f>AVERAGE('3aii'!L23,'4aii'!L23,'13aii'!L23,'14aii'!L23)</f>
        <v>3.5272899999999998</v>
      </c>
      <c r="M23">
        <f>AVERAGE('3aii'!M23,'4aii'!M23,'13aii'!M23,'14aii'!M23)</f>
        <v>8.0974850000000001E-2</v>
      </c>
      <c r="N23">
        <f>AVERAGE('3aii'!N23,'4aii'!N23,'13aii'!N23,'14aii'!N23)</f>
        <v>5.5667574999999994E-5</v>
      </c>
      <c r="O23">
        <f>AVERAGE('3aii'!O23,'4aii'!O23,'13aii'!O23,'14aii'!O23)</f>
        <v>8.8597749999999991</v>
      </c>
      <c r="P23">
        <f>AVERAGE('3aii'!P23,'4aii'!P23,'13aii'!P23,'14aii'!P23)</f>
        <v>1</v>
      </c>
      <c r="Q23">
        <f>AVERAGE('3aii'!Q23,'4aii'!Q23,'13aii'!Q23,'14aii'!Q23)</f>
        <v>749.21699999999987</v>
      </c>
      <c r="R23">
        <f>AVERAGE('3aii'!R23,'4aii'!R23,'13aii'!R23,'14aii'!R23)</f>
        <v>0.39772774999999999</v>
      </c>
      <c r="S23">
        <f>AVERAGE('3aii'!S23,'4aii'!S23,'13aii'!S23,'14aii'!S23)</f>
        <v>17.305500000000002</v>
      </c>
      <c r="T23">
        <f>AVERAGE('3aii'!T23,'4aii'!T23,'13aii'!T23,'14aii'!T23)</f>
        <v>330.77449999999999</v>
      </c>
    </row>
    <row r="24" spans="1:20" x14ac:dyDescent="0.35">
      <c r="A24">
        <f>AVERAGE('3aii'!A24,'4aii'!A24,'13aii'!A24,'14aii'!A24)</f>
        <v>4.0532874999999998E-5</v>
      </c>
      <c r="B24">
        <f>AVERAGE('3aii'!B24,'4aii'!B24,'13aii'!B24,'14aii'!B24)</f>
        <v>1.4202200000000001E-5</v>
      </c>
      <c r="C24">
        <f>AVERAGE('3aii'!C24,'4aii'!C24,'13aii'!C24,'14aii'!C24)</f>
        <v>0.34962375000000001</v>
      </c>
      <c r="D24">
        <f>AVERAGE('3aii'!D24,'4aii'!D24,'13aii'!D24,'14aii'!D24)</f>
        <v>6.2831900000000003</v>
      </c>
      <c r="E24">
        <f>AVERAGE('3aii'!E24,'4aii'!E24,'13aii'!E24,'14aii'!E24)</f>
        <v>50.696349999999995</v>
      </c>
      <c r="F24">
        <f>AVERAGE('3aii'!F24,'4aii'!F24,'13aii'!F24,'14aii'!F24)</f>
        <v>298.25625000000002</v>
      </c>
      <c r="G24">
        <f>AVERAGE('3aii'!G24,'4aii'!G24,'13aii'!G24,'14aii'!G24)</f>
        <v>10</v>
      </c>
      <c r="H24">
        <f>AVERAGE('3aii'!H24,'4aii'!H24,'13aii'!H24,'14aii'!H24)</f>
        <v>21.2456</v>
      </c>
      <c r="I24">
        <f>AVERAGE('3aii'!I24,'4aii'!I24,'13aii'!I24,'14aii'!I24)</f>
        <v>3.802915E-3</v>
      </c>
      <c r="J24">
        <f>AVERAGE('3aii'!J24,'4aii'!J24,'13aii'!J24,'14aii'!J24)</f>
        <v>10.180400000000001</v>
      </c>
      <c r="K24">
        <f>AVERAGE('3aii'!K24,'4aii'!K24,'13aii'!K24,'14aii'!K24)</f>
        <v>4.3790174999999994E-6</v>
      </c>
      <c r="L24">
        <f>AVERAGE('3aii'!L24,'4aii'!L24,'13aii'!L24,'14aii'!L24)</f>
        <v>4.3790174999999998</v>
      </c>
      <c r="M24">
        <f>AVERAGE('3aii'!M24,'4aii'!M24,'13aii'!M24,'14aii'!M24)</f>
        <v>8.0819799999999997E-2</v>
      </c>
      <c r="N24">
        <f>AVERAGE('3aii'!N24,'4aii'!N24,'13aii'!N24,'14aii'!N24)</f>
        <v>4.2958550000000002E-5</v>
      </c>
      <c r="O24">
        <f>AVERAGE('3aii'!O24,'4aii'!O24,'13aii'!O24,'14aii'!O24)</f>
        <v>6.8370725000000006</v>
      </c>
      <c r="P24">
        <f>AVERAGE('3aii'!P24,'4aii'!P24,'13aii'!P24,'14aii'!P24)</f>
        <v>1</v>
      </c>
      <c r="Q24">
        <f>AVERAGE('3aii'!Q24,'4aii'!Q24,'13aii'!Q24,'14aii'!Q24)</f>
        <v>749.22524999999996</v>
      </c>
      <c r="R24">
        <f>AVERAGE('3aii'!R24,'4aii'!R24,'13aii'!R24,'14aii'!R24)</f>
        <v>0.63965475000000005</v>
      </c>
      <c r="S24">
        <f>AVERAGE('3aii'!S24,'4aii'!S24,'13aii'!S24,'14aii'!S24)</f>
        <v>19.2607</v>
      </c>
      <c r="T24">
        <f>AVERAGE('3aii'!T24,'4aii'!T24,'13aii'!T24,'14aii'!T24)</f>
        <v>352.07624999999996</v>
      </c>
    </row>
    <row r="25" spans="1:20" x14ac:dyDescent="0.35">
      <c r="A25">
        <f>AVERAGE('3aii'!A25,'4aii'!A25,'13aii'!A25,'14aii'!A25)</f>
        <v>2.9699100000000002E-5</v>
      </c>
      <c r="B25">
        <f>AVERAGE('3aii'!B25,'4aii'!B25,'13aii'!B25,'14aii'!B25)</f>
        <v>1.2138112499999999E-5</v>
      </c>
      <c r="C25">
        <f>AVERAGE('3aii'!C25,'4aii'!C25,'13aii'!C25,'14aii'!C25)</f>
        <v>0.40938874999999997</v>
      </c>
      <c r="D25">
        <f>AVERAGE('3aii'!D25,'4aii'!D25,'13aii'!D25,'14aii'!D25)</f>
        <v>6.2831900000000003</v>
      </c>
      <c r="E25">
        <f>AVERAGE('3aii'!E25,'4aii'!E25,'13aii'!E25,'14aii'!E25)</f>
        <v>58.422349999999994</v>
      </c>
      <c r="F25">
        <f>AVERAGE('3aii'!F25,'4aii'!F25,'13aii'!F25,'14aii'!F25)</f>
        <v>319.46299999999997</v>
      </c>
      <c r="G25">
        <f>AVERAGE('3aii'!G25,'4aii'!G25,'13aii'!G25,'14aii'!G25)</f>
        <v>10</v>
      </c>
      <c r="H25">
        <f>AVERAGE('3aii'!H25,'4aii'!H25,'13aii'!H25,'14aii'!H25)</f>
        <v>25.4086</v>
      </c>
      <c r="I25">
        <f>AVERAGE('3aii'!I25,'4aii'!I25,'13aii'!I25,'14aii'!I25)</f>
        <v>6.0415950000000003E-3</v>
      </c>
      <c r="J25">
        <f>AVERAGE('3aii'!J25,'4aii'!J25,'13aii'!J25,'14aii'!J25)</f>
        <v>16.149000000000001</v>
      </c>
      <c r="K25">
        <f>AVERAGE('3aii'!K25,'4aii'!K25,'13aii'!K25,'14aii'!K25)</f>
        <v>5.1804225000000003E-6</v>
      </c>
      <c r="L25">
        <f>AVERAGE('3aii'!L25,'4aii'!L25,'13aii'!L25,'14aii'!L25)</f>
        <v>5.1804225000000006</v>
      </c>
      <c r="M25">
        <f>AVERAGE('3aii'!M25,'4aii'!M25,'13aii'!M25,'14aii'!M25)</f>
        <v>8.0428474999999999E-2</v>
      </c>
      <c r="N25">
        <f>AVERAGE('3aii'!N25,'4aii'!N25,'13aii'!N25,'14aii'!N25)</f>
        <v>3.2105875000000005E-5</v>
      </c>
      <c r="O25">
        <f>AVERAGE('3aii'!O25,'4aii'!O25,'13aii'!O25,'14aii'!O25)</f>
        <v>5.1098049999999997</v>
      </c>
      <c r="P25">
        <f>AVERAGE('3aii'!P25,'4aii'!P25,'13aii'!P25,'14aii'!P25)</f>
        <v>1</v>
      </c>
      <c r="Q25">
        <f>AVERAGE('3aii'!Q25,'4aii'!Q25,'13aii'!Q25,'14aii'!Q25)</f>
        <v>749.21775000000002</v>
      </c>
      <c r="R25">
        <f>AVERAGE('3aii'!R25,'4aii'!R25,'13aii'!R25,'14aii'!R25)</f>
        <v>1.0146725000000001</v>
      </c>
      <c r="S25">
        <f>AVERAGE('3aii'!S25,'4aii'!S25,'13aii'!S25,'14aii'!S25)</f>
        <v>22.225249999999999</v>
      </c>
      <c r="T25">
        <f>AVERAGE('3aii'!T25,'4aii'!T25,'13aii'!T25,'14aii'!T25)</f>
        <v>373.28325000000001</v>
      </c>
    </row>
    <row r="26" spans="1:20" x14ac:dyDescent="0.35">
      <c r="A26">
        <f>AVERAGE('3aii'!A26,'4aii'!A26,'13aii'!A26,'14aii'!A26)</f>
        <v>1.8109824999999999E-5</v>
      </c>
      <c r="B26">
        <f>AVERAGE('3aii'!B26,'4aii'!B26,'13aii'!B26,'14aii'!B26)</f>
        <v>1.0602012499999999E-5</v>
      </c>
      <c r="C26">
        <f>AVERAGE('3aii'!C26,'4aii'!C26,'13aii'!C26,'14aii'!C26)</f>
        <v>0.61372375000000001</v>
      </c>
      <c r="D26">
        <f>AVERAGE('3aii'!D26,'4aii'!D26,'13aii'!D26,'14aii'!D26)</f>
        <v>6.2831900000000003</v>
      </c>
      <c r="E26">
        <f>AVERAGE('3aii'!E26,'4aii'!E26,'13aii'!E26,'14aii'!E26)</f>
        <v>62.491399999999999</v>
      </c>
      <c r="F26">
        <f>AVERAGE('3aii'!F26,'4aii'!F26,'13aii'!F26,'14aii'!F26)</f>
        <v>340.84375</v>
      </c>
      <c r="G26">
        <f>AVERAGE('3aii'!G26,'4aii'!G26,'13aii'!G26,'14aii'!G26)</f>
        <v>10</v>
      </c>
      <c r="H26">
        <f>AVERAGE('3aii'!H26,'4aii'!H26,'13aii'!H26,'14aii'!H26)</f>
        <v>39.071524999999994</v>
      </c>
      <c r="I26">
        <f>AVERAGE('3aii'!I26,'4aii'!I26,'13aii'!I26,'14aii'!I26)</f>
        <v>1.127093E-2</v>
      </c>
      <c r="J26">
        <f>AVERAGE('3aii'!J26,'4aii'!J26,'13aii'!J26,'14aii'!J26)</f>
        <v>28.745975000000001</v>
      </c>
      <c r="K26">
        <f>AVERAGE('3aii'!K26,'4aii'!K26,'13aii'!K26,'14aii'!K26)</f>
        <v>5.8035925000000001E-6</v>
      </c>
      <c r="L26">
        <f>AVERAGE('3aii'!L26,'4aii'!L26,'13aii'!L26,'14aii'!L26)</f>
        <v>5.8035924999999997</v>
      </c>
      <c r="M26">
        <f>AVERAGE('3aii'!M26,'4aii'!M26,'13aii'!M26,'14aii'!M26)</f>
        <v>7.9840274999999988E-2</v>
      </c>
      <c r="N26">
        <f>AVERAGE('3aii'!N26,'4aii'!N26,'13aii'!N26,'14aii'!N26)</f>
        <v>2.1087725E-5</v>
      </c>
      <c r="O26">
        <f>AVERAGE('3aii'!O26,'4aii'!O26,'13aii'!O26,'14aii'!O26)</f>
        <v>3.3562150000000002</v>
      </c>
      <c r="P26">
        <f>AVERAGE('3aii'!P26,'4aii'!P26,'13aii'!P26,'14aii'!P26)</f>
        <v>1</v>
      </c>
      <c r="Q26">
        <f>AVERAGE('3aii'!Q26,'4aii'!Q26,'13aii'!Q26,'14aii'!Q26)</f>
        <v>749.21550000000002</v>
      </c>
      <c r="R26">
        <f>AVERAGE('3aii'!R26,'4aii'!R26,'13aii'!R26,'14aii'!R26)</f>
        <v>1.8061624999999999</v>
      </c>
      <c r="S26">
        <f>AVERAGE('3aii'!S26,'4aii'!S26,'13aii'!S26,'14aii'!S26)</f>
        <v>31.080275</v>
      </c>
      <c r="T26">
        <f>AVERAGE('3aii'!T26,'4aii'!T26,'13aii'!T26,'14aii'!T26)</f>
        <v>394.66374999999999</v>
      </c>
    </row>
    <row r="27" spans="1:20" x14ac:dyDescent="0.35">
      <c r="A27">
        <f>AVERAGE('3aii'!A27,'4aii'!A27,'13aii'!A27,'14aii'!A27)</f>
        <v>9.8800424999999999E-6</v>
      </c>
      <c r="B27">
        <f>AVERAGE('3aii'!B27,'4aii'!B27,'13aii'!B27,'14aii'!B27)</f>
        <v>8.6767900000000007E-6</v>
      </c>
      <c r="C27">
        <f>AVERAGE('3aii'!C27,'4aii'!C27,'13aii'!C27,'14aii'!C27)</f>
        <v>1.0060677500000001</v>
      </c>
      <c r="D27">
        <f>AVERAGE('3aii'!D27,'4aii'!D27,'13aii'!D27,'14aii'!D27)</f>
        <v>6.2831900000000003</v>
      </c>
      <c r="E27">
        <f>AVERAGE('3aii'!E27,'4aii'!E27,'13aii'!E27,'14aii'!E27)</f>
        <v>71.765225000000001</v>
      </c>
      <c r="F27">
        <f>AVERAGE('3aii'!F27,'4aii'!F27,'13aii'!F27,'14aii'!F27)</f>
        <v>362.15625</v>
      </c>
      <c r="G27">
        <f>AVERAGE('3aii'!G27,'4aii'!G27,'13aii'!G27,'14aii'!G27)</f>
        <v>10</v>
      </c>
      <c r="H27">
        <f>AVERAGE('3aii'!H27,'4aii'!H27,'13aii'!H27,'14aii'!H27)</f>
        <v>64.266075000000001</v>
      </c>
      <c r="I27">
        <f>AVERAGE('3aii'!I27,'4aii'!I27,'13aii'!I27,'14aii'!I27)</f>
        <v>2.51225975E-2</v>
      </c>
      <c r="J27">
        <f>AVERAGE('3aii'!J27,'4aii'!J27,'13aii'!J27,'14aii'!J27)</f>
        <v>59.304699999999997</v>
      </c>
      <c r="K27">
        <f>AVERAGE('3aii'!K27,'4aii'!K27,'13aii'!K27,'14aii'!K27)</f>
        <v>6.4714975000000005E-6</v>
      </c>
      <c r="L27">
        <f>AVERAGE('3aii'!L27,'4aii'!L27,'13aii'!L27,'14aii'!L27)</f>
        <v>6.4714975000000008</v>
      </c>
      <c r="M27">
        <f>AVERAGE('3aii'!M27,'4aii'!M27,'13aii'!M27,'14aii'!M27)</f>
        <v>8.0140450000000002E-2</v>
      </c>
      <c r="N27">
        <f>AVERAGE('3aii'!N27,'4aii'!N27,'13aii'!N27,'14aii'!N27)</f>
        <v>1.3250180000000001E-5</v>
      </c>
      <c r="O27">
        <f>AVERAGE('3aii'!O27,'4aii'!O27,'13aii'!O27,'14aii'!O27)</f>
        <v>2.1088330000000002</v>
      </c>
      <c r="P27">
        <f>AVERAGE('3aii'!P27,'4aii'!P27,'13aii'!P27,'14aii'!P27)</f>
        <v>1</v>
      </c>
      <c r="Q27">
        <f>AVERAGE('3aii'!Q27,'4aii'!Q27,'13aii'!Q27,'14aii'!Q27)</f>
        <v>749.2204999999999</v>
      </c>
      <c r="R27">
        <f>AVERAGE('3aii'!R27,'4aii'!R27,'13aii'!R27,'14aii'!R27)</f>
        <v>3.7262200000000001</v>
      </c>
      <c r="S27">
        <f>AVERAGE('3aii'!S27,'4aii'!S27,'13aii'!S27,'14aii'!S27)</f>
        <v>43.405549999999998</v>
      </c>
      <c r="T27">
        <f>AVERAGE('3aii'!T27,'4aii'!T27,'13aii'!T27,'14aii'!T27)</f>
        <v>415.97674999999998</v>
      </c>
    </row>
    <row r="28" spans="1:20" x14ac:dyDescent="0.35">
      <c r="A28">
        <f>AVERAGE('3aii'!A28,'4aii'!A28,'13aii'!A28,'14aii'!A28)</f>
        <v>6.4504600000000009E-6</v>
      </c>
      <c r="B28">
        <f>AVERAGE('3aii'!B28,'4aii'!B28,'13aii'!B28,'14aii'!B28)</f>
        <v>7.3834274999999997E-6</v>
      </c>
      <c r="C28">
        <f>AVERAGE('3aii'!C28,'4aii'!C28,'13aii'!C28,'14aii'!C28)</f>
        <v>1.1835629999999999</v>
      </c>
      <c r="D28">
        <f>AVERAGE('3aii'!D28,'4aii'!D28,'13aii'!D28,'14aii'!D28)</f>
        <v>6.2831900000000003</v>
      </c>
      <c r="E28">
        <f>AVERAGE('3aii'!E28,'4aii'!E28,'13aii'!E28,'14aii'!E28)</f>
        <v>73.667450000000002</v>
      </c>
      <c r="F28">
        <f>AVERAGE('3aii'!F28,'4aii'!F28,'13aii'!F28,'14aii'!F28)</f>
        <v>382.21000000000004</v>
      </c>
      <c r="G28">
        <f>AVERAGE('3aii'!G28,'4aii'!G28,'13aii'!G28,'14aii'!G28)</f>
        <v>10</v>
      </c>
      <c r="H28">
        <f>AVERAGE('3aii'!H28,'4aii'!H28,'13aii'!H28,'14aii'!H28)</f>
        <v>72.667974999999998</v>
      </c>
      <c r="I28">
        <f>AVERAGE('3aii'!I28,'4aii'!I28,'13aii'!I28,'14aii'!I28)</f>
        <v>2.7077624999999998E-2</v>
      </c>
      <c r="J28">
        <f>AVERAGE('3aii'!J28,'4aii'!J28,'13aii'!J28,'14aii'!J28)</f>
        <v>70.273499999999999</v>
      </c>
      <c r="K28">
        <f>AVERAGE('3aii'!K28,'4aii'!K28,'13aii'!K28,'14aii'!K28)</f>
        <v>6.9031750000000002E-6</v>
      </c>
      <c r="L28">
        <f>AVERAGE('3aii'!L28,'4aii'!L28,'13aii'!L28,'14aii'!L28)</f>
        <v>6.9031749999999992</v>
      </c>
      <c r="M28">
        <f>AVERAGE('3aii'!M28,'4aii'!M28,'13aii'!M28,'14aii'!M28)</f>
        <v>7.873129999999999E-2</v>
      </c>
      <c r="N28">
        <f>AVERAGE('3aii'!N28,'4aii'!N28,'13aii'!N28,'14aii'!N28)</f>
        <v>9.8541049999999997E-6</v>
      </c>
      <c r="O28">
        <f>AVERAGE('3aii'!O28,'4aii'!O28,'13aii'!O28,'14aii'!O28)</f>
        <v>1.56833175</v>
      </c>
      <c r="P28">
        <f>AVERAGE('3aii'!P28,'4aii'!P28,'13aii'!P28,'14aii'!P28)</f>
        <v>1</v>
      </c>
      <c r="Q28">
        <f>AVERAGE('3aii'!Q28,'4aii'!Q28,'13aii'!Q28,'14aii'!Q28)</f>
        <v>749.2165</v>
      </c>
      <c r="R28">
        <f>AVERAGE('3aii'!R28,'4aii'!R28,'13aii'!R28,'14aii'!R28)</f>
        <v>4.4154124999999995</v>
      </c>
      <c r="S28">
        <f>AVERAGE('3aii'!S28,'4aii'!S28,'13aii'!S28,'14aii'!S28)</f>
        <v>49.020899999999997</v>
      </c>
      <c r="T28">
        <f>AVERAGE('3aii'!T28,'4aii'!T28,'13aii'!T28,'14aii'!T28)</f>
        <v>436.03025000000002</v>
      </c>
    </row>
    <row r="29" spans="1:20" x14ac:dyDescent="0.35">
      <c r="A29">
        <f>AVERAGE('3aii'!A29,'4aii'!A29,'13aii'!A29,'14aii'!A29)</f>
        <v>3.7245699999999999E-6</v>
      </c>
      <c r="B29">
        <f>AVERAGE('3aii'!B29,'4aii'!B29,'13aii'!B29,'14aii'!B29)</f>
        <v>5.3278174999999996E-6</v>
      </c>
      <c r="C29">
        <f>AVERAGE('3aii'!C29,'4aii'!C29,'13aii'!C29,'14aii'!C29)</f>
        <v>1.4518800000000001</v>
      </c>
      <c r="D29">
        <f>AVERAGE('3aii'!D29,'4aii'!D29,'13aii'!D29,'14aii'!D29)</f>
        <v>6.2831900000000003</v>
      </c>
      <c r="E29">
        <f>AVERAGE('3aii'!E29,'4aii'!E29,'13aii'!E29,'14aii'!E29)</f>
        <v>78.197424999999996</v>
      </c>
      <c r="F29">
        <f>AVERAGE('3aii'!F29,'4aii'!F29,'13aii'!F29,'14aii'!F29)</f>
        <v>403.59724999999997</v>
      </c>
      <c r="G29">
        <f>AVERAGE('3aii'!G29,'4aii'!G29,'13aii'!G29,'14aii'!G29)</f>
        <v>10</v>
      </c>
      <c r="H29">
        <f>AVERAGE('3aii'!H29,'4aii'!H29,'13aii'!H29,'14aii'!H29)</f>
        <v>89.730149999999995</v>
      </c>
      <c r="I29">
        <f>AVERAGE('3aii'!I29,'4aii'!I29,'13aii'!I29,'14aii'!I29)</f>
        <v>4.0703650000000001E-2</v>
      </c>
      <c r="J29">
        <f>AVERAGE('3aii'!J29,'4aii'!J29,'13aii'!J29,'14aii'!J29)</f>
        <v>108.26750000000001</v>
      </c>
      <c r="K29">
        <f>AVERAGE('3aii'!K29,'4aii'!K29,'13aii'!K29,'14aii'!K29)</f>
        <v>7.1589725000000002E-6</v>
      </c>
      <c r="L29">
        <f>AVERAGE('3aii'!L29,'4aii'!L29,'13aii'!L29,'14aii'!L29)</f>
        <v>7.1589725000000008</v>
      </c>
      <c r="M29">
        <f>AVERAGE('3aii'!M29,'4aii'!M29,'13aii'!M29,'14aii'!M29)</f>
        <v>7.7987450000000014E-2</v>
      </c>
      <c r="N29">
        <f>AVERAGE('3aii'!N29,'4aii'!N29,'13aii'!N29,'14aii'!N29)</f>
        <v>6.52243E-6</v>
      </c>
      <c r="O29">
        <f>AVERAGE('3aii'!O29,'4aii'!O29,'13aii'!O29,'14aii'!O29)</f>
        <v>1.0380772500000002</v>
      </c>
      <c r="P29">
        <f>AVERAGE('3aii'!P29,'4aii'!P29,'13aii'!P29,'14aii'!P29)</f>
        <v>1</v>
      </c>
      <c r="Q29">
        <f>AVERAGE('3aii'!Q29,'4aii'!Q29,'13aii'!Q29,'14aii'!Q29)</f>
        <v>749.2182499999999</v>
      </c>
      <c r="R29">
        <f>AVERAGE('3aii'!R29,'4aii'!R29,'13aii'!R29,'14aii'!R29)</f>
        <v>6.8026625000000003</v>
      </c>
      <c r="S29">
        <f>AVERAGE('3aii'!S29,'4aii'!S29,'13aii'!S29,'14aii'!S29)</f>
        <v>54.896775000000005</v>
      </c>
      <c r="T29">
        <f>AVERAGE('3aii'!T29,'4aii'!T29,'13aii'!T29,'14aii'!T29)</f>
        <v>457.41725000000002</v>
      </c>
    </row>
    <row r="30" spans="1:20" x14ac:dyDescent="0.35">
      <c r="A30">
        <f>AVERAGE('3aii'!A30,'4aii'!A30,'13aii'!A30,'14aii'!A30)</f>
        <v>2.0570450000000001E-6</v>
      </c>
      <c r="B30">
        <f>AVERAGE('3aii'!B30,'4aii'!B30,'13aii'!B30,'14aii'!B30)</f>
        <v>3.5288349999999999E-6</v>
      </c>
      <c r="C30">
        <f>AVERAGE('3aii'!C30,'4aii'!C30,'13aii'!C30,'14aii'!C30)</f>
        <v>1.75414</v>
      </c>
      <c r="D30">
        <f>AVERAGE('3aii'!D30,'4aii'!D30,'13aii'!D30,'14aii'!D30)</f>
        <v>6.2831900000000003</v>
      </c>
      <c r="E30">
        <f>AVERAGE('3aii'!E30,'4aii'!E30,'13aii'!E30,'14aii'!E30)</f>
        <v>84.143550000000005</v>
      </c>
      <c r="F30">
        <f>AVERAGE('3aii'!F30,'4aii'!F30,'13aii'!F30,'14aii'!F30)</f>
        <v>422.47225000000003</v>
      </c>
      <c r="G30">
        <f>AVERAGE('3aii'!G30,'4aii'!G30,'13aii'!G30,'14aii'!G30)</f>
        <v>10.0025</v>
      </c>
      <c r="H30">
        <f>AVERAGE('3aii'!H30,'4aii'!H30,'13aii'!H30,'14aii'!H30)</f>
        <v>111.20660000000001</v>
      </c>
      <c r="I30">
        <f>AVERAGE('3aii'!I30,'4aii'!I30,'13aii'!I30,'14aii'!I30)</f>
        <v>6.0334775E-2</v>
      </c>
      <c r="J30">
        <f>AVERAGE('3aii'!J30,'4aii'!J30,'13aii'!J30,'14aii'!J30)</f>
        <v>161.5395</v>
      </c>
      <c r="K30">
        <f>AVERAGE('3aii'!K30,'4aii'!K30,'13aii'!K30,'14aii'!K30)</f>
        <v>6.6200950000000009E-6</v>
      </c>
      <c r="L30">
        <f>AVERAGE('3aii'!L30,'4aii'!L30,'13aii'!L30,'14aii'!L30)</f>
        <v>6.6200949999999992</v>
      </c>
      <c r="M30">
        <f>AVERAGE('3aii'!M30,'4aii'!M30,'13aii'!M30,'14aii'!M30)</f>
        <v>7.7723575000000003E-2</v>
      </c>
      <c r="N30">
        <f>AVERAGE('3aii'!N30,'4aii'!N30,'13aii'!N30,'14aii'!N30)</f>
        <v>4.09125E-6</v>
      </c>
      <c r="O30">
        <f>AVERAGE('3aii'!O30,'4aii'!O30,'13aii'!O30,'14aii'!O30)</f>
        <v>0.65114225000000003</v>
      </c>
      <c r="P30">
        <f>AVERAGE('3aii'!P30,'4aii'!P30,'13aii'!P30,'14aii'!P30)</f>
        <v>1</v>
      </c>
      <c r="Q30">
        <f>AVERAGE('3aii'!Q30,'4aii'!Q30,'13aii'!Q30,'14aii'!Q30)</f>
        <v>749.21649999999988</v>
      </c>
      <c r="R30">
        <f>AVERAGE('3aii'!R30,'4aii'!R30,'13aii'!R30,'14aii'!R30)</f>
        <v>10.149830000000001</v>
      </c>
      <c r="S30">
        <f>AVERAGE('3aii'!S30,'4aii'!S30,'13aii'!S30,'14aii'!S30)</f>
        <v>59.955624999999998</v>
      </c>
      <c r="T30">
        <f>AVERAGE('3aii'!T30,'4aii'!T30,'13aii'!T30,'14aii'!T30)</f>
        <v>476.29224999999997</v>
      </c>
    </row>
    <row r="31" spans="1:20" x14ac:dyDescent="0.35">
      <c r="A31">
        <f>AVERAGE('3aii'!A31,'4aii'!A31,'13aii'!A31,'14aii'!A31)</f>
        <v>1.0749682500000001E-6</v>
      </c>
      <c r="B31">
        <f>AVERAGE('3aii'!B31,'4aii'!B31,'13aii'!B31,'14aii'!B31)</f>
        <v>2.3324524999999998E-6</v>
      </c>
      <c r="C31">
        <f>AVERAGE('3aii'!C31,'4aii'!C31,'13aii'!C31,'14aii'!C31)</f>
        <v>2.2004350000000001</v>
      </c>
      <c r="D31">
        <f>AVERAGE('3aii'!D31,'4aii'!D31,'13aii'!D31,'14aii'!D31)</f>
        <v>6.2831900000000003</v>
      </c>
      <c r="E31">
        <f>AVERAGE('3aii'!E31,'4aii'!E31,'13aii'!E31,'14aii'!E31)</f>
        <v>115.93085000000001</v>
      </c>
      <c r="F31">
        <f>AVERAGE('3aii'!F31,'4aii'!F31,'13aii'!F31,'14aii'!F31)</f>
        <v>441.22650000000004</v>
      </c>
      <c r="G31">
        <f>AVERAGE('3aii'!G31,'4aii'!G31,'13aii'!G31,'14aii'!G31)</f>
        <v>10</v>
      </c>
      <c r="H31">
        <f>AVERAGE('3aii'!H31,'4aii'!H31,'13aii'!H31,'14aii'!H31)</f>
        <v>133.34375</v>
      </c>
      <c r="I31">
        <f>AVERAGE('3aii'!I31,'4aii'!I31,'13aii'!I31,'14aii'!I31)</f>
        <v>9.5760949999999997E-2</v>
      </c>
      <c r="J31">
        <f>AVERAGE('3aii'!J31,'4aii'!J31,'13aii'!J31,'14aii'!J31)</f>
        <v>257.23749999999995</v>
      </c>
      <c r="K31">
        <f>AVERAGE('3aii'!K31,'4aii'!K31,'13aii'!K31,'14aii'!K31)</f>
        <v>6.6176275000000002E-6</v>
      </c>
      <c r="L31">
        <f>AVERAGE('3aii'!L31,'4aii'!L31,'13aii'!L31,'14aii'!L31)</f>
        <v>6.6176274999999993</v>
      </c>
      <c r="M31">
        <f>AVERAGE('3aii'!M31,'4aii'!M31,'13aii'!M31,'14aii'!M31)</f>
        <v>7.8407575000000007E-2</v>
      </c>
      <c r="N31">
        <f>AVERAGE('3aii'!N31,'4aii'!N31,'13aii'!N31,'14aii'!N31)</f>
        <v>2.5704524999999998E-6</v>
      </c>
      <c r="O31">
        <f>AVERAGE('3aii'!O31,'4aii'!O31,'13aii'!O31,'14aii'!O31)</f>
        <v>0.40909974999999998</v>
      </c>
      <c r="P31">
        <f>AVERAGE('3aii'!P31,'4aii'!P31,'13aii'!P31,'14aii'!P31)</f>
        <v>1</v>
      </c>
      <c r="Q31">
        <f>AVERAGE('3aii'!Q31,'4aii'!Q31,'13aii'!Q31,'14aii'!Q31)</f>
        <v>749.22249999999997</v>
      </c>
      <c r="R31">
        <f>AVERAGE('3aii'!R31,'4aii'!R31,'13aii'!R31,'14aii'!R31)</f>
        <v>16.162675</v>
      </c>
      <c r="S31">
        <f>AVERAGE('3aii'!S31,'4aii'!S31,'13aii'!S31,'14aii'!S31)</f>
        <v>65.328625000000002</v>
      </c>
      <c r="T31">
        <f>AVERAGE('3aii'!T31,'4aii'!T31,'13aii'!T31,'14aii'!T31)</f>
        <v>495.04674999999997</v>
      </c>
    </row>
    <row r="32" spans="1:20" x14ac:dyDescent="0.35">
      <c r="A32">
        <f>AVERAGE('3aii'!A32,'4aii'!A32,'13aii'!A32,'14aii'!A32)</f>
        <v>5.5727025000000002E-7</v>
      </c>
      <c r="B32">
        <f>AVERAGE('3aii'!B32,'4aii'!B32,'13aii'!B32,'14aii'!B32)</f>
        <v>1.4924725000000001E-6</v>
      </c>
      <c r="C32">
        <f>AVERAGE('3aii'!C32,'4aii'!C32,'13aii'!C32,'14aii'!C32)</f>
        <v>2.6927050000000001</v>
      </c>
      <c r="D32">
        <f>AVERAGE('3aii'!D32,'4aii'!D32,'13aii'!D32,'14aii'!D32)</f>
        <v>6.2831900000000003</v>
      </c>
      <c r="E32">
        <f>AVERAGE('3aii'!E32,'4aii'!E32,'13aii'!E32,'14aii'!E32)</f>
        <v>174.50800000000001</v>
      </c>
      <c r="F32">
        <f>AVERAGE('3aii'!F32,'4aii'!F32,'13aii'!F32,'14aii'!F32)</f>
        <v>457.4855</v>
      </c>
      <c r="G32">
        <f>AVERAGE('3aii'!G32,'4aii'!G32,'13aii'!G32,'14aii'!G32)</f>
        <v>10</v>
      </c>
      <c r="H32">
        <f>AVERAGE('3aii'!H32,'4aii'!H32,'13aii'!H32,'14aii'!H32)</f>
        <v>151.08674999999999</v>
      </c>
      <c r="I32">
        <f>AVERAGE('3aii'!I32,'4aii'!I32,'13aii'!I32,'14aii'!I32)</f>
        <v>0.14991945000000001</v>
      </c>
      <c r="J32">
        <f>AVERAGE('3aii'!J32,'4aii'!J32,'13aii'!J32,'14aii'!J32)</f>
        <v>400.84300000000002</v>
      </c>
      <c r="K32">
        <f>AVERAGE('3aii'!K32,'4aii'!K32,'13aii'!K32,'14aii'!K32)</f>
        <v>6.3922075000000001E-6</v>
      </c>
      <c r="L32">
        <f>AVERAGE('3aii'!L32,'4aii'!L32,'13aii'!L32,'14aii'!L32)</f>
        <v>6.3922075000000005</v>
      </c>
      <c r="M32">
        <f>AVERAGE('3aii'!M32,'4aii'!M32,'13aii'!M32,'14aii'!M32)</f>
        <v>7.7595999999999998E-2</v>
      </c>
      <c r="N32">
        <f>AVERAGE('3aii'!N32,'4aii'!N32,'13aii'!N32,'14aii'!N32)</f>
        <v>1.5942975E-6</v>
      </c>
      <c r="O32">
        <f>AVERAGE('3aii'!O32,'4aii'!O32,'13aii'!O32,'14aii'!O32)</f>
        <v>0.25374025</v>
      </c>
      <c r="P32">
        <f>AVERAGE('3aii'!P32,'4aii'!P32,'13aii'!P32,'14aii'!P32)</f>
        <v>1</v>
      </c>
      <c r="Q32">
        <f>AVERAGE('3aii'!Q32,'4aii'!Q32,'13aii'!Q32,'14aii'!Q32)</f>
        <v>749.22124999999994</v>
      </c>
      <c r="R32">
        <f>AVERAGE('3aii'!R32,'4aii'!R32,'13aii'!R32,'14aii'!R32)</f>
        <v>25.185700000000001</v>
      </c>
      <c r="S32">
        <f>AVERAGE('3aii'!S32,'4aii'!S32,'13aii'!S32,'14aii'!S32)</f>
        <v>69.397424999999998</v>
      </c>
      <c r="T32">
        <f>AVERAGE('3aii'!T32,'4aii'!T32,'13aii'!T32,'14aii'!T32)</f>
        <v>511.30600000000004</v>
      </c>
    </row>
    <row r="33" spans="1:20" x14ac:dyDescent="0.35">
      <c r="A33">
        <f>AVERAGE('3aii'!A33,'4aii'!A33,'13aii'!A33,'14aii'!A33)</f>
        <v>2.6447650000000001E-7</v>
      </c>
      <c r="B33">
        <f>AVERAGE('3aii'!B33,'4aii'!B33,'13aii'!B33,'14aii'!B33)</f>
        <v>8.7613250000000001E-7</v>
      </c>
      <c r="C33">
        <f>AVERAGE('3aii'!C33,'4aii'!C33,'13aii'!C33,'14aii'!C33)</f>
        <v>3.4101499999999998</v>
      </c>
      <c r="D33">
        <f>AVERAGE('3aii'!D33,'4aii'!D33,'13aii'!D33,'14aii'!D33)</f>
        <v>6.2831900000000003</v>
      </c>
      <c r="E33">
        <f>AVERAGE('3aii'!E33,'4aii'!E33,'13aii'!E33,'14aii'!E33)</f>
        <v>295.78399999999999</v>
      </c>
      <c r="F33">
        <f>AVERAGE('3aii'!F33,'4aii'!F33,'13aii'!F33,'14aii'!F33)</f>
        <v>466.27699999999999</v>
      </c>
      <c r="G33">
        <f>AVERAGE('3aii'!G33,'4aii'!G33,'13aii'!G33,'14aii'!G33)</f>
        <v>10</v>
      </c>
      <c r="H33">
        <f>AVERAGE('3aii'!H33,'4aii'!H33,'13aii'!H33,'14aii'!H33)</f>
        <v>163.09200000000001</v>
      </c>
      <c r="I33">
        <f>AVERAGE('3aii'!I33,'4aii'!I33,'13aii'!I33,'14aii'!I33)</f>
        <v>0.25061149999999999</v>
      </c>
      <c r="J33">
        <f>AVERAGE('3aii'!J33,'4aii'!J33,'13aii'!J33,'14aii'!J33)</f>
        <v>635.28700000000003</v>
      </c>
      <c r="K33">
        <f>AVERAGE('3aii'!K33,'4aii'!K33,'13aii'!K33,'14aii'!K33)</f>
        <v>5.8222899999999994E-6</v>
      </c>
      <c r="L33">
        <f>AVERAGE('3aii'!L33,'4aii'!L33,'13aii'!L33,'14aii'!L33)</f>
        <v>5.8222899999999997</v>
      </c>
      <c r="M33">
        <f>AVERAGE('3aii'!M33,'4aii'!M33,'13aii'!M33,'14aii'!M33)</f>
        <v>8.4089550000000013E-2</v>
      </c>
      <c r="N33">
        <f>AVERAGE('3aii'!N33,'4aii'!N33,'13aii'!N33,'14aii'!N33)</f>
        <v>9.155475E-7</v>
      </c>
      <c r="O33">
        <f>AVERAGE('3aii'!O33,'4aii'!O33,'13aii'!O33,'14aii'!O33)</f>
        <v>0.14571400000000001</v>
      </c>
      <c r="P33">
        <f>AVERAGE('3aii'!P33,'4aii'!P33,'13aii'!P33,'14aii'!P33)</f>
        <v>1</v>
      </c>
      <c r="Q33">
        <f>AVERAGE('3aii'!Q33,'4aii'!Q33,'13aii'!Q33,'14aii'!Q33)</f>
        <v>790.55400000000009</v>
      </c>
      <c r="R33">
        <f>AVERAGE('3aii'!R33,'4aii'!R33,'13aii'!R33,'14aii'!R33)</f>
        <v>39.916250000000005</v>
      </c>
      <c r="S33">
        <f>AVERAGE('3aii'!S33,'4aii'!S33,'13aii'!S33,'14aii'!S33)</f>
        <v>73.497299999999996</v>
      </c>
      <c r="T33">
        <f>AVERAGE('3aii'!T33,'4aii'!T33,'13aii'!T33,'14aii'!T33)</f>
        <v>521.89949999999999</v>
      </c>
    </row>
    <row r="34" spans="1:20" x14ac:dyDescent="0.35">
      <c r="A34">
        <f>AVERAGE('3aii'!A34,'4aii'!A34,'13aii'!A34,'14aii'!A34)</f>
        <v>1.1102700000000001E-7</v>
      </c>
      <c r="B34">
        <f>AVERAGE('3aii'!B34,'4aii'!B34,'13aii'!B34,'14aii'!B34)</f>
        <v>5.2100200000000002E-7</v>
      </c>
      <c r="C34">
        <f>AVERAGE('3aii'!C34,'4aii'!C34,'13aii'!C34,'14aii'!C34)</f>
        <v>4.6925600000000003</v>
      </c>
      <c r="D34">
        <f>AVERAGE('3aii'!D34,'4aii'!D34,'13aii'!D34,'14aii'!D34)</f>
        <v>6.2831900000000003</v>
      </c>
      <c r="E34">
        <f>AVERAGE('3aii'!E34,'4aii'!E34,'13aii'!E34,'14aii'!E34)</f>
        <v>635.024</v>
      </c>
      <c r="F34">
        <f>AVERAGE('3aii'!F34,'4aii'!F34,'13aii'!F34,'14aii'!F34)</f>
        <v>456.61700000000002</v>
      </c>
      <c r="G34">
        <f>AVERAGE('3aii'!G34,'4aii'!G34,'13aii'!G34,'14aii'!G34)</f>
        <v>9.99</v>
      </c>
      <c r="H34">
        <f>AVERAGE('3aii'!H34,'4aii'!H34,'13aii'!H34,'14aii'!H34)</f>
        <v>174.13800000000001</v>
      </c>
      <c r="I34">
        <f>AVERAGE('3aii'!I34,'4aii'!I34,'13aii'!I34,'14aii'!I34)</f>
        <v>0.52926399999999996</v>
      </c>
      <c r="J34">
        <f>AVERAGE('3aii'!J34,'4aii'!J34,'13aii'!J34,'14aii'!J34)</f>
        <v>990.57500000000005</v>
      </c>
      <c r="K34">
        <f>AVERAGE('3aii'!K34,'4aii'!K34,'13aii'!K34,'14aii'!K34)</f>
        <v>5.2768E-6</v>
      </c>
      <c r="L34">
        <f>AVERAGE('3aii'!L34,'4aii'!L34,'13aii'!L34,'14aii'!L34)</f>
        <v>5.2767999999999997</v>
      </c>
      <c r="M34">
        <f>AVERAGE('3aii'!M34,'4aii'!M34,'13aii'!M34,'14aii'!M34)</f>
        <v>8.3024500000000001E-2</v>
      </c>
      <c r="N34">
        <f>AVERAGE('3aii'!N34,'4aii'!N34,'13aii'!N34,'14aii'!N34)</f>
        <v>5.3270100000000003E-7</v>
      </c>
      <c r="O34">
        <f>AVERAGE('3aii'!O34,'4aii'!O34,'13aii'!O34,'14aii'!O34)</f>
        <v>8.4781899999999993E-2</v>
      </c>
      <c r="P34">
        <f>AVERAGE('3aii'!P34,'4aii'!P34,'13aii'!P34,'14aii'!P34)</f>
        <v>1</v>
      </c>
      <c r="Q34">
        <f>AVERAGE('3aii'!Q34,'4aii'!Q34,'13aii'!Q34,'14aii'!Q34)</f>
        <v>1068.5999999999999</v>
      </c>
      <c r="R34">
        <f>AVERAGE('3aii'!R34,'4aii'!R34,'13aii'!R34,'14aii'!R34)</f>
        <v>62.239699999999999</v>
      </c>
      <c r="S34">
        <f>AVERAGE('3aii'!S34,'4aii'!S34,'13aii'!S34,'14aii'!S34)</f>
        <v>77.97</v>
      </c>
      <c r="T34">
        <f>AVERAGE('3aii'!T34,'4aii'!T34,'13aii'!T34,'14aii'!T34)</f>
        <v>495.61200000000002</v>
      </c>
    </row>
    <row r="36" spans="1:20" x14ac:dyDescent="0.35">
      <c r="A36" t="s">
        <v>85</v>
      </c>
    </row>
    <row r="37" spans="1:20" x14ac:dyDescent="0.35">
      <c r="A37" t="s">
        <v>14</v>
      </c>
      <c r="B37" t="s">
        <v>15</v>
      </c>
      <c r="C37" t="s">
        <v>16</v>
      </c>
      <c r="D37" t="s">
        <v>17</v>
      </c>
      <c r="E37" t="s">
        <v>18</v>
      </c>
      <c r="F37" t="s">
        <v>19</v>
      </c>
      <c r="G37" t="s">
        <v>20</v>
      </c>
      <c r="H37" t="s">
        <v>21</v>
      </c>
      <c r="I37" t="s">
        <v>22</v>
      </c>
      <c r="J37" t="s">
        <v>23</v>
      </c>
      <c r="K37" t="s">
        <v>24</v>
      </c>
      <c r="M37" t="s">
        <v>26</v>
      </c>
      <c r="N37" t="s">
        <v>27</v>
      </c>
      <c r="O37" t="s">
        <v>28</v>
      </c>
      <c r="P37" t="s">
        <v>29</v>
      </c>
      <c r="Q37" t="s">
        <v>30</v>
      </c>
      <c r="R37" t="s">
        <v>31</v>
      </c>
      <c r="S37" t="s">
        <v>32</v>
      </c>
      <c r="T37" t="s">
        <v>33</v>
      </c>
    </row>
    <row r="38" spans="1:20" x14ac:dyDescent="0.35">
      <c r="A38" t="s">
        <v>34</v>
      </c>
      <c r="B38" t="s">
        <v>34</v>
      </c>
      <c r="D38" t="s">
        <v>35</v>
      </c>
      <c r="E38" t="s">
        <v>36</v>
      </c>
      <c r="F38" t="s">
        <v>37</v>
      </c>
      <c r="G38" t="s">
        <v>38</v>
      </c>
      <c r="H38" t="s">
        <v>39</v>
      </c>
      <c r="I38" t="s">
        <v>40</v>
      </c>
      <c r="J38" t="s">
        <v>41</v>
      </c>
      <c r="K38" t="s">
        <v>34</v>
      </c>
      <c r="L38" t="s">
        <v>42</v>
      </c>
      <c r="M38" t="s">
        <v>43</v>
      </c>
      <c r="N38" t="s">
        <v>34</v>
      </c>
      <c r="O38" t="s">
        <v>44</v>
      </c>
      <c r="P38" t="s">
        <v>45</v>
      </c>
      <c r="Q38" t="s">
        <v>46</v>
      </c>
      <c r="R38" t="s">
        <v>47</v>
      </c>
      <c r="S38" t="s">
        <v>39</v>
      </c>
      <c r="T38" t="s">
        <v>37</v>
      </c>
    </row>
    <row r="39" spans="1:20" x14ac:dyDescent="0.35">
      <c r="A39">
        <f>_xlfn.STDEV.P('3aii'!A4,'4aii'!A4,'13aii'!A4,'14aii'!A4)</f>
        <v>5.6944154133035242E-5</v>
      </c>
      <c r="B39">
        <f>_xlfn.STDEV.P('3aii'!B4,'4aii'!B4,'13aii'!B4,'14aii'!B4)</f>
        <v>3.8017064251226381E-5</v>
      </c>
      <c r="C39">
        <f>_xlfn.STDEV.P('3aii'!C4,'4aii'!C4,'13aii'!C4,'14aii'!C4)</f>
        <v>0.11826204910071524</v>
      </c>
      <c r="D39">
        <f>_xlfn.STDEV.P('3aii'!D4,'4aii'!D4,'13aii'!D4,'14aii'!D4)</f>
        <v>0</v>
      </c>
      <c r="E39">
        <f>_xlfn.STDEV.P('3aii'!E4,'4aii'!E4,'13aii'!E4,'14aii'!E4)</f>
        <v>4.3301270189265238E-7</v>
      </c>
      <c r="F39">
        <f>_xlfn.STDEV.P('3aii'!F4,'4aii'!F4,'13aii'!F4,'14aii'!F4)</f>
        <v>4.8891392072122265E-2</v>
      </c>
      <c r="G39">
        <f>_xlfn.STDEV.P('3aii'!G4,'4aii'!G4,'13aii'!G4,'14aii'!G4)</f>
        <v>0</v>
      </c>
      <c r="H39">
        <f>_xlfn.STDEV.P('3aii'!H4,'4aii'!H4,'13aii'!H4,'14aii'!H4)</f>
        <v>6.107842111580819</v>
      </c>
      <c r="I39">
        <f>_xlfn.STDEV.P('3aii'!I4,'4aii'!I4,'13aii'!I4,'14aii'!I4)</f>
        <v>1.5773169329037839E-6</v>
      </c>
      <c r="J39">
        <f>_xlfn.STDEV.P('3aii'!J4,'4aii'!J4,'13aii'!J4,'14aii'!J4)</f>
        <v>2.4101360196522102E-3</v>
      </c>
      <c r="K39">
        <f>_xlfn.STDEV.P('3aii'!K4,'4aii'!K4,'13aii'!K4,'14aii'!K4)</f>
        <v>1.5348127302296499E-10</v>
      </c>
      <c r="L39">
        <f>_xlfn.STDEV.P('3aii'!L4,'4aii'!L4,'13aii'!L4,'14aii'!L4)</f>
        <v>1.5348127302296509E-4</v>
      </c>
      <c r="M39">
        <f>_xlfn.STDEV.P('3aii'!M4,'4aii'!M4,'13aii'!M4,'14aii'!M4)</f>
        <v>3.5193461967388184E-3</v>
      </c>
      <c r="N39">
        <f>_xlfn.STDEV.P('3aii'!N4,'4aii'!N4,'13aii'!N4,'14aii'!N4)</f>
        <v>6.6335883107650532E-5</v>
      </c>
      <c r="O39">
        <f>_xlfn.STDEV.P('3aii'!O4,'4aii'!O4,'13aii'!O4,'14aii'!O4)</f>
        <v>10.557690113224345</v>
      </c>
      <c r="P39">
        <f>_xlfn.STDEV.P('3aii'!P4,'4aii'!P4,'13aii'!P4,'14aii'!P4)</f>
        <v>0</v>
      </c>
      <c r="Q39">
        <f>_xlfn.STDEV.P('3aii'!Q4,'4aii'!Q4,'13aii'!Q4,'14aii'!Q4)</f>
        <v>257.09218619239954</v>
      </c>
      <c r="R39">
        <f>_xlfn.STDEV.P('3aii'!R4,'4aii'!R4,'13aii'!R4,'14aii'!R4)</f>
        <v>1.5143337053366901E-4</v>
      </c>
      <c r="S39">
        <f>_xlfn.STDEV.P('3aii'!S4,'4aii'!S4,'13aii'!S4,'14aii'!S4)</f>
        <v>6.1146080241515746</v>
      </c>
      <c r="T39">
        <f>_xlfn.STDEV.P('3aii'!T4,'4aii'!T4,'13aii'!T4,'14aii'!T4)</f>
        <v>13.51304993201021</v>
      </c>
    </row>
    <row r="40" spans="1:20" x14ac:dyDescent="0.35">
      <c r="A40">
        <f>_xlfn.STDEV.P('3aii'!A5,'4aii'!A5,'13aii'!A5,'14aii'!A5)</f>
        <v>8.2442931616948673E-5</v>
      </c>
      <c r="B40">
        <f>_xlfn.STDEV.P('3aii'!B5,'4aii'!B5,'13aii'!B5,'14aii'!B5)</f>
        <v>2.5955354806839353E-5</v>
      </c>
      <c r="C40">
        <f>_xlfn.STDEV.P('3aii'!C5,'4aii'!C5,'13aii'!C5,'14aii'!C5)</f>
        <v>0.26637224062182585</v>
      </c>
      <c r="D40">
        <f>_xlfn.STDEV.P('3aii'!D5,'4aii'!D5,'13aii'!D5,'14aii'!D5)</f>
        <v>0</v>
      </c>
      <c r="E40">
        <f>_xlfn.STDEV.P('3aii'!E5,'4aii'!E5,'13aii'!E5,'14aii'!E5)</f>
        <v>8.2915619758967921E-7</v>
      </c>
      <c r="F40">
        <f>_xlfn.STDEV.P('3aii'!F5,'4aii'!F5,'13aii'!F5,'14aii'!F5)</f>
        <v>0.17174120610674681</v>
      </c>
      <c r="G40">
        <f>_xlfn.STDEV.P('3aii'!G5,'4aii'!G5,'13aii'!G5,'14aii'!G5)</f>
        <v>4.9999999999998934E-3</v>
      </c>
      <c r="H40">
        <f>_xlfn.STDEV.P('3aii'!H5,'4aii'!H5,'13aii'!H5,'14aii'!H5)</f>
        <v>13.587716951692071</v>
      </c>
      <c r="I40">
        <f>_xlfn.STDEV.P('3aii'!I5,'4aii'!I5,'13aii'!I5,'14aii'!I5)</f>
        <v>1.6800045524994119E-6</v>
      </c>
      <c r="J40">
        <f>_xlfn.STDEV.P('3aii'!J5,'4aii'!J5,'13aii'!J5,'14aii'!J5)</f>
        <v>2.7272384776454751E-3</v>
      </c>
      <c r="K40">
        <f>_xlfn.STDEV.P('3aii'!K5,'4aii'!K5,'13aii'!K5,'14aii'!K5)</f>
        <v>1.632183667667331E-10</v>
      </c>
      <c r="L40">
        <f>_xlfn.STDEV.P('3aii'!L5,'4aii'!L5,'13aii'!L5,'14aii'!L5)</f>
        <v>1.6321836676673295E-4</v>
      </c>
      <c r="M40">
        <f>_xlfn.STDEV.P('3aii'!M5,'4aii'!M5,'13aii'!M5,'14aii'!M5)</f>
        <v>3.5669253128569997E-3</v>
      </c>
      <c r="N40">
        <f>_xlfn.STDEV.P('3aii'!N5,'4aii'!N5,'13aii'!N5,'14aii'!N5)</f>
        <v>7.8895440300259898E-5</v>
      </c>
      <c r="O40">
        <f>_xlfn.STDEV.P('3aii'!O5,'4aii'!O5,'13aii'!O5,'14aii'!O5)</f>
        <v>12.55661813546944</v>
      </c>
      <c r="P40">
        <f>_xlfn.STDEV.P('3aii'!P5,'4aii'!P5,'13aii'!P5,'14aii'!P5)</f>
        <v>0</v>
      </c>
      <c r="Q40">
        <f>_xlfn.STDEV.P('3aii'!Q5,'4aii'!Q5,'13aii'!Q5,'14aii'!Q5)</f>
        <v>257.11513220673612</v>
      </c>
      <c r="R40">
        <f>_xlfn.STDEV.P('3aii'!R5,'4aii'!R5,'13aii'!R5,'14aii'!R5)</f>
        <v>1.7135836679164516E-4</v>
      </c>
      <c r="S40">
        <f>_xlfn.STDEV.P('3aii'!S5,'4aii'!S5,'13aii'!S5,'14aii'!S5)</f>
        <v>13.355245300138629</v>
      </c>
      <c r="T40">
        <f>_xlfn.STDEV.P('3aii'!T5,'4aii'!T5,'13aii'!T5,'14aii'!T5)</f>
        <v>13.569437163415278</v>
      </c>
    </row>
    <row r="41" spans="1:20" x14ac:dyDescent="0.35">
      <c r="A41">
        <f>_xlfn.STDEV.P('3aii'!A6,'4aii'!A6,'13aii'!A6,'14aii'!A6)</f>
        <v>8.2119605123635842E-5</v>
      </c>
      <c r="B41">
        <f>_xlfn.STDEV.P('3aii'!B6,'4aii'!B6,'13aii'!B6,'14aii'!B6)</f>
        <v>7.3382765542649731E-6</v>
      </c>
      <c r="C41">
        <f>_xlfn.STDEV.P('3aii'!C6,'4aii'!C6,'13aii'!C6,'14aii'!C6)</f>
        <v>9.130385096818204E-2</v>
      </c>
      <c r="D41">
        <f>_xlfn.STDEV.P('3aii'!D6,'4aii'!D6,'13aii'!D6,'14aii'!D6)</f>
        <v>0</v>
      </c>
      <c r="E41">
        <f>_xlfn.STDEV.P('3aii'!E6,'4aii'!E6,'13aii'!E6,'14aii'!E6)</f>
        <v>8.2915619758967921E-7</v>
      </c>
      <c r="F41">
        <f>_xlfn.STDEV.P('3aii'!F6,'4aii'!F6,'13aii'!F6,'14aii'!F6)</f>
        <v>0.14730402871272755</v>
      </c>
      <c r="G41">
        <f>_xlfn.STDEV.P('3aii'!G6,'4aii'!G6,'13aii'!G6,'14aii'!G6)</f>
        <v>0</v>
      </c>
      <c r="H41">
        <f>_xlfn.STDEV.P('3aii'!H6,'4aii'!H6,'13aii'!H6,'14aii'!H6)</f>
        <v>5.2373577754836242</v>
      </c>
      <c r="I41">
        <f>_xlfn.STDEV.P('3aii'!I6,'4aii'!I6,'13aii'!I6,'14aii'!I6)</f>
        <v>1.6260857065434773E-6</v>
      </c>
      <c r="J41">
        <f>_xlfn.STDEV.P('3aii'!J6,'4aii'!J6,'13aii'!J6,'14aii'!J6)</f>
        <v>2.9328817092611715E-3</v>
      </c>
      <c r="K41">
        <f>_xlfn.STDEV.P('3aii'!K6,'4aii'!K6,'13aii'!K6,'14aii'!K6)</f>
        <v>1.5354284538443953E-10</v>
      </c>
      <c r="L41">
        <f>_xlfn.STDEV.P('3aii'!L6,'4aii'!L6,'13aii'!L6,'14aii'!L6)</f>
        <v>1.5354284538443937E-4</v>
      </c>
      <c r="M41">
        <f>_xlfn.STDEV.P('3aii'!M6,'4aii'!M6,'13aii'!M6,'14aii'!M6)</f>
        <v>3.9681173548516673E-3</v>
      </c>
      <c r="N41">
        <f>_xlfn.STDEV.P('3aii'!N6,'4aii'!N6,'13aii'!N6,'14aii'!N6)</f>
        <v>8.1442679324556227E-5</v>
      </c>
      <c r="O41">
        <f>_xlfn.STDEV.P('3aii'!O6,'4aii'!O6,'13aii'!O6,'14aii'!O6)</f>
        <v>12.962011629059555</v>
      </c>
      <c r="P41">
        <f>_xlfn.STDEV.P('3aii'!P6,'4aii'!P6,'13aii'!P6,'14aii'!P6)</f>
        <v>0</v>
      </c>
      <c r="Q41">
        <f>_xlfn.STDEV.P('3aii'!Q6,'4aii'!Q6,'13aii'!Q6,'14aii'!Q6)</f>
        <v>257.09890970256953</v>
      </c>
      <c r="R41">
        <f>_xlfn.STDEV.P('3aii'!R6,'4aii'!R6,'13aii'!R6,'14aii'!R6)</f>
        <v>1.842784107064634E-4</v>
      </c>
      <c r="S41">
        <f>_xlfn.STDEV.P('3aii'!S6,'4aii'!S6,'13aii'!S6,'14aii'!S6)</f>
        <v>5.0489536659706777</v>
      </c>
      <c r="T41">
        <f>_xlfn.STDEV.P('3aii'!T6,'4aii'!T6,'13aii'!T6,'14aii'!T6)</f>
        <v>13.549295984939588</v>
      </c>
    </row>
    <row r="42" spans="1:20" x14ac:dyDescent="0.35">
      <c r="A42">
        <f>_xlfn.STDEV.P('3aii'!A7,'4aii'!A7,'13aii'!A7,'14aii'!A7)</f>
        <v>7.2341044463067428E-5</v>
      </c>
      <c r="B42">
        <f>_xlfn.STDEV.P('3aii'!B7,'4aii'!B7,'13aii'!B7,'14aii'!B7)</f>
        <v>1.1121768791653601E-5</v>
      </c>
      <c r="C42">
        <f>_xlfn.STDEV.P('3aii'!C7,'4aii'!C7,'13aii'!C7,'14aii'!C7)</f>
        <v>5.9811001993780415E-2</v>
      </c>
      <c r="D42">
        <f>_xlfn.STDEV.P('3aii'!D7,'4aii'!D7,'13aii'!D7,'14aii'!D7)</f>
        <v>0</v>
      </c>
      <c r="E42">
        <f>_xlfn.STDEV.P('3aii'!E7,'4aii'!E7,'13aii'!E7,'14aii'!E7)</f>
        <v>1.6468050408290698E-2</v>
      </c>
      <c r="F42">
        <f>_xlfn.STDEV.P('3aii'!F7,'4aii'!F7,'13aii'!F7,'14aii'!F7)</f>
        <v>2.1744676778179528</v>
      </c>
      <c r="G42">
        <f>_xlfn.STDEV.P('3aii'!G7,'4aii'!G7,'13aii'!G7,'14aii'!G7)</f>
        <v>4.3301270189221005E-3</v>
      </c>
      <c r="H42">
        <f>_xlfn.STDEV.P('3aii'!H7,'4aii'!H7,'13aii'!H7,'14aii'!H7)</f>
        <v>3.2478045119770931</v>
      </c>
      <c r="I42">
        <f>_xlfn.STDEV.P('3aii'!I7,'4aii'!I7,'13aii'!I7,'14aii'!I7)</f>
        <v>1.588156060546318E-6</v>
      </c>
      <c r="J42">
        <f>_xlfn.STDEV.P('3aii'!J7,'4aii'!J7,'13aii'!J7,'14aii'!J7)</f>
        <v>2.2293631382807508E-3</v>
      </c>
      <c r="K42">
        <f>_xlfn.STDEV.P('3aii'!K7,'4aii'!K7,'13aii'!K7,'14aii'!K7)</f>
        <v>1.2797967765503828E-9</v>
      </c>
      <c r="L42">
        <f>_xlfn.STDEV.P('3aii'!L7,'4aii'!L7,'13aii'!L7,'14aii'!L7)</f>
        <v>1.2797967765503827E-3</v>
      </c>
      <c r="M42">
        <f>_xlfn.STDEV.P('3aii'!M7,'4aii'!M7,'13aii'!M7,'14aii'!M7)</f>
        <v>4.4497920181734325E-3</v>
      </c>
      <c r="N42">
        <f>_xlfn.STDEV.P('3aii'!N7,'4aii'!N7,'13aii'!N7,'14aii'!N7)</f>
        <v>7.2610058008980402E-5</v>
      </c>
      <c r="O42">
        <f>_xlfn.STDEV.P('3aii'!O7,'4aii'!O7,'13aii'!O7,'14aii'!O7)</f>
        <v>11.556247241941264</v>
      </c>
      <c r="P42">
        <f>_xlfn.STDEV.P('3aii'!P7,'4aii'!P7,'13aii'!P7,'14aii'!P7)</f>
        <v>0</v>
      </c>
      <c r="Q42">
        <f>_xlfn.STDEV.P('3aii'!Q7,'4aii'!Q7,'13aii'!Q7,'14aii'!Q7)</f>
        <v>257.1050400336166</v>
      </c>
      <c r="R42">
        <f>_xlfn.STDEV.P('3aii'!R7,'4aii'!R7,'13aii'!R7,'14aii'!R7)</f>
        <v>1.400740746230365E-4</v>
      </c>
      <c r="S42">
        <f>_xlfn.STDEV.P('3aii'!S7,'4aii'!S7,'13aii'!S7,'14aii'!S7)</f>
        <v>3.2533955596451425</v>
      </c>
      <c r="T42">
        <f>_xlfn.STDEV.P('3aii'!T7,'4aii'!T7,'13aii'!T7,'14aii'!T7)</f>
        <v>12.629658163426246</v>
      </c>
    </row>
    <row r="43" spans="1:20" x14ac:dyDescent="0.35">
      <c r="A43">
        <f>_xlfn.STDEV.P('3aii'!A8,'4aii'!A8,'13aii'!A8,'14aii'!A8)</f>
        <v>6.2705558020416933E-5</v>
      </c>
      <c r="B43">
        <f>_xlfn.STDEV.P('3aii'!B8,'4aii'!B8,'13aii'!B8,'14aii'!B8)</f>
        <v>1.9792022454817969E-5</v>
      </c>
      <c r="C43">
        <f>_xlfn.STDEV.P('3aii'!C8,'4aii'!C8,'13aii'!C8,'14aii'!C8)</f>
        <v>9.168117629386581E-2</v>
      </c>
      <c r="D43">
        <f>_xlfn.STDEV.P('3aii'!D8,'4aii'!D8,'13aii'!D8,'14aii'!D8)</f>
        <v>0</v>
      </c>
      <c r="E43">
        <f>_xlfn.STDEV.P('3aii'!E8,'4aii'!E8,'13aii'!E8,'14aii'!E8)</f>
        <v>4.3487032638333679E-2</v>
      </c>
      <c r="F43">
        <f>_xlfn.STDEV.P('3aii'!F8,'4aii'!F8,'13aii'!F8,'14aii'!F8)</f>
        <v>4.4973997267865595</v>
      </c>
      <c r="G43">
        <f>_xlfn.STDEV.P('3aii'!G8,'4aii'!G8,'13aii'!G8,'14aii'!G8)</f>
        <v>4.3301270189221005E-3</v>
      </c>
      <c r="H43">
        <f>_xlfn.STDEV.P('3aii'!H8,'4aii'!H8,'13aii'!H8,'14aii'!H8)</f>
        <v>5.0212318496230361</v>
      </c>
      <c r="I43">
        <f>_xlfn.STDEV.P('3aii'!I8,'4aii'!I8,'13aii'!I8,'14aii'!I8)</f>
        <v>1.4622743448712867E-6</v>
      </c>
      <c r="J43">
        <f>_xlfn.STDEV.P('3aii'!J8,'4aii'!J8,'13aii'!J8,'14aii'!J8)</f>
        <v>1.430017913069623E-3</v>
      </c>
      <c r="K43">
        <f>_xlfn.STDEV.P('3aii'!K8,'4aii'!K8,'13aii'!K8,'14aii'!K8)</f>
        <v>3.465414704082146E-9</v>
      </c>
      <c r="L43">
        <f>_xlfn.STDEV.P('3aii'!L8,'4aii'!L8,'13aii'!L8,'14aii'!L8)</f>
        <v>3.4654147040821528E-3</v>
      </c>
      <c r="M43">
        <f>_xlfn.STDEV.P('3aii'!M8,'4aii'!M8,'13aii'!M8,'14aii'!M8)</f>
        <v>4.2320948075391697E-3</v>
      </c>
      <c r="N43">
        <f>_xlfn.STDEV.P('3aii'!N8,'4aii'!N8,'13aii'!N8,'14aii'!N8)</f>
        <v>6.4950786311959886E-5</v>
      </c>
      <c r="O43">
        <f>_xlfn.STDEV.P('3aii'!O8,'4aii'!O8,'13aii'!O8,'14aii'!O8)</f>
        <v>10.337236810766935</v>
      </c>
      <c r="P43">
        <f>_xlfn.STDEV.P('3aii'!P8,'4aii'!P8,'13aii'!P8,'14aii'!P8)</f>
        <v>0</v>
      </c>
      <c r="Q43">
        <f>_xlfn.STDEV.P('3aii'!Q8,'4aii'!Q8,'13aii'!Q8,'14aii'!Q8)</f>
        <v>257.09917015460678</v>
      </c>
      <c r="R43">
        <f>_xlfn.STDEV.P('3aii'!R8,'4aii'!R8,'13aii'!R8,'14aii'!R8)</f>
        <v>8.9850760493094864E-5</v>
      </c>
      <c r="S43">
        <f>_xlfn.STDEV.P('3aii'!S8,'4aii'!S8,'13aii'!S8,'14aii'!S8)</f>
        <v>5.0205784076637983</v>
      </c>
      <c r="T43">
        <f>_xlfn.STDEV.P('3aii'!T8,'4aii'!T8,'13aii'!T8,'14aii'!T8)</f>
        <v>12.122626620497675</v>
      </c>
    </row>
    <row r="44" spans="1:20" x14ac:dyDescent="0.35">
      <c r="A44">
        <f>_xlfn.STDEV.P('3aii'!A9,'4aii'!A9,'13aii'!A9,'14aii'!A9)</f>
        <v>7.1751063232993289E-5</v>
      </c>
      <c r="B44">
        <f>_xlfn.STDEV.P('3aii'!B9,'4aii'!B9,'13aii'!B9,'14aii'!B9)</f>
        <v>1.0014440329094782E-5</v>
      </c>
      <c r="C44">
        <f>_xlfn.STDEV.P('3aii'!C9,'4aii'!C9,'13aii'!C9,'14aii'!C9)</f>
        <v>2.9241815645578515E-2</v>
      </c>
      <c r="D44">
        <f>_xlfn.STDEV.P('3aii'!D9,'4aii'!D9,'13aii'!D9,'14aii'!D9)</f>
        <v>0</v>
      </c>
      <c r="E44">
        <f>_xlfn.STDEV.P('3aii'!E9,'4aii'!E9,'13aii'!E9,'14aii'!E9)</f>
        <v>9.3494958899865352E-2</v>
      </c>
      <c r="F44">
        <f>_xlfn.STDEV.P('3aii'!F9,'4aii'!F9,'13aii'!F9,'14aii'!F9)</f>
        <v>6.4396215375497468</v>
      </c>
      <c r="G44">
        <f>_xlfn.STDEV.P('3aii'!G9,'4aii'!G9,'13aii'!G9,'14aii'!G9)</f>
        <v>7.0710678118653244E-3</v>
      </c>
      <c r="H44">
        <f>_xlfn.STDEV.P('3aii'!H9,'4aii'!H9,'13aii'!H9,'14aii'!H9)</f>
        <v>1.8336658842330071</v>
      </c>
      <c r="I44">
        <f>_xlfn.STDEV.P('3aii'!I9,'4aii'!I9,'13aii'!I9,'14aii'!I9)</f>
        <v>1.3526857599697719E-6</v>
      </c>
      <c r="J44">
        <f>_xlfn.STDEV.P('3aii'!J9,'4aii'!J9,'13aii'!J9,'14aii'!J9)</f>
        <v>2.1244007490348906E-4</v>
      </c>
      <c r="K44">
        <f>_xlfn.STDEV.P('3aii'!K9,'4aii'!K9,'13aii'!K9,'14aii'!K9)</f>
        <v>7.4755381590336869E-9</v>
      </c>
      <c r="L44">
        <f>_xlfn.STDEV.P('3aii'!L9,'4aii'!L9,'13aii'!L9,'14aii'!L9)</f>
        <v>7.475538159033685E-3</v>
      </c>
      <c r="M44">
        <f>_xlfn.STDEV.P('3aii'!M9,'4aii'!M9,'13aii'!M9,'14aii'!M9)</f>
        <v>4.5524329920247049E-3</v>
      </c>
      <c r="N44">
        <f>_xlfn.STDEV.P('3aii'!N9,'4aii'!N9,'13aii'!N9,'14aii'!N9)</f>
        <v>7.2324337579938295E-5</v>
      </c>
      <c r="O44">
        <f>_xlfn.STDEV.P('3aii'!O9,'4aii'!O9,'13aii'!O9,'14aii'!O9)</f>
        <v>11.510794071734372</v>
      </c>
      <c r="P44">
        <f>_xlfn.STDEV.P('3aii'!P9,'4aii'!P9,'13aii'!P9,'14aii'!P9)</f>
        <v>0</v>
      </c>
      <c r="Q44">
        <f>_xlfn.STDEV.P('3aii'!Q9,'4aii'!Q9,'13aii'!Q9,'14aii'!Q9)</f>
        <v>257.11470513700198</v>
      </c>
      <c r="R44">
        <f>_xlfn.STDEV.P('3aii'!R9,'4aii'!R9,'13aii'!R9,'14aii'!R9)</f>
        <v>1.3347232156893078E-5</v>
      </c>
      <c r="S44">
        <f>_xlfn.STDEV.P('3aii'!S9,'4aii'!S9,'13aii'!S9,'14aii'!S9)</f>
        <v>1.6036060451116896</v>
      </c>
      <c r="T44">
        <f>_xlfn.STDEV.P('3aii'!T9,'4aii'!T9,'13aii'!T9,'14aii'!T9)</f>
        <v>17.90872939733233</v>
      </c>
    </row>
    <row r="45" spans="1:20" x14ac:dyDescent="0.35">
      <c r="A45">
        <f>_xlfn.STDEV.P('3aii'!A10,'4aii'!A10,'13aii'!A10,'14aii'!A10)</f>
        <v>7.06522537402028E-5</v>
      </c>
      <c r="B45">
        <f>_xlfn.STDEV.P('3aii'!B10,'4aii'!B10,'13aii'!B10,'14aii'!B10)</f>
        <v>1.6289651197920683E-5</v>
      </c>
      <c r="C45">
        <f>_xlfn.STDEV.P('3aii'!C10,'4aii'!C10,'13aii'!C10,'14aii'!C10)</f>
        <v>6.1093565224007003E-2</v>
      </c>
      <c r="D45">
        <f>_xlfn.STDEV.P('3aii'!D10,'4aii'!D10,'13aii'!D10,'14aii'!D10)</f>
        <v>0</v>
      </c>
      <c r="E45">
        <f>_xlfn.STDEV.P('3aii'!E10,'4aii'!E10,'13aii'!E10,'14aii'!E10)</f>
        <v>0.14557276718255893</v>
      </c>
      <c r="F45">
        <f>_xlfn.STDEV.P('3aii'!F10,'4aii'!F10,'13aii'!F10,'14aii'!F10)</f>
        <v>10.813692005624171</v>
      </c>
      <c r="G45">
        <f>_xlfn.STDEV.P('3aii'!G10,'4aii'!G10,'13aii'!G10,'14aii'!G10)</f>
        <v>4.9999999999998934E-3</v>
      </c>
      <c r="H45">
        <f>_xlfn.STDEV.P('3aii'!H10,'4aii'!H10,'13aii'!H10,'14aii'!H10)</f>
        <v>3.4266330775558682</v>
      </c>
      <c r="I45">
        <f>_xlfn.STDEV.P('3aii'!I10,'4aii'!I10,'13aii'!I10,'14aii'!I10)</f>
        <v>2.1416045548606776E-6</v>
      </c>
      <c r="J45">
        <f>_xlfn.STDEV.P('3aii'!J10,'4aii'!J10,'13aii'!J10,'14aii'!J10)</f>
        <v>4.4293562949372168E-4</v>
      </c>
      <c r="K45">
        <f>_xlfn.STDEV.P('3aii'!K10,'4aii'!K10,'13aii'!K10,'14aii'!K10)</f>
        <v>1.1632137301674184E-8</v>
      </c>
      <c r="L45">
        <f>_xlfn.STDEV.P('3aii'!L10,'4aii'!L10,'13aii'!L10,'14aii'!L10)</f>
        <v>1.1632137301674188E-2</v>
      </c>
      <c r="M45">
        <f>_xlfn.STDEV.P('3aii'!M10,'4aii'!M10,'13aii'!M10,'14aii'!M10)</f>
        <v>4.6418319440577564E-3</v>
      </c>
      <c r="N45">
        <f>_xlfn.STDEV.P('3aii'!N10,'4aii'!N10,'13aii'!N10,'14aii'!N10)</f>
        <v>7.2152942001695258E-5</v>
      </c>
      <c r="O45">
        <f>_xlfn.STDEV.P('3aii'!O10,'4aii'!O10,'13aii'!O10,'14aii'!O10)</f>
        <v>11.483478170697021</v>
      </c>
      <c r="P45">
        <f>_xlfn.STDEV.P('3aii'!P10,'4aii'!P10,'13aii'!P10,'14aii'!P10)</f>
        <v>0</v>
      </c>
      <c r="Q45">
        <f>_xlfn.STDEV.P('3aii'!Q10,'4aii'!Q10,'13aii'!Q10,'14aii'!Q10)</f>
        <v>257.10910488983058</v>
      </c>
      <c r="R45">
        <f>_xlfn.STDEV.P('3aii'!R10,'4aii'!R10,'13aii'!R10,'14aii'!R10)</f>
        <v>2.782934568378312E-5</v>
      </c>
      <c r="S45">
        <f>_xlfn.STDEV.P('3aii'!S10,'4aii'!S10,'13aii'!S10,'14aii'!S10)</f>
        <v>3.4177781830626079</v>
      </c>
      <c r="T45">
        <f>_xlfn.STDEV.P('3aii'!T10,'4aii'!T10,'13aii'!T10,'14aii'!T10)</f>
        <v>21.707135418566835</v>
      </c>
    </row>
    <row r="46" spans="1:20" x14ac:dyDescent="0.35">
      <c r="A46">
        <f>_xlfn.STDEV.P('3aii'!A11,'4aii'!A11,'13aii'!A11,'14aii'!A11)</f>
        <v>7.0578205433547263E-5</v>
      </c>
      <c r="B46">
        <f>_xlfn.STDEV.P('3aii'!B11,'4aii'!B11,'13aii'!B11,'14aii'!B11)</f>
        <v>1.8245111979976313E-5</v>
      </c>
      <c r="C46">
        <f>_xlfn.STDEV.P('3aii'!C11,'4aii'!C11,'13aii'!C11,'14aii'!C11)</f>
        <v>3.0056212713638654E-2</v>
      </c>
      <c r="D46">
        <f>_xlfn.STDEV.P('3aii'!D11,'4aii'!D11,'13aii'!D11,'14aii'!D11)</f>
        <v>0</v>
      </c>
      <c r="E46">
        <f>_xlfn.STDEV.P('3aii'!E11,'4aii'!E11,'13aii'!E11,'14aii'!E11)</f>
        <v>0.22794498191943155</v>
      </c>
      <c r="F46">
        <f>_xlfn.STDEV.P('3aii'!F11,'4aii'!F11,'13aii'!F11,'14aii'!F11)</f>
        <v>9.6303134732209159</v>
      </c>
      <c r="G46">
        <f>_xlfn.STDEV.P('3aii'!G11,'4aii'!G11,'13aii'!G11,'14aii'!G11)</f>
        <v>0</v>
      </c>
      <c r="H46">
        <f>_xlfn.STDEV.P('3aii'!H11,'4aii'!H11,'13aii'!H11,'14aii'!H11)</f>
        <v>1.5959954189842558</v>
      </c>
      <c r="I46">
        <f>_xlfn.STDEV.P('3aii'!I11,'4aii'!I11,'13aii'!I11,'14aii'!I11)</f>
        <v>3.2503990006843776E-6</v>
      </c>
      <c r="J46">
        <f>_xlfn.STDEV.P('3aii'!J11,'4aii'!J11,'13aii'!J11,'14aii'!J11)</f>
        <v>6.1007922641243906E-4</v>
      </c>
      <c r="K46">
        <f>_xlfn.STDEV.P('3aii'!K11,'4aii'!K11,'13aii'!K11,'14aii'!K11)</f>
        <v>1.8210239450563932E-8</v>
      </c>
      <c r="L46">
        <f>_xlfn.STDEV.P('3aii'!L11,'4aii'!L11,'13aii'!L11,'14aii'!L11)</f>
        <v>1.8210239450563933E-2</v>
      </c>
      <c r="M46">
        <f>_xlfn.STDEV.P('3aii'!M11,'4aii'!M11,'13aii'!M11,'14aii'!M11)</f>
        <v>4.7032679677937736E-3</v>
      </c>
      <c r="N46">
        <f>_xlfn.STDEV.P('3aii'!N11,'4aii'!N11,'13aii'!N11,'14aii'!N11)</f>
        <v>7.2748291603652102E-5</v>
      </c>
      <c r="O46">
        <f>_xlfn.STDEV.P('3aii'!O11,'4aii'!O11,'13aii'!O11,'14aii'!O11)</f>
        <v>11.57823310686371</v>
      </c>
      <c r="P46">
        <f>_xlfn.STDEV.P('3aii'!P11,'4aii'!P11,'13aii'!P11,'14aii'!P11)</f>
        <v>0</v>
      </c>
      <c r="Q46">
        <f>_xlfn.STDEV.P('3aii'!Q11,'4aii'!Q11,'13aii'!Q11,'14aii'!Q11)</f>
        <v>257.10303423384545</v>
      </c>
      <c r="R46">
        <f>_xlfn.STDEV.P('3aii'!R11,'4aii'!R11,'13aii'!R11,'14aii'!R11)</f>
        <v>3.8331485100371449E-5</v>
      </c>
      <c r="S46">
        <f>_xlfn.STDEV.P('3aii'!S11,'4aii'!S11,'13aii'!S11,'14aii'!S11)</f>
        <v>1.6664363994239293</v>
      </c>
      <c r="T46">
        <f>_xlfn.STDEV.P('3aii'!T11,'4aii'!T11,'13aii'!T11,'14aii'!T11)</f>
        <v>21.275527942920718</v>
      </c>
    </row>
    <row r="47" spans="1:20" x14ac:dyDescent="0.35">
      <c r="A47">
        <f>_xlfn.STDEV.P('3aii'!A12,'4aii'!A12,'13aii'!A12,'14aii'!A12)</f>
        <v>7.1479712501218654E-5</v>
      </c>
      <c r="B47">
        <f>_xlfn.STDEV.P('3aii'!B12,'4aii'!B12,'13aii'!B12,'14aii'!B12)</f>
        <v>1.4988683962076191E-5</v>
      </c>
      <c r="C47">
        <f>_xlfn.STDEV.P('3aii'!C12,'4aii'!C12,'13aii'!C12,'14aii'!C12)</f>
        <v>3.0884652215946766E-2</v>
      </c>
      <c r="D47">
        <f>_xlfn.STDEV.P('3aii'!D12,'4aii'!D12,'13aii'!D12,'14aii'!D12)</f>
        <v>0</v>
      </c>
      <c r="E47">
        <f>_xlfn.STDEV.P('3aii'!E12,'4aii'!E12,'13aii'!E12,'14aii'!E12)</f>
        <v>0.3701265511965976</v>
      </c>
      <c r="F47">
        <f>_xlfn.STDEV.P('3aii'!F12,'4aii'!F12,'13aii'!F12,'14aii'!F12)</f>
        <v>9.0479769322691705</v>
      </c>
      <c r="G47">
        <f>_xlfn.STDEV.P('3aii'!G12,'4aii'!G12,'13aii'!G12,'14aii'!G12)</f>
        <v>4.3301270189221005E-3</v>
      </c>
      <c r="H47">
        <f>_xlfn.STDEV.P('3aii'!H12,'4aii'!H12,'13aii'!H12,'14aii'!H12)</f>
        <v>1.8471621944214887</v>
      </c>
      <c r="I47">
        <f>_xlfn.STDEV.P('3aii'!I12,'4aii'!I12,'13aii'!I12,'14aii'!I12)</f>
        <v>5.2331695021086411E-6</v>
      </c>
      <c r="J47">
        <f>_xlfn.STDEV.P('3aii'!J12,'4aii'!J12,'13aii'!J12,'14aii'!J12)</f>
        <v>4.125958858253442E-4</v>
      </c>
      <c r="K47">
        <f>_xlfn.STDEV.P('3aii'!K12,'4aii'!K12,'13aii'!K12,'14aii'!K12)</f>
        <v>2.9588860663516602E-8</v>
      </c>
      <c r="L47">
        <f>_xlfn.STDEV.P('3aii'!L12,'4aii'!L12,'13aii'!L12,'14aii'!L12)</f>
        <v>2.9588860663516608E-2</v>
      </c>
      <c r="M47">
        <f>_xlfn.STDEV.P('3aii'!M12,'4aii'!M12,'13aii'!M12,'14aii'!M12)</f>
        <v>4.8973647824620973E-3</v>
      </c>
      <c r="N47">
        <f>_xlfn.STDEV.P('3aii'!N12,'4aii'!N12,'13aii'!N12,'14aii'!N12)</f>
        <v>7.2944457398951829E-5</v>
      </c>
      <c r="O47">
        <f>_xlfn.STDEV.P('3aii'!O12,'4aii'!O12,'13aii'!O12,'14aii'!O12)</f>
        <v>11.60945548601979</v>
      </c>
      <c r="P47">
        <f>_xlfn.STDEV.P('3aii'!P12,'4aii'!P12,'13aii'!P12,'14aii'!P12)</f>
        <v>0</v>
      </c>
      <c r="Q47">
        <f>_xlfn.STDEV.P('3aii'!Q12,'4aii'!Q12,'13aii'!Q12,'14aii'!Q12)</f>
        <v>257.1119779502701</v>
      </c>
      <c r="R47">
        <f>_xlfn.STDEV.P('3aii'!R12,'4aii'!R12,'13aii'!R12,'14aii'!R12)</f>
        <v>2.5923172428350612E-5</v>
      </c>
      <c r="S47">
        <f>_xlfn.STDEV.P('3aii'!S12,'4aii'!S12,'13aii'!S12,'14aii'!S12)</f>
        <v>1.6928490330800308</v>
      </c>
      <c r="T47">
        <f>_xlfn.STDEV.P('3aii'!T12,'4aii'!T12,'13aii'!T12,'14aii'!T12)</f>
        <v>21.620436125342014</v>
      </c>
    </row>
    <row r="48" spans="1:20" x14ac:dyDescent="0.35">
      <c r="A48">
        <f>_xlfn.STDEV.P('3aii'!A13,'4aii'!A13,'13aii'!A13,'14aii'!A13)</f>
        <v>7.0126989948285088E-5</v>
      </c>
      <c r="B48">
        <f>_xlfn.STDEV.P('3aii'!B13,'4aii'!B13,'13aii'!B13,'14aii'!B13)</f>
        <v>1.6371487233831263E-5</v>
      </c>
      <c r="C48">
        <f>_xlfn.STDEV.P('3aii'!C13,'4aii'!C13,'13aii'!C13,'14aii'!C13)</f>
        <v>2.3110910091340201E-2</v>
      </c>
      <c r="D48">
        <f>_xlfn.STDEV.P('3aii'!D13,'4aii'!D13,'13aii'!D13,'14aii'!D13)</f>
        <v>0</v>
      </c>
      <c r="E48">
        <f>_xlfn.STDEV.P('3aii'!E13,'4aii'!E13,'13aii'!E13,'14aii'!E13)</f>
        <v>0.56239932360528988</v>
      </c>
      <c r="F48">
        <f>_xlfn.STDEV.P('3aii'!F13,'4aii'!F13,'13aii'!F13,'14aii'!F13)</f>
        <v>9.1718555847494674</v>
      </c>
      <c r="G48">
        <f>_xlfn.STDEV.P('3aii'!G13,'4aii'!G13,'13aii'!G13,'14aii'!G13)</f>
        <v>0</v>
      </c>
      <c r="H48">
        <f>_xlfn.STDEV.P('3aii'!H13,'4aii'!H13,'13aii'!H13,'14aii'!H13)</f>
        <v>1.2284069301411427</v>
      </c>
      <c r="I48">
        <f>_xlfn.STDEV.P('3aii'!I13,'4aii'!I13,'13aii'!I13,'14aii'!I13)</f>
        <v>8.185000139699142E-6</v>
      </c>
      <c r="J48">
        <f>_xlfn.STDEV.P('3aii'!J13,'4aii'!J13,'13aii'!J13,'14aii'!J13)</f>
        <v>3.3619014337127567E-4</v>
      </c>
      <c r="K48">
        <f>_xlfn.STDEV.P('3aii'!K13,'4aii'!K13,'13aii'!K13,'14aii'!K13)</f>
        <v>4.4928513783592924E-8</v>
      </c>
      <c r="L48">
        <f>_xlfn.STDEV.P('3aii'!L13,'4aii'!L13,'13aii'!L13,'14aii'!L13)</f>
        <v>4.4928513783592916E-2</v>
      </c>
      <c r="M48">
        <f>_xlfn.STDEV.P('3aii'!M13,'4aii'!M13,'13aii'!M13,'14aii'!M13)</f>
        <v>5.0046325869138476E-3</v>
      </c>
      <c r="N48">
        <f>_xlfn.STDEV.P('3aii'!N13,'4aii'!N13,'13aii'!N13,'14aii'!N13)</f>
        <v>7.1948019339568178E-5</v>
      </c>
      <c r="O48">
        <f>_xlfn.STDEV.P('3aii'!O13,'4aii'!O13,'13aii'!O13,'14aii'!O13)</f>
        <v>11.450837457801939</v>
      </c>
      <c r="P48">
        <f>_xlfn.STDEV.P('3aii'!P13,'4aii'!P13,'13aii'!P13,'14aii'!P13)</f>
        <v>0</v>
      </c>
      <c r="Q48">
        <f>_xlfn.STDEV.P('3aii'!Q13,'4aii'!Q13,'13aii'!Q13,'14aii'!Q13)</f>
        <v>257.1079092297631</v>
      </c>
      <c r="R48">
        <f>_xlfn.STDEV.P('3aii'!R13,'4aii'!R13,'13aii'!R13,'14aii'!R13)</f>
        <v>2.1124513603867901E-5</v>
      </c>
      <c r="S48">
        <f>_xlfn.STDEV.P('3aii'!S13,'4aii'!S13,'13aii'!S13,'14aii'!S13)</f>
        <v>1.2755314502394635</v>
      </c>
      <c r="T48">
        <f>_xlfn.STDEV.P('3aii'!T13,'4aii'!T13,'13aii'!T13,'14aii'!T13)</f>
        <v>21.250399483009836</v>
      </c>
    </row>
    <row r="49" spans="1:20" x14ac:dyDescent="0.35">
      <c r="A49">
        <f>_xlfn.STDEV.P('3aii'!A14,'4aii'!A14,'13aii'!A14,'14aii'!A14)</f>
        <v>6.8242499906084005E-5</v>
      </c>
      <c r="B49">
        <f>_xlfn.STDEV.P('3aii'!B14,'4aii'!B14,'13aii'!B14,'14aii'!B14)</f>
        <v>1.4847526767508284E-5</v>
      </c>
      <c r="C49">
        <f>_xlfn.STDEV.P('3aii'!C14,'4aii'!C14,'13aii'!C14,'14aii'!C14)</f>
        <v>3.0777826030886257E-2</v>
      </c>
      <c r="D49">
        <f>_xlfn.STDEV.P('3aii'!D14,'4aii'!D14,'13aii'!D14,'14aii'!D14)</f>
        <v>0</v>
      </c>
      <c r="E49">
        <f>_xlfn.STDEV.P('3aii'!E14,'4aii'!E14,'13aii'!E14,'14aii'!E14)</f>
        <v>0.8620495400132171</v>
      </c>
      <c r="F49">
        <f>_xlfn.STDEV.P('3aii'!F14,'4aii'!F14,'13aii'!F14,'14aii'!F14)</f>
        <v>13.16767324501556</v>
      </c>
      <c r="G49">
        <f>_xlfn.STDEV.P('3aii'!G14,'4aii'!G14,'13aii'!G14,'14aii'!G14)</f>
        <v>4.3301270189221005E-3</v>
      </c>
      <c r="H49">
        <f>_xlfn.STDEV.P('3aii'!H14,'4aii'!H14,'13aii'!H14,'14aii'!H14)</f>
        <v>1.6747474152838708</v>
      </c>
      <c r="I49">
        <f>_xlfn.STDEV.P('3aii'!I14,'4aii'!I14,'13aii'!I14,'14aii'!I14)</f>
        <v>1.2821044729954732E-5</v>
      </c>
      <c r="J49">
        <f>_xlfn.STDEV.P('3aii'!J14,'4aii'!J14,'13aii'!J14,'14aii'!J14)</f>
        <v>7.1338031012567352E-4</v>
      </c>
      <c r="K49">
        <f>_xlfn.STDEV.P('3aii'!K14,'4aii'!K14,'13aii'!K14,'14aii'!K14)</f>
        <v>6.8869939018613203E-8</v>
      </c>
      <c r="L49">
        <f>_xlfn.STDEV.P('3aii'!L14,'4aii'!L14,'13aii'!L14,'14aii'!L14)</f>
        <v>6.8869939018613172E-2</v>
      </c>
      <c r="M49">
        <f>_xlfn.STDEV.P('3aii'!M14,'4aii'!M14,'13aii'!M14,'14aii'!M14)</f>
        <v>4.8936650203988252E-3</v>
      </c>
      <c r="N49">
        <f>_xlfn.STDEV.P('3aii'!N14,'4aii'!N14,'13aii'!N14,'14aii'!N14)</f>
        <v>6.9751025456095446E-5</v>
      </c>
      <c r="O49">
        <f>_xlfn.STDEV.P('3aii'!O14,'4aii'!O14,'13aii'!O14,'14aii'!O14)</f>
        <v>11.101184057793109</v>
      </c>
      <c r="P49">
        <f>_xlfn.STDEV.P('3aii'!P14,'4aii'!P14,'13aii'!P14,'14aii'!P14)</f>
        <v>0</v>
      </c>
      <c r="Q49">
        <f>_xlfn.STDEV.P('3aii'!Q14,'4aii'!Q14,'13aii'!Q14,'14aii'!Q14)</f>
        <v>257.10438092083814</v>
      </c>
      <c r="R49">
        <f>_xlfn.STDEV.P('3aii'!R14,'4aii'!R14,'13aii'!R14,'14aii'!R14)</f>
        <v>4.4825820126351039E-5</v>
      </c>
      <c r="S49">
        <f>_xlfn.STDEV.P('3aii'!S14,'4aii'!S14,'13aii'!S14,'14aii'!S14)</f>
        <v>1.6820805708630584</v>
      </c>
      <c r="T49">
        <f>_xlfn.STDEV.P('3aii'!T14,'4aii'!T14,'13aii'!T14,'14aii'!T14)</f>
        <v>24.65223899948035</v>
      </c>
    </row>
    <row r="50" spans="1:20" x14ac:dyDescent="0.35">
      <c r="A50">
        <f>_xlfn.STDEV.P('3aii'!A15,'4aii'!A15,'13aii'!A15,'14aii'!A15)</f>
        <v>6.4964613416935489E-5</v>
      </c>
      <c r="B50">
        <f>_xlfn.STDEV.P('3aii'!B15,'4aii'!B15,'13aii'!B15,'14aii'!B15)</f>
        <v>1.4162337723077361E-5</v>
      </c>
      <c r="C50">
        <f>_xlfn.STDEV.P('3aii'!C15,'4aii'!C15,'13aii'!C15,'14aii'!C15)</f>
        <v>1.6842224207330808E-2</v>
      </c>
      <c r="D50">
        <f>_xlfn.STDEV.P('3aii'!D15,'4aii'!D15,'13aii'!D15,'14aii'!D15)</f>
        <v>0</v>
      </c>
      <c r="E50">
        <f>_xlfn.STDEV.P('3aii'!E15,'4aii'!E15,'13aii'!E15,'14aii'!E15)</f>
        <v>1.3113314670784038</v>
      </c>
      <c r="F50">
        <f>_xlfn.STDEV.P('3aii'!F15,'4aii'!F15,'13aii'!F15,'14aii'!F15)</f>
        <v>13.243396474752995</v>
      </c>
      <c r="G50">
        <f>_xlfn.STDEV.P('3aii'!G15,'4aii'!G15,'13aii'!G15,'14aii'!G15)</f>
        <v>4.3301270189221013E-3</v>
      </c>
      <c r="H50">
        <f>_xlfn.STDEV.P('3aii'!H15,'4aii'!H15,'13aii'!H15,'14aii'!H15)</f>
        <v>0.83759040221041203</v>
      </c>
      <c r="I50">
        <f>_xlfn.STDEV.P('3aii'!I15,'4aii'!I15,'13aii'!I15,'14aii'!I15)</f>
        <v>2.0115070541076906E-5</v>
      </c>
      <c r="J50">
        <f>_xlfn.STDEV.P('3aii'!J15,'4aii'!J15,'13aii'!J15,'14aii'!J15)</f>
        <v>6.3856690135020045E-4</v>
      </c>
      <c r="K50">
        <f>_xlfn.STDEV.P('3aii'!K15,'4aii'!K15,'13aii'!K15,'14aii'!K15)</f>
        <v>1.0482621926073649E-7</v>
      </c>
      <c r="L50">
        <f>_xlfn.STDEV.P('3aii'!L15,'4aii'!L15,'13aii'!L15,'14aii'!L15)</f>
        <v>0.10482621926073647</v>
      </c>
      <c r="M50">
        <f>_xlfn.STDEV.P('3aii'!M15,'4aii'!M15,'13aii'!M15,'14aii'!M15)</f>
        <v>5.1522483999706381E-3</v>
      </c>
      <c r="N50">
        <f>_xlfn.STDEV.P('3aii'!N15,'4aii'!N15,'13aii'!N15,'14aii'!N15)</f>
        <v>6.6466045495853555E-5</v>
      </c>
      <c r="O50">
        <f>_xlfn.STDEV.P('3aii'!O15,'4aii'!O15,'13aii'!O15,'14aii'!O15)</f>
        <v>10.57840886452211</v>
      </c>
      <c r="P50">
        <f>_xlfn.STDEV.P('3aii'!P15,'4aii'!P15,'13aii'!P15,'14aii'!P15)</f>
        <v>0</v>
      </c>
      <c r="Q50">
        <f>_xlfn.STDEV.P('3aii'!Q15,'4aii'!Q15,'13aii'!Q15,'14aii'!Q15)</f>
        <v>257.093066182754</v>
      </c>
      <c r="R50">
        <f>_xlfn.STDEV.P('3aii'!R15,'4aii'!R15,'13aii'!R15,'14aii'!R15)</f>
        <v>4.0121866855867711E-5</v>
      </c>
      <c r="S50">
        <f>_xlfn.STDEV.P('3aii'!S15,'4aii'!S15,'13aii'!S15,'14aii'!S15)</f>
        <v>0.92208269829771794</v>
      </c>
      <c r="T50">
        <f>_xlfn.STDEV.P('3aii'!T15,'4aii'!T15,'13aii'!T15,'14aii'!T15)</f>
        <v>24.70867516683133</v>
      </c>
    </row>
    <row r="51" spans="1:20" x14ac:dyDescent="0.35">
      <c r="A51">
        <f>_xlfn.STDEV.P('3aii'!A16,'4aii'!A16,'13aii'!A16,'14aii'!A16)</f>
        <v>6.1441266403101385E-5</v>
      </c>
      <c r="B51">
        <f>_xlfn.STDEV.P('3aii'!B16,'4aii'!B16,'13aii'!B16,'14aii'!B16)</f>
        <v>1.4101440617628402E-5</v>
      </c>
      <c r="C51">
        <f>_xlfn.STDEV.P('3aii'!C16,'4aii'!C16,'13aii'!C16,'14aii'!C16)</f>
        <v>1.7042955384850362E-2</v>
      </c>
      <c r="D51">
        <f>_xlfn.STDEV.P('3aii'!D16,'4aii'!D16,'13aii'!D16,'14aii'!D16)</f>
        <v>0</v>
      </c>
      <c r="E51">
        <f>_xlfn.STDEV.P('3aii'!E16,'4aii'!E16,'13aii'!E16,'14aii'!E16)</f>
        <v>1.9649973653290216</v>
      </c>
      <c r="F51">
        <f>_xlfn.STDEV.P('3aii'!F16,'4aii'!F16,'13aii'!F16,'14aii'!F16)</f>
        <v>13.252416996533126</v>
      </c>
      <c r="G51">
        <f>_xlfn.STDEV.P('3aii'!G16,'4aii'!G16,'13aii'!G16,'14aii'!G16)</f>
        <v>4.3301270189221005E-3</v>
      </c>
      <c r="H51">
        <f>_xlfn.STDEV.P('3aii'!H16,'4aii'!H16,'13aii'!H16,'14aii'!H16)</f>
        <v>0.86912738529803579</v>
      </c>
      <c r="I51">
        <f>_xlfn.STDEV.P('3aii'!I16,'4aii'!I16,'13aii'!I16,'14aii'!I16)</f>
        <v>3.2293288483948173E-5</v>
      </c>
      <c r="J51">
        <f>_xlfn.STDEV.P('3aii'!J16,'4aii'!J16,'13aii'!J16,'14aii'!J16)</f>
        <v>6.8248754567390543E-4</v>
      </c>
      <c r="K51">
        <f>_xlfn.STDEV.P('3aii'!K16,'4aii'!K16,'13aii'!K16,'14aii'!K16)</f>
        <v>1.5711808940570781E-7</v>
      </c>
      <c r="L51">
        <f>_xlfn.STDEV.P('3aii'!L16,'4aii'!L16,'13aii'!L16,'14aii'!L16)</f>
        <v>0.15711808940570796</v>
      </c>
      <c r="M51">
        <f>_xlfn.STDEV.P('3aii'!M16,'4aii'!M16,'13aii'!M16,'14aii'!M16)</f>
        <v>5.4264415782812932E-3</v>
      </c>
      <c r="N51">
        <f>_xlfn.STDEV.P('3aii'!N16,'4aii'!N16,'13aii'!N16,'14aii'!N16)</f>
        <v>6.3011798351077667E-5</v>
      </c>
      <c r="O51">
        <f>_xlfn.STDEV.P('3aii'!O16,'4aii'!O16,'13aii'!O16,'14aii'!O16)</f>
        <v>10.028611220029422</v>
      </c>
      <c r="P51">
        <f>_xlfn.STDEV.P('3aii'!P16,'4aii'!P16,'13aii'!P16,'14aii'!P16)</f>
        <v>0</v>
      </c>
      <c r="Q51">
        <f>_xlfn.STDEV.P('3aii'!Q16,'4aii'!Q16,'13aii'!Q16,'14aii'!Q16)</f>
        <v>257.10778146042168</v>
      </c>
      <c r="R51">
        <f>_xlfn.STDEV.P('3aii'!R16,'4aii'!R16,'13aii'!R16,'14aii'!R16)</f>
        <v>4.2896525208925406E-5</v>
      </c>
      <c r="S51">
        <f>_xlfn.STDEV.P('3aii'!S16,'4aii'!S16,'13aii'!S16,'14aii'!S16)</f>
        <v>0.93199253584725639</v>
      </c>
      <c r="T51">
        <f>_xlfn.STDEV.P('3aii'!T16,'4aii'!T16,'13aii'!T16,'14aii'!T16)</f>
        <v>24.715532570632487</v>
      </c>
    </row>
    <row r="52" spans="1:20" x14ac:dyDescent="0.35">
      <c r="A52">
        <f>_xlfn.STDEV.P('3aii'!A17,'4aii'!A17,'13aii'!A17,'14aii'!A17)</f>
        <v>5.4399269362436055E-5</v>
      </c>
      <c r="B52">
        <f>_xlfn.STDEV.P('3aii'!B17,'4aii'!B17,'13aii'!B17,'14aii'!B17)</f>
        <v>1.2521822744188444E-5</v>
      </c>
      <c r="C52">
        <f>_xlfn.STDEV.P('3aii'!C17,'4aii'!C17,'13aii'!C17,'14aii'!C17)</f>
        <v>1.3643526935876957E-2</v>
      </c>
      <c r="D52">
        <f>_xlfn.STDEV.P('3aii'!D17,'4aii'!D17,'13aii'!D17,'14aii'!D17)</f>
        <v>0</v>
      </c>
      <c r="E52">
        <f>_xlfn.STDEV.P('3aii'!E17,'4aii'!E17,'13aii'!E17,'14aii'!E17)</f>
        <v>2.778523692578263</v>
      </c>
      <c r="F52">
        <f>_xlfn.STDEV.P('3aii'!F17,'4aii'!F17,'13aii'!F17,'14aii'!F17)</f>
        <v>13.929519248703459</v>
      </c>
      <c r="G52">
        <f>_xlfn.STDEV.P('3aii'!G17,'4aii'!G17,'13aii'!G17,'14aii'!G17)</f>
        <v>4.3301270189221005E-3</v>
      </c>
      <c r="H52">
        <f>_xlfn.STDEV.P('3aii'!H17,'4aii'!H17,'13aii'!H17,'14aii'!H17)</f>
        <v>0.69641891487810714</v>
      </c>
      <c r="I52">
        <f>_xlfn.STDEV.P('3aii'!I17,'4aii'!I17,'13aii'!I17,'14aii'!I17)</f>
        <v>5.1253178402002547E-5</v>
      </c>
      <c r="J52">
        <f>_xlfn.STDEV.P('3aii'!J17,'4aii'!J17,'13aii'!J17,'14aii'!J17)</f>
        <v>6.636761258324665E-4</v>
      </c>
      <c r="K52">
        <f>_xlfn.STDEV.P('3aii'!K17,'4aii'!K17,'13aii'!K17,'14aii'!K17)</f>
        <v>2.2228801649478881E-7</v>
      </c>
      <c r="L52">
        <f>_xlfn.STDEV.P('3aii'!L17,'4aii'!L17,'13aii'!L17,'14aii'!L17)</f>
        <v>0.22228801649478894</v>
      </c>
      <c r="M52">
        <f>_xlfn.STDEV.P('3aii'!M17,'4aii'!M17,'13aii'!M17,'14aii'!M17)</f>
        <v>5.3900102061011897E-3</v>
      </c>
      <c r="N52">
        <f>_xlfn.STDEV.P('3aii'!N17,'4aii'!N17,'13aii'!N17,'14aii'!N17)</f>
        <v>5.5803383504872493E-5</v>
      </c>
      <c r="O52">
        <f>_xlfn.STDEV.P('3aii'!O17,'4aii'!O17,'13aii'!O17,'14aii'!O17)</f>
        <v>8.8813767121150811</v>
      </c>
      <c r="P52">
        <f>_xlfn.STDEV.P('3aii'!P17,'4aii'!P17,'13aii'!P17,'14aii'!P17)</f>
        <v>0</v>
      </c>
      <c r="Q52">
        <f>_xlfn.STDEV.P('3aii'!Q17,'4aii'!Q17,'13aii'!Q17,'14aii'!Q17)</f>
        <v>257.1094465752866</v>
      </c>
      <c r="R52">
        <f>_xlfn.STDEV.P('3aii'!R17,'4aii'!R17,'13aii'!R17,'14aii'!R17)</f>
        <v>4.168216045264497E-5</v>
      </c>
      <c r="S52">
        <f>_xlfn.STDEV.P('3aii'!S17,'4aii'!S17,'13aii'!S17,'14aii'!S17)</f>
        <v>0.74558226574939357</v>
      </c>
      <c r="T52">
        <f>_xlfn.STDEV.P('3aii'!T17,'4aii'!T17,'13aii'!T17,'14aii'!T17)</f>
        <v>24.525574105156075</v>
      </c>
    </row>
    <row r="53" spans="1:20" x14ac:dyDescent="0.35">
      <c r="A53">
        <f>_xlfn.STDEV.P('3aii'!A18,'4aii'!A18,'13aii'!A18,'14aii'!A18)</f>
        <v>4.9272662040882272E-5</v>
      </c>
      <c r="B53">
        <f>_xlfn.STDEV.P('3aii'!B18,'4aii'!B18,'13aii'!B18,'14aii'!B18)</f>
        <v>1.2009832473722313E-5</v>
      </c>
      <c r="C53">
        <f>_xlfn.STDEV.P('3aii'!C18,'4aii'!C18,'13aii'!C18,'14aii'!C18)</f>
        <v>1.5119003786625618E-2</v>
      </c>
      <c r="D53">
        <f>_xlfn.STDEV.P('3aii'!D18,'4aii'!D18,'13aii'!D18,'14aii'!D18)</f>
        <v>0</v>
      </c>
      <c r="E53">
        <f>_xlfn.STDEV.P('3aii'!E18,'4aii'!E18,'13aii'!E18,'14aii'!E18)</f>
        <v>3.9733406369766473</v>
      </c>
      <c r="F53">
        <f>_xlfn.STDEV.P('3aii'!F18,'4aii'!F18,'13aii'!F18,'14aii'!F18)</f>
        <v>13.972300801496507</v>
      </c>
      <c r="G53">
        <f>_xlfn.STDEV.P('3aii'!G18,'4aii'!G18,'13aii'!G18,'14aii'!G18)</f>
        <v>0</v>
      </c>
      <c r="H53">
        <f>_xlfn.STDEV.P('3aii'!H18,'4aii'!H18,'13aii'!H18,'14aii'!H18)</f>
        <v>0.71405533180209546</v>
      </c>
      <c r="I53">
        <f>_xlfn.STDEV.P('3aii'!I18,'4aii'!I18,'13aii'!I18,'14aii'!I18)</f>
        <v>8.0962153771067631E-5</v>
      </c>
      <c r="J53">
        <f>_xlfn.STDEV.P('3aii'!J18,'4aii'!J18,'13aii'!J18,'14aii'!J18)</f>
        <v>6.5806496639771758E-4</v>
      </c>
      <c r="K53">
        <f>_xlfn.STDEV.P('3aii'!K18,'4aii'!K18,'13aii'!K18,'14aii'!K18)</f>
        <v>3.1815455228031467E-7</v>
      </c>
      <c r="L53">
        <f>_xlfn.STDEV.P('3aii'!L18,'4aii'!L18,'13aii'!L18,'14aii'!L18)</f>
        <v>0.31815455228031481</v>
      </c>
      <c r="M53">
        <f>_xlfn.STDEV.P('3aii'!M18,'4aii'!M18,'13aii'!M18,'14aii'!M18)</f>
        <v>5.1900153267476021E-3</v>
      </c>
      <c r="N53">
        <f>_xlfn.STDEV.P('3aii'!N18,'4aii'!N18,'13aii'!N18,'14aii'!N18)</f>
        <v>5.0694797663240302E-5</v>
      </c>
      <c r="O53">
        <f>_xlfn.STDEV.P('3aii'!O18,'4aii'!O18,'13aii'!O18,'14aii'!O18)</f>
        <v>8.068325949817595</v>
      </c>
      <c r="P53">
        <f>_xlfn.STDEV.P('3aii'!P18,'4aii'!P18,'13aii'!P18,'14aii'!P18)</f>
        <v>0</v>
      </c>
      <c r="Q53">
        <f>_xlfn.STDEV.P('3aii'!Q18,'4aii'!Q18,'13aii'!Q18,'14aii'!Q18)</f>
        <v>257.09495550610745</v>
      </c>
      <c r="R53">
        <f>_xlfn.STDEV.P('3aii'!R18,'4aii'!R18,'13aii'!R18,'14aii'!R18)</f>
        <v>4.133258399858383E-5</v>
      </c>
      <c r="S53">
        <f>_xlfn.STDEV.P('3aii'!S18,'4aii'!S18,'13aii'!S18,'14aii'!S18)</f>
        <v>0.82313007781273573</v>
      </c>
      <c r="T53">
        <f>_xlfn.STDEV.P('3aii'!T18,'4aii'!T18,'13aii'!T18,'14aii'!T18)</f>
        <v>24.551885277662475</v>
      </c>
    </row>
    <row r="54" spans="1:20" x14ac:dyDescent="0.35">
      <c r="A54">
        <f>_xlfn.STDEV.P('3aii'!A19,'4aii'!A19,'13aii'!A19,'14aii'!A19)</f>
        <v>4.3221984627039053E-5</v>
      </c>
      <c r="B54">
        <f>_xlfn.STDEV.P('3aii'!B19,'4aii'!B19,'13aii'!B19,'14aii'!B19)</f>
        <v>1.1523365390018448E-5</v>
      </c>
      <c r="C54">
        <f>_xlfn.STDEV.P('3aii'!C19,'4aii'!C19,'13aii'!C19,'14aii'!C19)</f>
        <v>1.8292523573512218E-2</v>
      </c>
      <c r="D54">
        <f>_xlfn.STDEV.P('3aii'!D19,'4aii'!D19,'13aii'!D19,'14aii'!D19)</f>
        <v>0</v>
      </c>
      <c r="E54">
        <f>_xlfn.STDEV.P('3aii'!E19,'4aii'!E19,'13aii'!E19,'14aii'!E19)</f>
        <v>5.5360768158439591</v>
      </c>
      <c r="F54">
        <f>_xlfn.STDEV.P('3aii'!F19,'4aii'!F19,'13aii'!F19,'14aii'!F19)</f>
        <v>13.945798961963426</v>
      </c>
      <c r="G54">
        <f>_xlfn.STDEV.P('3aii'!G19,'4aii'!G19,'13aii'!G19,'14aii'!G19)</f>
        <v>0</v>
      </c>
      <c r="H54">
        <f>_xlfn.STDEV.P('3aii'!H19,'4aii'!H19,'13aii'!H19,'14aii'!H19)</f>
        <v>0.90285592012236382</v>
      </c>
      <c r="I54">
        <f>_xlfn.STDEV.P('3aii'!I19,'4aii'!I19,'13aii'!I19,'14aii'!I19)</f>
        <v>1.2756128007231464E-4</v>
      </c>
      <c r="J54">
        <f>_xlfn.STDEV.P('3aii'!J19,'4aii'!J19,'13aii'!J19,'14aii'!J19)</f>
        <v>3.2563751607423952E-3</v>
      </c>
      <c r="K54">
        <f>_xlfn.STDEV.P('3aii'!K19,'4aii'!K19,'13aii'!K19,'14aii'!K19)</f>
        <v>4.4357764569379504E-7</v>
      </c>
      <c r="L54">
        <f>_xlfn.STDEV.P('3aii'!L19,'4aii'!L19,'13aii'!L19,'14aii'!L19)</f>
        <v>0.4435776456937951</v>
      </c>
      <c r="M54">
        <f>_xlfn.STDEV.P('3aii'!M19,'4aii'!M19,'13aii'!M19,'14aii'!M19)</f>
        <v>5.1457705207772321E-3</v>
      </c>
      <c r="N54">
        <f>_xlfn.STDEV.P('3aii'!N19,'4aii'!N19,'13aii'!N19,'14aii'!N19)</f>
        <v>4.4699210340920727E-5</v>
      </c>
      <c r="O54">
        <f>_xlfn.STDEV.P('3aii'!O19,'4aii'!O19,'13aii'!O19,'14aii'!O19)</f>
        <v>7.1141324272095874</v>
      </c>
      <c r="P54">
        <f>_xlfn.STDEV.P('3aii'!P19,'4aii'!P19,'13aii'!P19,'14aii'!P19)</f>
        <v>0</v>
      </c>
      <c r="Q54">
        <f>_xlfn.STDEV.P('3aii'!Q19,'4aii'!Q19,'13aii'!Q19,'14aii'!Q19)</f>
        <v>257.09834667435604</v>
      </c>
      <c r="R54">
        <f>_xlfn.STDEV.P('3aii'!R19,'4aii'!R19,'13aii'!R19,'14aii'!R19)</f>
        <v>2.0460313414021806E-4</v>
      </c>
      <c r="S54">
        <f>_xlfn.STDEV.P('3aii'!S19,'4aii'!S19,'13aii'!S19,'14aii'!S19)</f>
        <v>0.99234582776116875</v>
      </c>
      <c r="T54">
        <f>_xlfn.STDEV.P('3aii'!T19,'4aii'!T19,'13aii'!T19,'14aii'!T19)</f>
        <v>24.534952734568286</v>
      </c>
    </row>
    <row r="55" spans="1:20" x14ac:dyDescent="0.35">
      <c r="A55">
        <f>_xlfn.STDEV.P('3aii'!A20,'4aii'!A20,'13aii'!A20,'14aii'!A20)</f>
        <v>3.6444749831448626E-5</v>
      </c>
      <c r="B55">
        <f>_xlfn.STDEV.P('3aii'!B20,'4aii'!B20,'13aii'!B20,'14aii'!B20)</f>
        <v>1.0572007961209401E-5</v>
      </c>
      <c r="C55">
        <f>_xlfn.STDEV.P('3aii'!C20,'4aii'!C20,'13aii'!C20,'14aii'!C20)</f>
        <v>1.866986047751831E-2</v>
      </c>
      <c r="D55">
        <f>_xlfn.STDEV.P('3aii'!D20,'4aii'!D20,'13aii'!D20,'14aii'!D20)</f>
        <v>0</v>
      </c>
      <c r="E55">
        <f>_xlfn.STDEV.P('3aii'!E20,'4aii'!E20,'13aii'!E20,'14aii'!E20)</f>
        <v>7.6209734146547925</v>
      </c>
      <c r="F55">
        <f>_xlfn.STDEV.P('3aii'!F20,'4aii'!F20,'13aii'!F20,'14aii'!F20)</f>
        <v>14.28763847483201</v>
      </c>
      <c r="G55">
        <f>_xlfn.STDEV.P('3aii'!G20,'4aii'!G20,'13aii'!G20,'14aii'!G20)</f>
        <v>0</v>
      </c>
      <c r="H55">
        <f>_xlfn.STDEV.P('3aii'!H20,'4aii'!H20,'13aii'!H20,'14aii'!H20)</f>
        <v>0.88590105930346441</v>
      </c>
      <c r="I55">
        <f>_xlfn.STDEV.P('3aii'!I20,'4aii'!I20,'13aii'!I20,'14aii'!I20)</f>
        <v>2.060363547107646E-4</v>
      </c>
      <c r="J55">
        <f>_xlfn.STDEV.P('3aii'!J20,'4aii'!J20,'13aii'!J20,'14aii'!J20)</f>
        <v>1.3213347418425012E-2</v>
      </c>
      <c r="K55">
        <f>_xlfn.STDEV.P('3aii'!K20,'4aii'!K20,'13aii'!K20,'14aii'!K20)</f>
        <v>6.1175742085951644E-7</v>
      </c>
      <c r="L55">
        <f>_xlfn.STDEV.P('3aii'!L20,'4aii'!L20,'13aii'!L20,'14aii'!L20)</f>
        <v>0.61175742085951701</v>
      </c>
      <c r="M55">
        <f>_xlfn.STDEV.P('3aii'!M20,'4aii'!M20,'13aii'!M20,'14aii'!M20)</f>
        <v>5.4709160204210782E-3</v>
      </c>
      <c r="N55">
        <f>_xlfn.STDEV.P('3aii'!N20,'4aii'!N20,'13aii'!N20,'14aii'!N20)</f>
        <v>3.7914497800668216E-5</v>
      </c>
      <c r="O55">
        <f>_xlfn.STDEV.P('3aii'!O20,'4aii'!O20,'13aii'!O20,'14aii'!O20)</f>
        <v>6.0342949132168719</v>
      </c>
      <c r="P55">
        <f>_xlfn.STDEV.P('3aii'!P20,'4aii'!P20,'13aii'!P20,'14aii'!P20)</f>
        <v>0</v>
      </c>
      <c r="Q55">
        <f>_xlfn.STDEV.P('3aii'!Q20,'4aii'!Q20,'13aii'!Q20,'14aii'!Q20)</f>
        <v>257.07897422047176</v>
      </c>
      <c r="R55">
        <f>_xlfn.STDEV.P('3aii'!R20,'4aii'!R20,'13aii'!R20,'14aii'!R20)</f>
        <v>8.301694446768051E-4</v>
      </c>
      <c r="S55">
        <f>_xlfn.STDEV.P('3aii'!S20,'4aii'!S20,'13aii'!S20,'14aii'!S20)</f>
        <v>1.005807410429552</v>
      </c>
      <c r="T55">
        <f>_xlfn.STDEV.P('3aii'!T20,'4aii'!T20,'13aii'!T20,'14aii'!T20)</f>
        <v>24.548047991388231</v>
      </c>
    </row>
    <row r="56" spans="1:20" x14ac:dyDescent="0.35">
      <c r="A56">
        <f>_xlfn.STDEV.P('3aii'!A21,'4aii'!A21,'13aii'!A21,'14aii'!A21)</f>
        <v>2.9648092958232577E-5</v>
      </c>
      <c r="B56">
        <f>_xlfn.STDEV.P('3aii'!B21,'4aii'!B21,'13aii'!B21,'14aii'!B21)</f>
        <v>9.3866976063203405E-6</v>
      </c>
      <c r="C56">
        <f>_xlfn.STDEV.P('3aii'!C21,'4aii'!C21,'13aii'!C21,'14aii'!C21)</f>
        <v>1.9490455946436971E-2</v>
      </c>
      <c r="D56">
        <f>_xlfn.STDEV.P('3aii'!D21,'4aii'!D21,'13aii'!D21,'14aii'!D21)</f>
        <v>0</v>
      </c>
      <c r="E56">
        <f>_xlfn.STDEV.P('3aii'!E21,'4aii'!E21,'13aii'!E21,'14aii'!E21)</f>
        <v>9.8317114103738366</v>
      </c>
      <c r="F56">
        <f>_xlfn.STDEV.P('3aii'!F21,'4aii'!F21,'13aii'!F21,'14aii'!F21)</f>
        <v>16.778722701683815</v>
      </c>
      <c r="G56">
        <f>_xlfn.STDEV.P('3aii'!G21,'4aii'!G21,'13aii'!G21,'14aii'!G21)</f>
        <v>0</v>
      </c>
      <c r="H56">
        <f>_xlfn.STDEV.P('3aii'!H21,'4aii'!H21,'13aii'!H21,'14aii'!H21)</f>
        <v>0.93125699326233202</v>
      </c>
      <c r="I56">
        <f>_xlfn.STDEV.P('3aii'!I21,'4aii'!I21,'13aii'!I21,'14aii'!I21)</f>
        <v>3.2132649697494219E-4</v>
      </c>
      <c r="J56">
        <f>_xlfn.STDEV.P('3aii'!J21,'4aii'!J21,'13aii'!J21,'14aii'!J21)</f>
        <v>2.0741557921236234E-2</v>
      </c>
      <c r="K56">
        <f>_xlfn.STDEV.P('3aii'!K21,'4aii'!K21,'13aii'!K21,'14aii'!K21)</f>
        <v>7.9007808686863354E-7</v>
      </c>
      <c r="L56">
        <f>_xlfn.STDEV.P('3aii'!L21,'4aii'!L21,'13aii'!L21,'14aii'!L21)</f>
        <v>0.79007808686863379</v>
      </c>
      <c r="M56">
        <f>_xlfn.STDEV.P('3aii'!M21,'4aii'!M21,'13aii'!M21,'14aii'!M21)</f>
        <v>5.4440266625449202E-3</v>
      </c>
      <c r="N56">
        <f>_xlfn.STDEV.P('3aii'!N21,'4aii'!N21,'13aii'!N21,'14aii'!N21)</f>
        <v>3.1063451750761301E-5</v>
      </c>
      <c r="O56">
        <f>_xlfn.STDEV.P('3aii'!O21,'4aii'!O21,'13aii'!O21,'14aii'!O21)</f>
        <v>4.9439241167922479</v>
      </c>
      <c r="P56">
        <f>_xlfn.STDEV.P('3aii'!P21,'4aii'!P21,'13aii'!P21,'14aii'!P21)</f>
        <v>0</v>
      </c>
      <c r="Q56">
        <f>_xlfn.STDEV.P('3aii'!Q21,'4aii'!Q21,'13aii'!Q21,'14aii'!Q21)</f>
        <v>257.10213714239597</v>
      </c>
      <c r="R56">
        <f>_xlfn.STDEV.P('3aii'!R21,'4aii'!R21,'13aii'!R21,'14aii'!R21)</f>
        <v>1.3029929009783618E-3</v>
      </c>
      <c r="S56">
        <f>_xlfn.STDEV.P('3aii'!S21,'4aii'!S21,'13aii'!S21,'14aii'!S21)</f>
        <v>1.0415736423796444</v>
      </c>
      <c r="T56">
        <f>_xlfn.STDEV.P('3aii'!T21,'4aii'!T21,'13aii'!T21,'14aii'!T21)</f>
        <v>26.461744075173893</v>
      </c>
    </row>
    <row r="57" spans="1:20" x14ac:dyDescent="0.35">
      <c r="A57">
        <f>_xlfn.STDEV.P('3aii'!A22,'4aii'!A22,'13aii'!A22,'14aii'!A22)</f>
        <v>2.3504544512976633E-5</v>
      </c>
      <c r="B57">
        <f>_xlfn.STDEV.P('3aii'!B22,'4aii'!B22,'13aii'!B22,'14aii'!B22)</f>
        <v>8.2025005265162897E-6</v>
      </c>
      <c r="C57">
        <f>_xlfn.STDEV.P('3aii'!C22,'4aii'!C22,'13aii'!C22,'14aii'!C22)</f>
        <v>2.0634819510962524E-2</v>
      </c>
      <c r="D57">
        <f>_xlfn.STDEV.P('3aii'!D22,'4aii'!D22,'13aii'!D22,'14aii'!D22)</f>
        <v>0</v>
      </c>
      <c r="E57">
        <f>_xlfn.STDEV.P('3aii'!E22,'4aii'!E22,'13aii'!E22,'14aii'!E22)</f>
        <v>12.131447144817473</v>
      </c>
      <c r="F57">
        <f>_xlfn.STDEV.P('3aii'!F22,'4aii'!F22,'13aii'!F22,'14aii'!F22)</f>
        <v>16.751992015876798</v>
      </c>
      <c r="G57">
        <f>_xlfn.STDEV.P('3aii'!G22,'4aii'!G22,'13aii'!G22,'14aii'!G22)</f>
        <v>0</v>
      </c>
      <c r="H57">
        <f>_xlfn.STDEV.P('3aii'!H22,'4aii'!H22,'13aii'!H22,'14aii'!H22)</f>
        <v>0.93361211799922617</v>
      </c>
      <c r="I57">
        <f>_xlfn.STDEV.P('3aii'!I22,'4aii'!I22,'13aii'!I22,'14aii'!I22)</f>
        <v>5.1374409969087481E-4</v>
      </c>
      <c r="J57">
        <f>_xlfn.STDEV.P('3aii'!J22,'4aii'!J22,'13aii'!J22,'14aii'!J22)</f>
        <v>2.1343648206199523E-2</v>
      </c>
      <c r="K57">
        <f>_xlfn.STDEV.P('3aii'!K22,'4aii'!K22,'13aii'!K22,'14aii'!K22)</f>
        <v>9.7722027215912254E-7</v>
      </c>
      <c r="L57">
        <f>_xlfn.STDEV.P('3aii'!L22,'4aii'!L22,'13aii'!L22,'14aii'!L22)</f>
        <v>0.97722027215912177</v>
      </c>
      <c r="M57">
        <f>_xlfn.STDEV.P('3aii'!M22,'4aii'!M22,'13aii'!M22,'14aii'!M22)</f>
        <v>5.4568532078364549E-3</v>
      </c>
      <c r="N57">
        <f>_xlfn.STDEV.P('3aii'!N22,'4aii'!N22,'13aii'!N22,'14aii'!N22)</f>
        <v>2.4857602825833284E-5</v>
      </c>
      <c r="O57">
        <f>_xlfn.STDEV.P('3aii'!O22,'4aii'!O22,'13aii'!O22,'14aii'!O22)</f>
        <v>3.9562139208244314</v>
      </c>
      <c r="P57">
        <f>_xlfn.STDEV.P('3aii'!P22,'4aii'!P22,'13aii'!P22,'14aii'!P22)</f>
        <v>0</v>
      </c>
      <c r="Q57">
        <f>_xlfn.STDEV.P('3aii'!Q22,'4aii'!Q22,'13aii'!Q22,'14aii'!Q22)</f>
        <v>257.0951488583554</v>
      </c>
      <c r="R57">
        <f>_xlfn.STDEV.P('3aii'!R22,'4aii'!R22,'13aii'!R22,'14aii'!R22)</f>
        <v>1.3410183630360841E-3</v>
      </c>
      <c r="S57">
        <f>_xlfn.STDEV.P('3aii'!S22,'4aii'!S22,'13aii'!S22,'14aii'!S22)</f>
        <v>1.0914029526256557</v>
      </c>
      <c r="T57">
        <f>_xlfn.STDEV.P('3aii'!T22,'4aii'!T22,'13aii'!T22,'14aii'!T22)</f>
        <v>26.443024250263054</v>
      </c>
    </row>
    <row r="58" spans="1:20" x14ac:dyDescent="0.35">
      <c r="A58">
        <f>_xlfn.STDEV.P('3aii'!A23,'4aii'!A23,'13aii'!A23,'14aii'!A23)</f>
        <v>1.8192062538285068E-5</v>
      </c>
      <c r="B58">
        <f>_xlfn.STDEV.P('3aii'!B23,'4aii'!B23,'13aii'!B23,'14aii'!B23)</f>
        <v>6.5947605714688388E-6</v>
      </c>
      <c r="C58">
        <f>_xlfn.STDEV.P('3aii'!C23,'4aii'!C23,'13aii'!C23,'14aii'!C23)</f>
        <v>1.5692952086446318E-2</v>
      </c>
      <c r="D58">
        <f>_xlfn.STDEV.P('3aii'!D23,'4aii'!D23,'13aii'!D23,'14aii'!D23)</f>
        <v>0</v>
      </c>
      <c r="E58">
        <f>_xlfn.STDEV.P('3aii'!E23,'4aii'!E23,'13aii'!E23,'14aii'!E23)</f>
        <v>15.335570947697853</v>
      </c>
      <c r="F58">
        <f>_xlfn.STDEV.P('3aii'!F23,'4aii'!F23,'13aii'!F23,'14aii'!F23)</f>
        <v>16.725973820677829</v>
      </c>
      <c r="G58">
        <f>_xlfn.STDEV.P('3aii'!G23,'4aii'!G23,'13aii'!G23,'14aii'!G23)</f>
        <v>0</v>
      </c>
      <c r="H58">
        <f>_xlfn.STDEV.P('3aii'!H23,'4aii'!H23,'13aii'!H23,'14aii'!H23)</f>
        <v>1.0438731795577461</v>
      </c>
      <c r="I58">
        <f>_xlfn.STDEV.P('3aii'!I23,'4aii'!I23,'13aii'!I23,'14aii'!I23)</f>
        <v>8.2767323338908943E-4</v>
      </c>
      <c r="J58">
        <f>_xlfn.STDEV.P('3aii'!J23,'4aii'!J23,'13aii'!J23,'14aii'!J23)</f>
        <v>3.8195842051197311E-2</v>
      </c>
      <c r="K58">
        <f>_xlfn.STDEV.P('3aii'!K23,'4aii'!K23,'13aii'!K23,'14aii'!K23)</f>
        <v>1.2397725365364407E-6</v>
      </c>
      <c r="L58">
        <f>_xlfn.STDEV.P('3aii'!L23,'4aii'!L23,'13aii'!L23,'14aii'!L23)</f>
        <v>1.2397725365364414</v>
      </c>
      <c r="M58">
        <f>_xlfn.STDEV.P('3aii'!M23,'4aii'!M23,'13aii'!M23,'14aii'!M23)</f>
        <v>5.73333034043042E-3</v>
      </c>
      <c r="N58">
        <f>_xlfn.STDEV.P('3aii'!N23,'4aii'!N23,'13aii'!N23,'14aii'!N23)</f>
        <v>1.9330730246989505E-5</v>
      </c>
      <c r="O58">
        <f>_xlfn.STDEV.P('3aii'!O23,'4aii'!O23,'13aii'!O23,'14aii'!O23)</f>
        <v>3.0765971884413177</v>
      </c>
      <c r="P58">
        <f>_xlfn.STDEV.P('3aii'!P23,'4aii'!P23,'13aii'!P23,'14aii'!P23)</f>
        <v>0</v>
      </c>
      <c r="Q58">
        <f>_xlfn.STDEV.P('3aii'!Q23,'4aii'!Q23,'13aii'!Q23,'14aii'!Q23)</f>
        <v>257.1017265762722</v>
      </c>
      <c r="R58">
        <f>_xlfn.STDEV.P('3aii'!R23,'4aii'!R23,'13aii'!R23,'14aii'!R23)</f>
        <v>2.3998857655105092E-3</v>
      </c>
      <c r="S58">
        <f>_xlfn.STDEV.P('3aii'!S23,'4aii'!S23,'13aii'!S23,'14aii'!S23)</f>
        <v>0.81871297473534566</v>
      </c>
      <c r="T58">
        <f>_xlfn.STDEV.P('3aii'!T23,'4aii'!T23,'13aii'!T23,'14aii'!T23)</f>
        <v>26.424058606694011</v>
      </c>
    </row>
    <row r="59" spans="1:20" x14ac:dyDescent="0.35">
      <c r="A59">
        <f>_xlfn.STDEV.P('3aii'!A24,'4aii'!A24,'13aii'!A24,'14aii'!A24)</f>
        <v>1.3467515370025573E-5</v>
      </c>
      <c r="B59">
        <f>_xlfn.STDEV.P('3aii'!B24,'4aii'!B24,'13aii'!B24,'14aii'!B24)</f>
        <v>5.0617026211542695E-6</v>
      </c>
      <c r="C59">
        <f>_xlfn.STDEV.P('3aii'!C24,'4aii'!C24,'13aii'!C24,'14aii'!C24)</f>
        <v>2.5258644603135372E-2</v>
      </c>
      <c r="D59">
        <f>_xlfn.STDEV.P('3aii'!D24,'4aii'!D24,'13aii'!D24,'14aii'!D24)</f>
        <v>0</v>
      </c>
      <c r="E59">
        <f>_xlfn.STDEV.P('3aii'!E24,'4aii'!E24,'13aii'!E24,'14aii'!E24)</f>
        <v>18.232850687358255</v>
      </c>
      <c r="F59">
        <f>_xlfn.STDEV.P('3aii'!F24,'4aii'!F24,'13aii'!F24,'14aii'!F24)</f>
        <v>16.615520776897121</v>
      </c>
      <c r="G59">
        <f>_xlfn.STDEV.P('3aii'!G24,'4aii'!G24,'13aii'!G24,'14aii'!G24)</f>
        <v>0</v>
      </c>
      <c r="H59">
        <f>_xlfn.STDEV.P('3aii'!H24,'4aii'!H24,'13aii'!H24,'14aii'!H24)</f>
        <v>2.3417433388396813</v>
      </c>
      <c r="I59">
        <f>_xlfn.STDEV.P('3aii'!I24,'4aii'!I24,'13aii'!I24,'14aii'!I24)</f>
        <v>1.2741560287794426E-3</v>
      </c>
      <c r="J59">
        <f>_xlfn.STDEV.P('3aii'!J24,'4aii'!J24,'13aii'!J24,'14aii'!J24)</f>
        <v>0.10847149395117595</v>
      </c>
      <c r="K59">
        <f>_xlfn.STDEV.P('3aii'!K24,'4aii'!K24,'13aii'!K24,'14aii'!K24)</f>
        <v>1.478977676173224E-6</v>
      </c>
      <c r="L59">
        <f>_xlfn.STDEV.P('3aii'!L24,'4aii'!L24,'13aii'!L24,'14aii'!L24)</f>
        <v>1.4789776761732245</v>
      </c>
      <c r="M59">
        <f>_xlfn.STDEV.P('3aii'!M24,'4aii'!M24,'13aii'!M24,'14aii'!M24)</f>
        <v>5.4069559023539309E-3</v>
      </c>
      <c r="N59">
        <f>_xlfn.STDEV.P('3aii'!N24,'4aii'!N24,'13aii'!N24,'14aii'!N24)</f>
        <v>1.435879140465868E-5</v>
      </c>
      <c r="O59">
        <f>_xlfn.STDEV.P('3aii'!O24,'4aii'!O24,'13aii'!O24,'14aii'!O24)</f>
        <v>2.2852849142653389</v>
      </c>
      <c r="P59">
        <f>_xlfn.STDEV.P('3aii'!P24,'4aii'!P24,'13aii'!P24,'14aii'!P24)</f>
        <v>0</v>
      </c>
      <c r="Q59">
        <f>_xlfn.STDEV.P('3aii'!Q24,'4aii'!Q24,'13aii'!Q24,'14aii'!Q24)</f>
        <v>257.0937324054936</v>
      </c>
      <c r="R59">
        <f>_xlfn.STDEV.P('3aii'!R24,'4aii'!R24,'13aii'!R24,'14aii'!R24)</f>
        <v>6.8149197124764407E-3</v>
      </c>
      <c r="S59">
        <f>_xlfn.STDEV.P('3aii'!S24,'4aii'!S24,'13aii'!S24,'14aii'!S24)</f>
        <v>1.2903908981390102</v>
      </c>
      <c r="T59">
        <f>_xlfn.STDEV.P('3aii'!T24,'4aii'!T24,'13aii'!T24,'14aii'!T24)</f>
        <v>26.318896152526989</v>
      </c>
    </row>
    <row r="60" spans="1:20" x14ac:dyDescent="0.35">
      <c r="A60">
        <f>_xlfn.STDEV.P('3aii'!A25,'4aii'!A25,'13aii'!A25,'14aii'!A25)</f>
        <v>9.1833478642050809E-6</v>
      </c>
      <c r="B60">
        <f>_xlfn.STDEV.P('3aii'!B25,'4aii'!B25,'13aii'!B25,'14aii'!B25)</f>
        <v>4.0825930328246965E-6</v>
      </c>
      <c r="C60">
        <f>_xlfn.STDEV.P('3aii'!C25,'4aii'!C25,'13aii'!C25,'14aii'!C25)</f>
        <v>4.7217085956119016E-2</v>
      </c>
      <c r="D60">
        <f>_xlfn.STDEV.P('3aii'!D25,'4aii'!D25,'13aii'!D25,'14aii'!D25)</f>
        <v>0</v>
      </c>
      <c r="E60">
        <f>_xlfn.STDEV.P('3aii'!E25,'4aii'!E25,'13aii'!E25,'14aii'!E25)</f>
        <v>19.502908551482786</v>
      </c>
      <c r="F60">
        <f>_xlfn.STDEV.P('3aii'!F25,'4aii'!F25,'13aii'!F25,'14aii'!F25)</f>
        <v>16.765977976247015</v>
      </c>
      <c r="G60">
        <f>_xlfn.STDEV.P('3aii'!G25,'4aii'!G25,'13aii'!G25,'14aii'!G25)</f>
        <v>0</v>
      </c>
      <c r="H60">
        <f>_xlfn.STDEV.P('3aii'!H25,'4aii'!H25,'13aii'!H25,'14aii'!H25)</f>
        <v>4.2191169081929987</v>
      </c>
      <c r="I60">
        <f>_xlfn.STDEV.P('3aii'!I25,'4aii'!I25,'13aii'!I25,'14aii'!I25)</f>
        <v>2.0552296467122597E-3</v>
      </c>
      <c r="J60">
        <f>_xlfn.STDEV.P('3aii'!J25,'4aii'!J25,'13aii'!J25,'14aii'!J25)</f>
        <v>0.12592313131430591</v>
      </c>
      <c r="K60">
        <f>_xlfn.STDEV.P('3aii'!K25,'4aii'!K25,'13aii'!K25,'14aii'!K25)</f>
        <v>1.5890846044086987E-6</v>
      </c>
      <c r="L60">
        <f>_xlfn.STDEV.P('3aii'!L25,'4aii'!L25,'13aii'!L25,'14aii'!L25)</f>
        <v>1.5890846044086973</v>
      </c>
      <c r="M60">
        <f>_xlfn.STDEV.P('3aii'!M25,'4aii'!M25,'13aii'!M25,'14aii'!M25)</f>
        <v>6.126471788221584E-3</v>
      </c>
      <c r="N60">
        <f>_xlfn.STDEV.P('3aii'!N25,'4aii'!N25,'13aii'!N25,'14aii'!N25)</f>
        <v>9.9792224019146409E-6</v>
      </c>
      <c r="O60">
        <f>_xlfn.STDEV.P('3aii'!O25,'4aii'!O25,'13aii'!O25,'14aii'!O25)</f>
        <v>1.5882413968049702</v>
      </c>
      <c r="P60">
        <f>_xlfn.STDEV.P('3aii'!P25,'4aii'!P25,'13aii'!P25,'14aii'!P25)</f>
        <v>0</v>
      </c>
      <c r="Q60">
        <f>_xlfn.STDEV.P('3aii'!Q25,'4aii'!Q25,'13aii'!Q25,'14aii'!Q25)</f>
        <v>257.10389636912822</v>
      </c>
      <c r="R60">
        <f>_xlfn.STDEV.P('3aii'!R25,'4aii'!R25,'13aii'!R25,'14aii'!R25)</f>
        <v>7.9114138275026193E-3</v>
      </c>
      <c r="S60">
        <f>_xlfn.STDEV.P('3aii'!S25,'4aii'!S25,'13aii'!S25,'14aii'!S25)</f>
        <v>2.3088706909439773</v>
      </c>
      <c r="T60">
        <f>_xlfn.STDEV.P('3aii'!T25,'4aii'!T25,'13aii'!T25,'14aii'!T25)</f>
        <v>26.471101652320787</v>
      </c>
    </row>
    <row r="61" spans="1:20" x14ac:dyDescent="0.35">
      <c r="A61">
        <f>_xlfn.STDEV.P('3aii'!A26,'4aii'!A26,'13aii'!A26,'14aii'!A26)</f>
        <v>6.5125210891693088E-6</v>
      </c>
      <c r="B61">
        <f>_xlfn.STDEV.P('3aii'!B26,'4aii'!B26,'13aii'!B26,'14aii'!B26)</f>
        <v>3.783964636418891E-6</v>
      </c>
      <c r="C61">
        <f>_xlfn.STDEV.P('3aii'!C26,'4aii'!C26,'13aii'!C26,'14aii'!C26)</f>
        <v>0.15862875061030851</v>
      </c>
      <c r="D61">
        <f>_xlfn.STDEV.P('3aii'!D26,'4aii'!D26,'13aii'!D26,'14aii'!D26)</f>
        <v>0</v>
      </c>
      <c r="E61">
        <f>_xlfn.STDEV.P('3aii'!E26,'4aii'!E26,'13aii'!E26,'14aii'!E26)</f>
        <v>17.85591528555733</v>
      </c>
      <c r="F61">
        <f>_xlfn.STDEV.P('3aii'!F26,'4aii'!F26,'13aii'!F26,'14aii'!F26)</f>
        <v>16.64775111501551</v>
      </c>
      <c r="G61">
        <f>_xlfn.STDEV.P('3aii'!G26,'4aii'!G26,'13aii'!G26,'14aii'!G26)</f>
        <v>0</v>
      </c>
      <c r="H61">
        <f>_xlfn.STDEV.P('3aii'!H26,'4aii'!H26,'13aii'!H26,'14aii'!H26)</f>
        <v>13.054470103450214</v>
      </c>
      <c r="I61">
        <f>_xlfn.STDEV.P('3aii'!I26,'4aii'!I26,'13aii'!I26,'14aii'!I26)</f>
        <v>5.8042869316437158E-3</v>
      </c>
      <c r="J61">
        <f>_xlfn.STDEV.P('3aii'!J26,'4aii'!J26,'13aii'!J26,'14aii'!J26)</f>
        <v>5.6297242518506039</v>
      </c>
      <c r="K61">
        <f>_xlfn.STDEV.P('3aii'!K26,'4aii'!K26,'13aii'!K26,'14aii'!K26)</f>
        <v>1.4696282247285366E-6</v>
      </c>
      <c r="L61">
        <f>_xlfn.STDEV.P('3aii'!L26,'4aii'!L26,'13aii'!L26,'14aii'!L26)</f>
        <v>1.4696282247285388</v>
      </c>
      <c r="M61">
        <f>_xlfn.STDEV.P('3aii'!M26,'4aii'!M26,'13aii'!M26,'14aii'!M26)</f>
        <v>6.3701869730703334E-3</v>
      </c>
      <c r="N61">
        <f>_xlfn.STDEV.P('3aii'!N26,'4aii'!N26,'13aii'!N26,'14aii'!N26)</f>
        <v>7.2394004452630608E-6</v>
      </c>
      <c r="O61">
        <f>_xlfn.STDEV.P('3aii'!O26,'4aii'!O26,'13aii'!O26,'14aii'!O26)</f>
        <v>1.1521798770482832</v>
      </c>
      <c r="P61">
        <f>_xlfn.STDEV.P('3aii'!P26,'4aii'!P26,'13aii'!P26,'14aii'!P26)</f>
        <v>0</v>
      </c>
      <c r="Q61">
        <f>_xlfn.STDEV.P('3aii'!Q26,'4aii'!Q26,'13aii'!Q26,'14aii'!Q26)</f>
        <v>257.09987586296103</v>
      </c>
      <c r="R61">
        <f>_xlfn.STDEV.P('3aii'!R26,'4aii'!R26,'13aii'!R26,'14aii'!R26)</f>
        <v>0.35372282908903446</v>
      </c>
      <c r="S61">
        <f>_xlfn.STDEV.P('3aii'!S26,'4aii'!S26,'13aii'!S26,'14aii'!S26)</f>
        <v>6.4073369317427833</v>
      </c>
      <c r="T61">
        <f>_xlfn.STDEV.P('3aii'!T26,'4aii'!T26,'13aii'!T26,'14aii'!T26)</f>
        <v>26.367115773013548</v>
      </c>
    </row>
    <row r="62" spans="1:20" x14ac:dyDescent="0.35">
      <c r="A62">
        <f>_xlfn.STDEV.P('3aii'!A27,'4aii'!A27,'13aii'!A27,'14aii'!A27)</f>
        <v>4.621163441485137E-6</v>
      </c>
      <c r="B62">
        <f>_xlfn.STDEV.P('3aii'!B27,'4aii'!B27,'13aii'!B27,'14aii'!B27)</f>
        <v>3.8977391383659829E-6</v>
      </c>
      <c r="C62">
        <f>_xlfn.STDEV.P('3aii'!C27,'4aii'!C27,'13aii'!C27,'14aii'!C27)</f>
        <v>0.37168463315987005</v>
      </c>
      <c r="D62">
        <f>_xlfn.STDEV.P('3aii'!D27,'4aii'!D27,'13aii'!D27,'14aii'!D27)</f>
        <v>0</v>
      </c>
      <c r="E62">
        <f>_xlfn.STDEV.P('3aii'!E27,'4aii'!E27,'13aii'!E27,'14aii'!E27)</f>
        <v>17.736087338020059</v>
      </c>
      <c r="F62">
        <f>_xlfn.STDEV.P('3aii'!F27,'4aii'!F27,'13aii'!F27,'14aii'!F27)</f>
        <v>16.691107009048267</v>
      </c>
      <c r="G62">
        <f>_xlfn.STDEV.P('3aii'!G27,'4aii'!G27,'13aii'!G27,'14aii'!G27)</f>
        <v>0</v>
      </c>
      <c r="H62">
        <f>_xlfn.STDEV.P('3aii'!H27,'4aii'!H27,'13aii'!H27,'14aii'!H27)</f>
        <v>31.101259422037469</v>
      </c>
      <c r="I62">
        <f>_xlfn.STDEV.P('3aii'!I27,'4aii'!I27,'13aii'!I27,'14aii'!I27)</f>
        <v>2.0701076799287971E-2</v>
      </c>
      <c r="J62">
        <f>_xlfn.STDEV.P('3aii'!J27,'4aii'!J27,'13aii'!J27,'14aii'!J27)</f>
        <v>30.945403750557205</v>
      </c>
      <c r="K62">
        <f>_xlfn.STDEV.P('3aii'!K27,'4aii'!K27,'13aii'!K27,'14aii'!K27)</f>
        <v>1.6369736838351282E-6</v>
      </c>
      <c r="L62">
        <f>_xlfn.STDEV.P('3aii'!L27,'4aii'!L27,'13aii'!L27,'14aii'!L27)</f>
        <v>1.6369736838351254</v>
      </c>
      <c r="M62">
        <f>_xlfn.STDEV.P('3aii'!M27,'4aii'!M27,'13aii'!M27,'14aii'!M27)</f>
        <v>6.630490179654891E-3</v>
      </c>
      <c r="N62">
        <f>_xlfn.STDEV.P('3aii'!N27,'4aii'!N27,'13aii'!N27,'14aii'!N27)</f>
        <v>5.8208253244879293E-6</v>
      </c>
      <c r="O62">
        <f>_xlfn.STDEV.P('3aii'!O27,'4aii'!O27,'13aii'!O27,'14aii'!O27)</f>
        <v>0.92641376936928099</v>
      </c>
      <c r="P62">
        <f>_xlfn.STDEV.P('3aii'!P27,'4aii'!P27,'13aii'!P27,'14aii'!P27)</f>
        <v>0</v>
      </c>
      <c r="Q62">
        <f>_xlfn.STDEV.P('3aii'!Q27,'4aii'!Q27,'13aii'!Q27,'14aii'!Q27)</f>
        <v>257.09683907479314</v>
      </c>
      <c r="R62">
        <f>_xlfn.STDEV.P('3aii'!R27,'4aii'!R27,'13aii'!R27,'14aii'!R27)</f>
        <v>1.9443458810484302</v>
      </c>
      <c r="S62">
        <f>_xlfn.STDEV.P('3aii'!S27,'4aii'!S27,'13aii'!S27,'14aii'!S27)</f>
        <v>9.382027728188616</v>
      </c>
      <c r="T62">
        <f>_xlfn.STDEV.P('3aii'!T27,'4aii'!T27,'13aii'!T27,'14aii'!T27)</f>
        <v>26.369184196472595</v>
      </c>
    </row>
    <row r="63" spans="1:20" x14ac:dyDescent="0.35">
      <c r="A63">
        <f>_xlfn.STDEV.P('3aii'!A28,'4aii'!A28,'13aii'!A28,'14aii'!A28)</f>
        <v>1.9626030797514816E-6</v>
      </c>
      <c r="B63">
        <f>_xlfn.STDEV.P('3aii'!B28,'4aii'!B28,'13aii'!B28,'14aii'!B28)</f>
        <v>2.4805626753458074E-6</v>
      </c>
      <c r="C63">
        <f>_xlfn.STDEV.P('3aii'!C28,'4aii'!C28,'13aii'!C28,'14aii'!C28)</f>
        <v>0.25968943275478173</v>
      </c>
      <c r="D63">
        <f>_xlfn.STDEV.P('3aii'!D28,'4aii'!D28,'13aii'!D28,'14aii'!D28)</f>
        <v>0</v>
      </c>
      <c r="E63">
        <f>_xlfn.STDEV.P('3aii'!E28,'4aii'!E28,'13aii'!E28,'14aii'!E28)</f>
        <v>23.757071070367637</v>
      </c>
      <c r="F63">
        <f>_xlfn.STDEV.P('3aii'!F28,'4aii'!F28,'13aii'!F28,'14aii'!F28)</f>
        <v>15.37669933698386</v>
      </c>
      <c r="G63">
        <f>_xlfn.STDEV.P('3aii'!G28,'4aii'!G28,'13aii'!G28,'14aii'!G28)</f>
        <v>7.0710678118653244E-3</v>
      </c>
      <c r="H63">
        <f>_xlfn.STDEV.P('3aii'!H28,'4aii'!H28,'13aii'!H28,'14aii'!H28)</f>
        <v>22.52686348411326</v>
      </c>
      <c r="I63">
        <f>_xlfn.STDEV.P('3aii'!I28,'4aii'!I28,'13aii'!I28,'14aii'!I28)</f>
        <v>1.1359238651946484E-2</v>
      </c>
      <c r="J63">
        <f>_xlfn.STDEV.P('3aii'!J28,'4aii'!J28,'13aii'!J28,'14aii'!J28)</f>
        <v>6.0816345676964199</v>
      </c>
      <c r="K63">
        <f>_xlfn.STDEV.P('3aii'!K28,'4aii'!K28,'13aii'!K28,'14aii'!K28)</f>
        <v>2.2559818006191897E-6</v>
      </c>
      <c r="L63">
        <f>_xlfn.STDEV.P('3aii'!L28,'4aii'!L28,'13aii'!L28,'14aii'!L28)</f>
        <v>2.2559818006191916</v>
      </c>
      <c r="M63">
        <f>_xlfn.STDEV.P('3aii'!M28,'4aii'!M28,'13aii'!M28,'14aii'!M28)</f>
        <v>6.6570812481897773E-3</v>
      </c>
      <c r="N63">
        <f>_xlfn.STDEV.P('3aii'!N28,'4aii'!N28,'13aii'!N28,'14aii'!N28)</f>
        <v>3.0040956611807484E-6</v>
      </c>
      <c r="O63">
        <f>_xlfn.STDEV.P('3aii'!O28,'4aii'!O28,'13aii'!O28,'14aii'!O28)</f>
        <v>0.47812037992454143</v>
      </c>
      <c r="P63">
        <f>_xlfn.STDEV.P('3aii'!P28,'4aii'!P28,'13aii'!P28,'14aii'!P28)</f>
        <v>0</v>
      </c>
      <c r="Q63">
        <f>_xlfn.STDEV.P('3aii'!Q28,'4aii'!Q28,'13aii'!Q28,'14aii'!Q28)</f>
        <v>257.10861709547964</v>
      </c>
      <c r="R63">
        <f>_xlfn.STDEV.P('3aii'!R28,'4aii'!R28,'13aii'!R28,'14aii'!R28)</f>
        <v>0.38212100422346579</v>
      </c>
      <c r="S63">
        <f>_xlfn.STDEV.P('3aii'!S28,'4aii'!S28,'13aii'!S28,'14aii'!S28)</f>
        <v>6.169392992426439</v>
      </c>
      <c r="T63">
        <f>_xlfn.STDEV.P('3aii'!T28,'4aii'!T28,'13aii'!T28,'14aii'!T28)</f>
        <v>24.566792010506784</v>
      </c>
    </row>
    <row r="64" spans="1:20" x14ac:dyDescent="0.35">
      <c r="A64">
        <f>_xlfn.STDEV.P('3aii'!A29,'4aii'!A29,'13aii'!A29,'14aii'!A29)</f>
        <v>9.3544732932966345E-7</v>
      </c>
      <c r="B64">
        <f>_xlfn.STDEV.P('3aii'!B29,'4aii'!B29,'13aii'!B29,'14aii'!B29)</f>
        <v>1.5380220170461636E-6</v>
      </c>
      <c r="C64">
        <f>_xlfn.STDEV.P('3aii'!C29,'4aii'!C29,'13aii'!C29,'14aii'!C29)</f>
        <v>0.24756669293343847</v>
      </c>
      <c r="D64">
        <f>_xlfn.STDEV.P('3aii'!D29,'4aii'!D29,'13aii'!D29,'14aii'!D29)</f>
        <v>0</v>
      </c>
      <c r="E64">
        <f>_xlfn.STDEV.P('3aii'!E29,'4aii'!E29,'13aii'!E29,'14aii'!E29)</f>
        <v>23.010122081637796</v>
      </c>
      <c r="F64">
        <f>_xlfn.STDEV.P('3aii'!F29,'4aii'!F29,'13aii'!F29,'14aii'!F29)</f>
        <v>15.273020778074656</v>
      </c>
      <c r="G64">
        <f>_xlfn.STDEV.P('3aii'!G29,'4aii'!G29,'13aii'!G29,'14aii'!G29)</f>
        <v>0</v>
      </c>
      <c r="H64">
        <f>_xlfn.STDEV.P('3aii'!H29,'4aii'!H29,'13aii'!H29,'14aii'!H29)</f>
        <v>21.884158200568319</v>
      </c>
      <c r="I64">
        <f>_xlfn.STDEV.P('3aii'!I29,'4aii'!I29,'13aii'!I29,'14aii'!I29)</f>
        <v>1.4351835931597749E-2</v>
      </c>
      <c r="J64">
        <f>_xlfn.STDEV.P('3aii'!J29,'4aii'!J29,'13aii'!J29,'14aii'!J29)</f>
        <v>6.0684029406426152</v>
      </c>
      <c r="K64">
        <f>_xlfn.STDEV.P('3aii'!K29,'4aii'!K29,'13aii'!K29,'14aii'!K29)</f>
        <v>2.3186115806811519E-6</v>
      </c>
      <c r="L64">
        <f>_xlfn.STDEV.P('3aii'!L29,'4aii'!L29,'13aii'!L29,'14aii'!L29)</f>
        <v>2.3186115806811491</v>
      </c>
      <c r="M64">
        <f>_xlfn.STDEV.P('3aii'!M29,'4aii'!M29,'13aii'!M29,'14aii'!M29)</f>
        <v>6.4346722536971516E-3</v>
      </c>
      <c r="N64">
        <f>_xlfn.STDEV.P('3aii'!N29,'4aii'!N29,'13aii'!N29,'14aii'!N29)</f>
        <v>1.719462490591173E-6</v>
      </c>
      <c r="O64">
        <f>_xlfn.STDEV.P('3aii'!O29,'4aii'!O29,'13aii'!O29,'14aii'!O29)</f>
        <v>0.27366133156912587</v>
      </c>
      <c r="P64">
        <f>_xlfn.STDEV.P('3aii'!P29,'4aii'!P29,'13aii'!P29,'14aii'!P29)</f>
        <v>0</v>
      </c>
      <c r="Q64">
        <f>_xlfn.STDEV.P('3aii'!Q29,'4aii'!Q29,'13aii'!Q29,'14aii'!Q29)</f>
        <v>257.10235350767914</v>
      </c>
      <c r="R64">
        <f>_xlfn.STDEV.P('3aii'!R29,'4aii'!R29,'13aii'!R29,'14aii'!R29)</f>
        <v>0.38128734167127837</v>
      </c>
      <c r="S64">
        <f>_xlfn.STDEV.P('3aii'!S29,'4aii'!S29,'13aii'!S29,'14aii'!S29)</f>
        <v>4.7811027689095971</v>
      </c>
      <c r="T64">
        <f>_xlfn.STDEV.P('3aii'!T29,'4aii'!T29,'13aii'!T29,'14aii'!T29)</f>
        <v>24.479180760137776</v>
      </c>
    </row>
    <row r="65" spans="1:20" x14ac:dyDescent="0.35">
      <c r="A65">
        <f>_xlfn.STDEV.P('3aii'!A30,'4aii'!A30,'13aii'!A30,'14aii'!A30)</f>
        <v>4.0664680525610921E-7</v>
      </c>
      <c r="B65">
        <f>_xlfn.STDEV.P('3aii'!B30,'4aii'!B30,'13aii'!B30,'14aii'!B30)</f>
        <v>5.2507872516890278E-7</v>
      </c>
      <c r="C65">
        <f>_xlfn.STDEV.P('3aii'!C30,'4aii'!C30,'13aii'!C30,'14aii'!C30)</f>
        <v>0.24434322857406948</v>
      </c>
      <c r="D65">
        <f>_xlfn.STDEV.P('3aii'!D30,'4aii'!D30,'13aii'!D30,'14aii'!D30)</f>
        <v>0</v>
      </c>
      <c r="E65">
        <f>_xlfn.STDEV.P('3aii'!E30,'4aii'!E30,'13aii'!E30,'14aii'!E30)</f>
        <v>12.987247078287965</v>
      </c>
      <c r="F65">
        <f>_xlfn.STDEV.P('3aii'!F30,'4aii'!F30,'13aii'!F30,'14aii'!F30)</f>
        <v>16.315328212680857</v>
      </c>
      <c r="G65">
        <f>_xlfn.STDEV.P('3aii'!G30,'4aii'!G30,'13aii'!G30,'14aii'!G30)</f>
        <v>4.3301270189221005E-3</v>
      </c>
      <c r="H65">
        <f>_xlfn.STDEV.P('3aii'!H30,'4aii'!H30,'13aii'!H30,'14aii'!H30)</f>
        <v>21.403202077376143</v>
      </c>
      <c r="I65">
        <f>_xlfn.STDEV.P('3aii'!I30,'4aii'!I30,'13aii'!I30,'14aii'!I30)</f>
        <v>2.0223473325244466E-2</v>
      </c>
      <c r="J65">
        <f>_xlfn.STDEV.P('3aii'!J30,'4aii'!J30,'13aii'!J30,'14aii'!J30)</f>
        <v>4.164430423239172</v>
      </c>
      <c r="K65">
        <f>_xlfn.STDEV.P('3aii'!K30,'4aii'!K30,'13aii'!K30,'14aii'!K30)</f>
        <v>1.0794568241597251E-6</v>
      </c>
      <c r="L65">
        <f>_xlfn.STDEV.P('3aii'!L30,'4aii'!L30,'13aii'!L30,'14aii'!L30)</f>
        <v>1.0794568241597291</v>
      </c>
      <c r="M65">
        <f>_xlfn.STDEV.P('3aii'!M30,'4aii'!M30,'13aii'!M30,'14aii'!M30)</f>
        <v>7.0991507099000938E-3</v>
      </c>
      <c r="N65">
        <f>_xlfn.STDEV.P('3aii'!N30,'4aii'!N30,'13aii'!N30,'14aii'!N30)</f>
        <v>6.2198725248191395E-7</v>
      </c>
      <c r="O65">
        <f>_xlfn.STDEV.P('3aii'!O30,'4aii'!O30,'13aii'!O30,'14aii'!O30)</f>
        <v>9.8992066034038526E-2</v>
      </c>
      <c r="P65">
        <f>_xlfn.STDEV.P('3aii'!P30,'4aii'!P30,'13aii'!P30,'14aii'!P30)</f>
        <v>0</v>
      </c>
      <c r="Q65">
        <f>_xlfn.STDEV.P('3aii'!Q30,'4aii'!Q30,'13aii'!Q30,'14aii'!Q30)</f>
        <v>257.1082581136788</v>
      </c>
      <c r="R65">
        <f>_xlfn.STDEV.P('3aii'!R30,'4aii'!R30,'13aii'!R30,'14aii'!R30)</f>
        <v>0.26164560640301227</v>
      </c>
      <c r="S65">
        <f>_xlfn.STDEV.P('3aii'!S30,'4aii'!S30,'13aii'!S30,'14aii'!S30)</f>
        <v>3.4148702847802306</v>
      </c>
      <c r="T65">
        <f>_xlfn.STDEV.P('3aii'!T30,'4aii'!T30,'13aii'!T30,'14aii'!T30)</f>
        <v>25.005225447643937</v>
      </c>
    </row>
    <row r="66" spans="1:20" x14ac:dyDescent="0.35">
      <c r="A66">
        <f>_xlfn.STDEV.P('3aii'!A31,'4aii'!A31,'13aii'!A31,'14aii'!A31)</f>
        <v>2.1936692046474896E-7</v>
      </c>
      <c r="B66">
        <f>_xlfn.STDEV.P('3aii'!B31,'4aii'!B31,'13aii'!B31,'14aii'!B31)</f>
        <v>4.3481993039504291E-7</v>
      </c>
      <c r="C66">
        <f>_xlfn.STDEV.P('3aii'!C31,'4aii'!C31,'13aii'!C31,'14aii'!C31)</f>
        <v>0.24922726270414147</v>
      </c>
      <c r="D66">
        <f>_xlfn.STDEV.P('3aii'!D31,'4aii'!D31,'13aii'!D31,'14aii'!D31)</f>
        <v>0</v>
      </c>
      <c r="E66">
        <f>_xlfn.STDEV.P('3aii'!E31,'4aii'!E31,'13aii'!E31,'14aii'!E31)</f>
        <v>31.144294662786937</v>
      </c>
      <c r="F66">
        <f>_xlfn.STDEV.P('3aii'!F31,'4aii'!F31,'13aii'!F31,'14aii'!F31)</f>
        <v>17.147541142974415</v>
      </c>
      <c r="G66">
        <f>_xlfn.STDEV.P('3aii'!G31,'4aii'!G31,'13aii'!G31,'14aii'!G31)</f>
        <v>0</v>
      </c>
      <c r="H66">
        <f>_xlfn.STDEV.P('3aii'!H31,'4aii'!H31,'13aii'!H31,'14aii'!H31)</f>
        <v>16.086395096089806</v>
      </c>
      <c r="I66">
        <f>_xlfn.STDEV.P('3aii'!I31,'4aii'!I31,'13aii'!I31,'14aii'!I31)</f>
        <v>3.1234250041140766E-2</v>
      </c>
      <c r="J66">
        <f>_xlfn.STDEV.P('3aii'!J31,'4aii'!J31,'13aii'!J31,'14aii'!J31)</f>
        <v>4.7741806888721747</v>
      </c>
      <c r="K66">
        <f>_xlfn.STDEV.P('3aii'!K31,'4aii'!K31,'13aii'!K31,'14aii'!K31)</f>
        <v>1.23726028159751E-6</v>
      </c>
      <c r="L66">
        <f>_xlfn.STDEV.P('3aii'!L31,'4aii'!L31,'13aii'!L31,'14aii'!L31)</f>
        <v>1.2372602815975144</v>
      </c>
      <c r="M66">
        <f>_xlfn.STDEV.P('3aii'!M31,'4aii'!M31,'13aii'!M31,'14aii'!M31)</f>
        <v>6.2565002303104737E-3</v>
      </c>
      <c r="N66">
        <f>_xlfn.STDEV.P('3aii'!N31,'4aii'!N31,'13aii'!N31,'14aii'!N31)</f>
        <v>4.7527496411945589E-7</v>
      </c>
      <c r="O66">
        <f>_xlfn.STDEV.P('3aii'!O31,'4aii'!O31,'13aii'!O31,'14aii'!O31)</f>
        <v>7.5642199384255857E-2</v>
      </c>
      <c r="P66">
        <f>_xlfn.STDEV.P('3aii'!P31,'4aii'!P31,'13aii'!P31,'14aii'!P31)</f>
        <v>0</v>
      </c>
      <c r="Q66">
        <f>_xlfn.STDEV.P('3aii'!Q31,'4aii'!Q31,'13aii'!Q31,'14aii'!Q31)</f>
        <v>257.10016505780391</v>
      </c>
      <c r="R66">
        <f>_xlfn.STDEV.P('3aii'!R31,'4aii'!R31,'13aii'!R31,'14aii'!R31)</f>
        <v>0.29997685223196818</v>
      </c>
      <c r="S66">
        <f>_xlfn.STDEV.P('3aii'!S31,'4aii'!S31,'13aii'!S31,'14aii'!S31)</f>
        <v>2.4785644114839935</v>
      </c>
      <c r="T66">
        <f>_xlfn.STDEV.P('3aii'!T31,'4aii'!T31,'13aii'!T31,'14aii'!T31)</f>
        <v>26.825678652878469</v>
      </c>
    </row>
    <row r="67" spans="1:20" x14ac:dyDescent="0.35">
      <c r="A67">
        <f>_xlfn.STDEV.P('3aii'!A32,'4aii'!A32,'13aii'!A32,'14aii'!A32)</f>
        <v>1.0818066036121011E-7</v>
      </c>
      <c r="B67">
        <f>_xlfn.STDEV.P('3aii'!B32,'4aii'!B32,'13aii'!B32,'14aii'!B32)</f>
        <v>3.2485816923505253E-7</v>
      </c>
      <c r="C67">
        <f>_xlfn.STDEV.P('3aii'!C32,'4aii'!C32,'13aii'!C32,'14aii'!C32)</f>
        <v>0.30569099050348375</v>
      </c>
      <c r="D67">
        <f>_xlfn.STDEV.P('3aii'!D32,'4aii'!D32,'13aii'!D32,'14aii'!D32)</f>
        <v>0</v>
      </c>
      <c r="E67">
        <f>_xlfn.STDEV.P('3aii'!E32,'4aii'!E32,'13aii'!E32,'14aii'!E32)</f>
        <v>59.052186771532853</v>
      </c>
      <c r="F67">
        <f>_xlfn.STDEV.P('3aii'!F32,'4aii'!F32,'13aii'!F32,'14aii'!F32)</f>
        <v>16.370105031733907</v>
      </c>
      <c r="G67">
        <f>_xlfn.STDEV.P('3aii'!G32,'4aii'!G32,'13aii'!G32,'14aii'!G32)</f>
        <v>0</v>
      </c>
      <c r="H67">
        <f>_xlfn.STDEV.P('3aii'!H32,'4aii'!H32,'13aii'!H32,'14aii'!H32)</f>
        <v>9.6057293157521375</v>
      </c>
      <c r="I67">
        <f>_xlfn.STDEV.P('3aii'!I32,'4aii'!I32,'13aii'!I32,'14aii'!I32)</f>
        <v>5.0774716959403124E-2</v>
      </c>
      <c r="J67">
        <f>_xlfn.STDEV.P('3aii'!J32,'4aii'!J32,'13aii'!J32,'14aii'!J32)</f>
        <v>1.9826771043213212</v>
      </c>
      <c r="K67">
        <f>_xlfn.STDEV.P('3aii'!K32,'4aii'!K32,'13aii'!K32,'14aii'!K32)</f>
        <v>1.3549228312043277E-6</v>
      </c>
      <c r="L67">
        <f>_xlfn.STDEV.P('3aii'!L32,'4aii'!L32,'13aii'!L32,'14aii'!L32)</f>
        <v>1.3549228312043224</v>
      </c>
      <c r="M67">
        <f>_xlfn.STDEV.P('3aii'!M32,'4aii'!M32,'13aii'!M32,'14aii'!M32)</f>
        <v>7.0183653121649358E-3</v>
      </c>
      <c r="N67">
        <f>_xlfn.STDEV.P('3aii'!N32,'4aii'!N32,'13aii'!N32,'14aii'!N32)</f>
        <v>3.3688146412165511E-7</v>
      </c>
      <c r="O67">
        <f>_xlfn.STDEV.P('3aii'!O32,'4aii'!O32,'13aii'!O32,'14aii'!O32)</f>
        <v>5.3616257391648423E-2</v>
      </c>
      <c r="P67">
        <f>_xlfn.STDEV.P('3aii'!P32,'4aii'!P32,'13aii'!P32,'14aii'!P32)</f>
        <v>0</v>
      </c>
      <c r="Q67">
        <f>_xlfn.STDEV.P('3aii'!Q32,'4aii'!Q32,'13aii'!Q32,'14aii'!Q32)</f>
        <v>257.0946154000265</v>
      </c>
      <c r="R67">
        <f>_xlfn.STDEV.P('3aii'!R32,'4aii'!R32,'13aii'!R32,'14aii'!R32)</f>
        <v>0.1245973314320966</v>
      </c>
      <c r="S67">
        <f>_xlfn.STDEV.P('3aii'!S32,'4aii'!S32,'13aii'!S32,'14aii'!S32)</f>
        <v>2.3100492596208855</v>
      </c>
      <c r="T67">
        <f>_xlfn.STDEV.P('3aii'!T32,'4aii'!T32,'13aii'!T32,'14aii'!T32)</f>
        <v>27.236646719080539</v>
      </c>
    </row>
    <row r="68" spans="1:20" x14ac:dyDescent="0.35">
      <c r="A68">
        <f>_xlfn.STDEV.P('3aii'!A33,'4aii'!A33,'13aii'!A33,'14aii'!A33)</f>
        <v>7.1759500000000001E-8</v>
      </c>
      <c r="B68">
        <f>_xlfn.STDEV.P('3aii'!B33,'4aii'!B33,'13aii'!B33,'14aii'!B33)</f>
        <v>1.497375E-7</v>
      </c>
      <c r="C68">
        <f>_xlfn.STDEV.P('3aii'!C33,'4aii'!C33,'13aii'!C33,'14aii'!C33)</f>
        <v>0.35909000000000291</v>
      </c>
      <c r="D68">
        <f>_xlfn.STDEV.P('3aii'!D33,'4aii'!D33,'13aii'!D33,'14aii'!D33)</f>
        <v>0</v>
      </c>
      <c r="E68">
        <f>_xlfn.STDEV.P('3aii'!E33,'4aii'!E33,'13aii'!E33,'14aii'!E33)</f>
        <v>104.74000000000008</v>
      </c>
      <c r="F68">
        <f>_xlfn.STDEV.P('3aii'!F33,'4aii'!F33,'13aii'!F33,'14aii'!F33)</f>
        <v>20.591000000000008</v>
      </c>
      <c r="G68">
        <f>_xlfn.STDEV.P('3aii'!G33,'4aii'!G33,'13aii'!G33,'14aii'!G33)</f>
        <v>0</v>
      </c>
      <c r="H68">
        <f>_xlfn.STDEV.P('3aii'!H33,'4aii'!H33,'13aii'!H33,'14aii'!H33)</f>
        <v>8.6310000000000002</v>
      </c>
      <c r="I68">
        <f>_xlfn.STDEV.P('3aii'!I33,'4aii'!I33,'13aii'!I33,'14aii'!I33)</f>
        <v>8.6899500000000046E-2</v>
      </c>
      <c r="J68">
        <f>_xlfn.STDEV.P('3aii'!J33,'4aii'!J33,'13aii'!J33,'14aii'!J33)</f>
        <v>3.6170000000000186</v>
      </c>
      <c r="K68">
        <f>_xlfn.STDEV.P('3aii'!K33,'4aii'!K33,'13aii'!K33,'14aii'!K33)</f>
        <v>1.0751399999999999E-6</v>
      </c>
      <c r="L68">
        <f>_xlfn.STDEV.P('3aii'!L33,'4aii'!L33,'13aii'!L33,'14aii'!L33)</f>
        <v>1.0751399999999978</v>
      </c>
      <c r="M68">
        <f>_xlfn.STDEV.P('3aii'!M33,'4aii'!M33,'13aii'!M33,'14aii'!M33)</f>
        <v>4.321499999999992E-4</v>
      </c>
      <c r="N68">
        <f>_xlfn.STDEV.P('3aii'!N33,'4aii'!N33,'13aii'!N33,'14aii'!N33)</f>
        <v>1.6402250000000002E-7</v>
      </c>
      <c r="O68">
        <f>_xlfn.STDEV.P('3aii'!O33,'4aii'!O33,'13aii'!O33,'14aii'!O33)</f>
        <v>2.6104999999999962E-2</v>
      </c>
      <c r="P68">
        <f>_xlfn.STDEV.P('3aii'!P33,'4aii'!P33,'13aii'!P33,'14aii'!P33)</f>
        <v>0</v>
      </c>
      <c r="Q68">
        <f>_xlfn.STDEV.P('3aii'!Q33,'4aii'!Q33,'13aii'!Q33,'14aii'!Q33)</f>
        <v>278.07599999999985</v>
      </c>
      <c r="R68">
        <f>_xlfn.STDEV.P('3aii'!R33,'4aii'!R33,'13aii'!R33,'14aii'!R33)</f>
        <v>0.22725000000000151</v>
      </c>
      <c r="S68">
        <f>_xlfn.STDEV.P('3aii'!S33,'4aii'!S33,'13aii'!S33,'14aii'!S33)</f>
        <v>1.6441000000000017</v>
      </c>
      <c r="T68">
        <f>_xlfn.STDEV.P('3aii'!T33,'4aii'!T33,'13aii'!T33,'14aii'!T33)</f>
        <v>37.219500000000011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selection activeCell="I23" sqref="I23"/>
    </sheetView>
  </sheetViews>
  <sheetFormatPr defaultRowHeight="14.5" x14ac:dyDescent="0.35"/>
  <cols>
    <col min="1" max="1" width="16.1796875" style="3" bestFit="1" customWidth="1"/>
    <col min="2" max="2" width="16.1796875" style="3" customWidth="1"/>
    <col min="3" max="3" width="8.81640625" style="3" bestFit="1" customWidth="1"/>
    <col min="4" max="4" width="14.26953125" style="4" customWidth="1"/>
    <col min="5" max="16384" width="8.7265625" style="3"/>
  </cols>
  <sheetData>
    <row r="1" spans="1:4" x14ac:dyDescent="0.35">
      <c r="A1" s="3" t="s">
        <v>86</v>
      </c>
    </row>
    <row r="3" spans="1:4" x14ac:dyDescent="0.35">
      <c r="A3" s="1" t="s">
        <v>0</v>
      </c>
      <c r="B3" s="1" t="s">
        <v>1</v>
      </c>
      <c r="C3" s="1" t="s">
        <v>2</v>
      </c>
      <c r="D3" s="2" t="s">
        <v>3</v>
      </c>
    </row>
    <row r="4" spans="1:4" x14ac:dyDescent="0.35">
      <c r="A4" s="3" t="s">
        <v>4</v>
      </c>
      <c r="B4" s="3" t="s">
        <v>13</v>
      </c>
      <c r="C4" s="3">
        <v>5.0171200000000002</v>
      </c>
      <c r="D4" s="4" t="s">
        <v>11</v>
      </c>
    </row>
    <row r="5" spans="1:4" x14ac:dyDescent="0.35">
      <c r="A5" s="3" t="s">
        <v>4</v>
      </c>
      <c r="B5" s="3" t="s">
        <v>49</v>
      </c>
      <c r="C5" s="3">
        <v>6.3768700000000003</v>
      </c>
      <c r="D5" s="4" t="s">
        <v>8</v>
      </c>
    </row>
    <row r="6" spans="1:4" x14ac:dyDescent="0.35">
      <c r="A6" s="3" t="s">
        <v>4</v>
      </c>
      <c r="B6" s="3" t="s">
        <v>52</v>
      </c>
      <c r="C6" s="3">
        <v>6.1856</v>
      </c>
      <c r="D6" s="4" t="s">
        <v>7</v>
      </c>
    </row>
    <row r="7" spans="1:4" x14ac:dyDescent="0.35">
      <c r="A7" s="3" t="s">
        <v>4</v>
      </c>
      <c r="B7" s="3" t="s">
        <v>54</v>
      </c>
      <c r="C7" s="3">
        <v>3.9177300000000002</v>
      </c>
      <c r="D7" s="4" t="s">
        <v>56</v>
      </c>
    </row>
    <row r="8" spans="1:4" x14ac:dyDescent="0.35">
      <c r="A8" s="3" t="s">
        <v>4</v>
      </c>
      <c r="B8" s="3" t="s">
        <v>58</v>
      </c>
      <c r="C8" s="3">
        <v>5.2147699999999997</v>
      </c>
      <c r="D8" s="4" t="s">
        <v>8</v>
      </c>
    </row>
    <row r="9" spans="1:4" x14ac:dyDescent="0.35">
      <c r="A9" s="3" t="s">
        <v>5</v>
      </c>
      <c r="C9" s="3">
        <f>AVERAGE(C4:C8)</f>
        <v>5.3424179999999994</v>
      </c>
    </row>
    <row r="11" spans="1:4" x14ac:dyDescent="0.35">
      <c r="A11" s="3" t="s">
        <v>6</v>
      </c>
      <c r="B11" s="3" t="s">
        <v>61</v>
      </c>
      <c r="C11" s="3">
        <v>17.262499999999999</v>
      </c>
      <c r="D11" s="4" t="s">
        <v>62</v>
      </c>
    </row>
    <row r="12" spans="1:4" x14ac:dyDescent="0.35">
      <c r="A12" s="3" t="s">
        <v>6</v>
      </c>
      <c r="B12" s="3" t="s">
        <v>64</v>
      </c>
      <c r="C12" s="3">
        <v>6.2279600000000004</v>
      </c>
      <c r="D12" s="4" t="s">
        <v>65</v>
      </c>
    </row>
    <row r="13" spans="1:4" x14ac:dyDescent="0.35">
      <c r="A13" s="3" t="s">
        <v>6</v>
      </c>
      <c r="B13" s="3" t="s">
        <v>67</v>
      </c>
      <c r="C13" s="3">
        <v>3.5437399999999997</v>
      </c>
      <c r="D13" s="4" t="s">
        <v>65</v>
      </c>
    </row>
    <row r="14" spans="1:4" x14ac:dyDescent="0.35">
      <c r="A14" s="3" t="s">
        <v>6</v>
      </c>
      <c r="B14" s="3" t="s">
        <v>69</v>
      </c>
      <c r="C14" s="3">
        <v>10.228</v>
      </c>
      <c r="D14" s="4" t="s">
        <v>7</v>
      </c>
    </row>
    <row r="15" spans="1:4" x14ac:dyDescent="0.35">
      <c r="A15" s="3" t="s">
        <v>5</v>
      </c>
      <c r="C15" s="3">
        <f>AVERAGE(C11:C14)</f>
        <v>9.31555</v>
      </c>
    </row>
    <row r="17" spans="1:4" x14ac:dyDescent="0.35">
      <c r="A17" s="3" t="s">
        <v>9</v>
      </c>
      <c r="B17" s="3" t="s">
        <v>72</v>
      </c>
      <c r="C17" s="3">
        <v>5.1026299999999996</v>
      </c>
      <c r="D17" s="4" t="s">
        <v>65</v>
      </c>
    </row>
    <row r="18" spans="1:4" x14ac:dyDescent="0.35">
      <c r="A18" s="3" t="s">
        <v>9</v>
      </c>
      <c r="B18" s="3" t="s">
        <v>75</v>
      </c>
      <c r="C18" s="3">
        <v>6.3314899999999996</v>
      </c>
      <c r="D18" s="4" t="s">
        <v>76</v>
      </c>
    </row>
    <row r="19" spans="1:4" x14ac:dyDescent="0.35">
      <c r="A19" s="3" t="s">
        <v>10</v>
      </c>
      <c r="B19" s="3" t="s">
        <v>78</v>
      </c>
      <c r="C19" s="3">
        <v>9.2397900000000011</v>
      </c>
      <c r="D19" s="4" t="s">
        <v>79</v>
      </c>
    </row>
    <row r="20" spans="1:4" x14ac:dyDescent="0.35">
      <c r="A20" s="3" t="s">
        <v>10</v>
      </c>
      <c r="B20" s="3" t="s">
        <v>82</v>
      </c>
      <c r="C20" s="4">
        <v>5.8420299999999994</v>
      </c>
      <c r="D20" s="4" t="s">
        <v>83</v>
      </c>
    </row>
    <row r="21" spans="1:4" x14ac:dyDescent="0.35">
      <c r="A21" s="3" t="s">
        <v>12</v>
      </c>
      <c r="C21" s="3">
        <f>AVERAGE(C17:C20)</f>
        <v>6.6289850000000001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6370-DEAB-4121-A743-2D6CD15DA20D}">
  <dimension ref="A1:X32"/>
  <sheetViews>
    <sheetView workbookViewId="0">
      <selection activeCell="M4" sqref="M4"/>
    </sheetView>
  </sheetViews>
  <sheetFormatPr defaultRowHeight="14.5" x14ac:dyDescent="0.35"/>
  <sheetData>
    <row r="1" spans="1:20" x14ac:dyDescent="0.35">
      <c r="A1" t="s">
        <v>50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7.4246500000000001E-5</v>
      </c>
      <c r="B4">
        <v>1.9363400000000002E-5</v>
      </c>
      <c r="C4">
        <v>0.260799</v>
      </c>
      <c r="D4">
        <v>6.2831900000000003</v>
      </c>
      <c r="E4">
        <v>0.10005699999999999</v>
      </c>
      <c r="F4">
        <v>5.3330399999999996</v>
      </c>
      <c r="G4">
        <v>10</v>
      </c>
      <c r="H4">
        <v>15.445399999999999</v>
      </c>
      <c r="I4">
        <v>4.7041800000000001E-6</v>
      </c>
      <c r="J4">
        <v>1.09514E-2</v>
      </c>
      <c r="K4">
        <v>8.4029999999999992E-9</v>
      </c>
      <c r="L4">
        <f>K4*1000000</f>
        <v>8.402999999999999E-3</v>
      </c>
      <c r="M4">
        <v>9.1816300000000003E-2</v>
      </c>
      <c r="N4">
        <v>7.6730000000000006E-5</v>
      </c>
      <c r="O4">
        <v>12.212</v>
      </c>
      <c r="P4">
        <v>1</v>
      </c>
      <c r="Q4">
        <v>859.08299999999997</v>
      </c>
      <c r="R4">
        <v>6.8809600000000002E-4</v>
      </c>
      <c r="S4">
        <v>14.617100000000001</v>
      </c>
      <c r="T4">
        <v>76.553399999999996</v>
      </c>
    </row>
    <row r="5" spans="1:20" x14ac:dyDescent="0.35">
      <c r="A5">
        <v>7.7095199999999993E-5</v>
      </c>
      <c r="B5">
        <v>1.0151E-5</v>
      </c>
      <c r="C5">
        <v>0.13166800000000001</v>
      </c>
      <c r="D5">
        <v>6.2831900000000003</v>
      </c>
      <c r="E5">
        <v>0.10005799999999999</v>
      </c>
      <c r="F5">
        <v>10.928000000000001</v>
      </c>
      <c r="G5">
        <v>10</v>
      </c>
      <c r="H5">
        <v>7.9239300000000004</v>
      </c>
      <c r="I5">
        <v>4.6450800000000001E-6</v>
      </c>
      <c r="J5">
        <v>1.08138E-2</v>
      </c>
      <c r="K5">
        <v>8.4088799999999992E-9</v>
      </c>
      <c r="L5">
        <f t="shared" ref="L5:L32" si="0">K5*1000000</f>
        <v>8.4088799999999988E-3</v>
      </c>
      <c r="M5">
        <v>9.0738399999999997E-2</v>
      </c>
      <c r="N5">
        <v>7.7760600000000002E-5</v>
      </c>
      <c r="O5">
        <v>12.375999999999999</v>
      </c>
      <c r="P5">
        <v>1</v>
      </c>
      <c r="Q5">
        <v>859.08299999999997</v>
      </c>
      <c r="R5">
        <v>6.7945099999999997E-4</v>
      </c>
      <c r="S5">
        <v>7.5008600000000003</v>
      </c>
      <c r="T5">
        <v>82.148399999999995</v>
      </c>
    </row>
    <row r="6" spans="1:20" x14ac:dyDescent="0.35">
      <c r="A6">
        <v>7.4222999999999997E-5</v>
      </c>
      <c r="B6">
        <v>1.2296100000000001E-5</v>
      </c>
      <c r="C6">
        <v>0.16566400000000001</v>
      </c>
      <c r="D6">
        <v>6.2831900000000003</v>
      </c>
      <c r="E6">
        <v>0.10005799999999999</v>
      </c>
      <c r="F6">
        <v>16.636299999999999</v>
      </c>
      <c r="G6">
        <v>10</v>
      </c>
      <c r="H6">
        <v>9.9547699999999999</v>
      </c>
      <c r="I6">
        <v>4.8087399999999996E-6</v>
      </c>
      <c r="J6">
        <v>1.1194600000000001E-2</v>
      </c>
      <c r="K6">
        <v>8.4221900000000003E-9</v>
      </c>
      <c r="L6">
        <f t="shared" si="0"/>
        <v>8.4221899999999995E-3</v>
      </c>
      <c r="M6">
        <v>9.0851299999999996E-2</v>
      </c>
      <c r="N6">
        <v>7.5234600000000006E-5</v>
      </c>
      <c r="O6">
        <v>11.974</v>
      </c>
      <c r="P6">
        <v>1</v>
      </c>
      <c r="Q6">
        <v>859.101</v>
      </c>
      <c r="R6">
        <v>7.0337500000000001E-4</v>
      </c>
      <c r="S6">
        <v>9.4063999999999997</v>
      </c>
      <c r="T6">
        <v>87.856700000000004</v>
      </c>
    </row>
    <row r="7" spans="1:20" x14ac:dyDescent="0.35">
      <c r="A7">
        <v>7.5071800000000002E-5</v>
      </c>
      <c r="B7">
        <v>1.3827300000000001E-5</v>
      </c>
      <c r="C7">
        <v>0.18418799999999999</v>
      </c>
      <c r="D7">
        <v>6.2831900000000003</v>
      </c>
      <c r="E7">
        <v>0.10005699999999999</v>
      </c>
      <c r="F7">
        <v>22.3307</v>
      </c>
      <c r="G7">
        <v>10</v>
      </c>
      <c r="H7">
        <v>11.034599999999999</v>
      </c>
      <c r="I7">
        <v>4.73457E-6</v>
      </c>
      <c r="J7">
        <v>1.1021899999999999E-2</v>
      </c>
      <c r="K7">
        <v>8.4135199999999993E-9</v>
      </c>
      <c r="L7">
        <f t="shared" si="0"/>
        <v>8.413519999999999E-3</v>
      </c>
      <c r="M7">
        <v>9.0081099999999997E-2</v>
      </c>
      <c r="N7">
        <v>7.6334600000000006E-5</v>
      </c>
      <c r="O7">
        <v>12.148999999999999</v>
      </c>
      <c r="P7">
        <v>1</v>
      </c>
      <c r="Q7">
        <v>859.10199999999998</v>
      </c>
      <c r="R7">
        <v>6.9252599999999995E-4</v>
      </c>
      <c r="S7">
        <v>10.436199999999999</v>
      </c>
      <c r="T7">
        <v>93.551100000000005</v>
      </c>
    </row>
    <row r="8" spans="1:20" x14ac:dyDescent="0.35">
      <c r="A8">
        <v>7.14705E-5</v>
      </c>
      <c r="B8">
        <v>1.57529E-5</v>
      </c>
      <c r="C8">
        <v>0.220411</v>
      </c>
      <c r="D8">
        <v>6.2831900000000003</v>
      </c>
      <c r="E8">
        <v>0.10005699999999999</v>
      </c>
      <c r="F8">
        <v>27.969799999999999</v>
      </c>
      <c r="G8">
        <v>10</v>
      </c>
      <c r="H8">
        <v>13.1731</v>
      </c>
      <c r="I8">
        <v>4.94811E-6</v>
      </c>
      <c r="J8">
        <v>1.1519100000000001E-2</v>
      </c>
      <c r="K8">
        <v>8.4303399999999992E-9</v>
      </c>
      <c r="L8">
        <f t="shared" si="0"/>
        <v>8.4303399999999997E-3</v>
      </c>
      <c r="M8">
        <v>9.0527300000000005E-2</v>
      </c>
      <c r="N8">
        <v>7.3185899999999993E-5</v>
      </c>
      <c r="O8">
        <v>11.6479</v>
      </c>
      <c r="P8">
        <v>1</v>
      </c>
      <c r="Q8">
        <v>859.09799999999996</v>
      </c>
      <c r="R8">
        <v>7.2376500000000002E-4</v>
      </c>
      <c r="S8">
        <v>12.4299</v>
      </c>
      <c r="T8">
        <v>99.190200000000004</v>
      </c>
    </row>
    <row r="9" spans="1:20" x14ac:dyDescent="0.35">
      <c r="A9">
        <v>6.8969500000000004E-5</v>
      </c>
      <c r="B9">
        <v>1.9614800000000001E-5</v>
      </c>
      <c r="C9">
        <v>0.28439900000000001</v>
      </c>
      <c r="D9">
        <v>6.2831900000000003</v>
      </c>
      <c r="E9">
        <v>0.10005600000000001</v>
      </c>
      <c r="F9">
        <v>33.6952</v>
      </c>
      <c r="G9">
        <v>10</v>
      </c>
      <c r="H9">
        <v>16.8399</v>
      </c>
      <c r="I9">
        <v>5.0515499999999999E-6</v>
      </c>
      <c r="J9">
        <v>1.17599E-2</v>
      </c>
      <c r="K9">
        <v>8.4324000000000008E-9</v>
      </c>
      <c r="L9">
        <f t="shared" si="0"/>
        <v>8.4324000000000014E-3</v>
      </c>
      <c r="M9">
        <v>9.0025300000000003E-2</v>
      </c>
      <c r="N9">
        <v>7.1704499999999998E-5</v>
      </c>
      <c r="O9">
        <v>11.412100000000001</v>
      </c>
      <c r="P9">
        <v>1</v>
      </c>
      <c r="Q9">
        <v>859.09500000000003</v>
      </c>
      <c r="R9">
        <v>7.3889799999999999E-4</v>
      </c>
      <c r="S9">
        <v>15.8757</v>
      </c>
      <c r="T9">
        <v>104.916</v>
      </c>
    </row>
    <row r="10" spans="1:20" x14ac:dyDescent="0.35">
      <c r="A10">
        <v>7.4089600000000003E-5</v>
      </c>
      <c r="B10">
        <v>1.85746E-6</v>
      </c>
      <c r="C10">
        <v>2.5070499999999999E-2</v>
      </c>
      <c r="D10">
        <v>6.2831900000000003</v>
      </c>
      <c r="E10">
        <v>0.131689</v>
      </c>
      <c r="F10">
        <v>54.994999999999997</v>
      </c>
      <c r="G10">
        <v>10</v>
      </c>
      <c r="H10">
        <v>1.5216400000000001</v>
      </c>
      <c r="I10">
        <v>6.4356300000000002E-6</v>
      </c>
      <c r="J10">
        <v>1.4981899999999999E-2</v>
      </c>
      <c r="K10">
        <v>1.1103500000000001E-8</v>
      </c>
      <c r="L10">
        <f t="shared" si="0"/>
        <v>1.1103500000000001E-2</v>
      </c>
      <c r="M10">
        <v>8.9760499999999993E-2</v>
      </c>
      <c r="N10">
        <v>7.41128E-5</v>
      </c>
      <c r="O10">
        <v>11.795400000000001</v>
      </c>
      <c r="P10">
        <v>1</v>
      </c>
      <c r="Q10">
        <v>859.09900000000005</v>
      </c>
      <c r="R10">
        <v>9.4134299999999998E-4</v>
      </c>
      <c r="S10">
        <v>1.4361299999999999</v>
      </c>
      <c r="T10">
        <v>126.215</v>
      </c>
    </row>
    <row r="11" spans="1:20" x14ac:dyDescent="0.35">
      <c r="A11">
        <v>7.1312799999999999E-5</v>
      </c>
      <c r="B11">
        <v>1.0557199999999999E-5</v>
      </c>
      <c r="C11">
        <v>0.14804100000000001</v>
      </c>
      <c r="D11">
        <v>6.2831900000000003</v>
      </c>
      <c r="E11">
        <v>0.21513099999999999</v>
      </c>
      <c r="F11">
        <v>76.050299999999993</v>
      </c>
      <c r="G11">
        <v>10</v>
      </c>
      <c r="H11">
        <v>8.9351500000000001</v>
      </c>
      <c r="I11">
        <v>1.08194E-5</v>
      </c>
      <c r="J11">
        <v>2.5186699999999999E-2</v>
      </c>
      <c r="K11">
        <v>1.8157100000000001E-8</v>
      </c>
      <c r="L11">
        <f t="shared" si="0"/>
        <v>1.8157099999999999E-2</v>
      </c>
      <c r="M11">
        <v>8.8420499999999999E-2</v>
      </c>
      <c r="N11">
        <v>7.2089999999999996E-5</v>
      </c>
      <c r="O11">
        <v>11.4735</v>
      </c>
      <c r="P11">
        <v>1</v>
      </c>
      <c r="Q11">
        <v>859.11800000000005</v>
      </c>
      <c r="R11">
        <v>1.58253E-3</v>
      </c>
      <c r="S11">
        <v>8.4209499999999995</v>
      </c>
      <c r="T11">
        <v>147.27099999999999</v>
      </c>
    </row>
    <row r="12" spans="1:20" x14ac:dyDescent="0.35">
      <c r="A12">
        <v>7.2261400000000006E-5</v>
      </c>
      <c r="B12">
        <v>7.25178E-6</v>
      </c>
      <c r="C12">
        <v>0.100355</v>
      </c>
      <c r="D12">
        <v>6.2831900000000003</v>
      </c>
      <c r="E12">
        <v>0.34115899999999999</v>
      </c>
      <c r="F12">
        <v>92.246499999999997</v>
      </c>
      <c r="G12">
        <v>10</v>
      </c>
      <c r="H12">
        <v>6.0787100000000001</v>
      </c>
      <c r="I12">
        <v>1.7029800000000001E-5</v>
      </c>
      <c r="J12">
        <v>3.9644699999999998E-2</v>
      </c>
      <c r="K12">
        <v>2.8791700000000001E-8</v>
      </c>
      <c r="L12">
        <f t="shared" si="0"/>
        <v>2.87917E-2</v>
      </c>
      <c r="M12">
        <v>8.8204400000000002E-2</v>
      </c>
      <c r="N12">
        <v>7.2624400000000002E-5</v>
      </c>
      <c r="O12">
        <v>11.5585</v>
      </c>
      <c r="P12">
        <v>1</v>
      </c>
      <c r="Q12">
        <v>859.09900000000005</v>
      </c>
      <c r="R12">
        <v>2.49095E-3</v>
      </c>
      <c r="S12">
        <v>5.7307199999999998</v>
      </c>
      <c r="T12">
        <v>163.46700000000001</v>
      </c>
    </row>
    <row r="13" spans="1:20" x14ac:dyDescent="0.35">
      <c r="A13">
        <v>6.9877500000000003E-5</v>
      </c>
      <c r="B13">
        <v>1.40364E-5</v>
      </c>
      <c r="C13">
        <v>0.20087099999999999</v>
      </c>
      <c r="D13">
        <v>6.2831900000000003</v>
      </c>
      <c r="E13">
        <v>0.53314899999999998</v>
      </c>
      <c r="F13">
        <v>103.187</v>
      </c>
      <c r="G13">
        <v>10</v>
      </c>
      <c r="H13">
        <v>12.057399999999999</v>
      </c>
      <c r="I13">
        <v>2.7123599999999999E-5</v>
      </c>
      <c r="J13">
        <v>6.31414E-2</v>
      </c>
      <c r="K13">
        <v>4.5003000000000003E-8</v>
      </c>
      <c r="L13">
        <f t="shared" si="0"/>
        <v>4.5003000000000001E-2</v>
      </c>
      <c r="M13">
        <v>8.8860700000000001E-2</v>
      </c>
      <c r="N13">
        <v>7.1273300000000001E-5</v>
      </c>
      <c r="O13">
        <v>11.343500000000001</v>
      </c>
      <c r="P13">
        <v>1</v>
      </c>
      <c r="Q13">
        <v>859.11900000000003</v>
      </c>
      <c r="R13">
        <v>3.9672900000000001E-3</v>
      </c>
      <c r="S13">
        <v>11.357900000000001</v>
      </c>
      <c r="T13">
        <v>174.40700000000001</v>
      </c>
    </row>
    <row r="14" spans="1:20" x14ac:dyDescent="0.35">
      <c r="A14">
        <v>7.0708600000000003E-5</v>
      </c>
      <c r="B14">
        <v>1.0129000000000001E-5</v>
      </c>
      <c r="C14">
        <v>0.14324999999999999</v>
      </c>
      <c r="D14">
        <v>6.2831900000000003</v>
      </c>
      <c r="E14">
        <v>0.85252700000000003</v>
      </c>
      <c r="F14">
        <v>114.158</v>
      </c>
      <c r="G14">
        <v>10</v>
      </c>
      <c r="H14">
        <v>8.6549499999999995</v>
      </c>
      <c r="I14">
        <v>4.3296700000000002E-5</v>
      </c>
      <c r="J14">
        <v>0.10079299999999999</v>
      </c>
      <c r="K14">
        <v>7.1996799999999995E-8</v>
      </c>
      <c r="L14">
        <f t="shared" si="0"/>
        <v>7.19968E-2</v>
      </c>
      <c r="M14">
        <v>8.8192800000000002E-2</v>
      </c>
      <c r="N14">
        <v>7.14304E-5</v>
      </c>
      <c r="O14">
        <v>11.368499999999999</v>
      </c>
      <c r="P14">
        <v>1</v>
      </c>
      <c r="Q14">
        <v>859.10400000000004</v>
      </c>
      <c r="R14">
        <v>6.33301E-3</v>
      </c>
      <c r="S14">
        <v>8.1521600000000003</v>
      </c>
      <c r="T14">
        <v>185.37799999999999</v>
      </c>
    </row>
    <row r="15" spans="1:20" x14ac:dyDescent="0.35">
      <c r="A15">
        <v>6.8979600000000006E-5</v>
      </c>
      <c r="B15">
        <v>1.0616500000000001E-5</v>
      </c>
      <c r="C15">
        <v>0.15390799999999999</v>
      </c>
      <c r="D15">
        <v>6.2831900000000003</v>
      </c>
      <c r="E15">
        <v>1.31294</v>
      </c>
      <c r="F15">
        <v>130.09899999999999</v>
      </c>
      <c r="G15">
        <v>10</v>
      </c>
      <c r="H15">
        <v>9.3024299999999993</v>
      </c>
      <c r="I15">
        <v>6.8335899999999997E-5</v>
      </c>
      <c r="J15">
        <v>0.159083</v>
      </c>
      <c r="K15">
        <v>1.1102700000000001E-7</v>
      </c>
      <c r="L15">
        <f t="shared" si="0"/>
        <v>0.111027</v>
      </c>
      <c r="M15">
        <v>8.7945499999999996E-2</v>
      </c>
      <c r="N15">
        <v>6.9791799999999998E-5</v>
      </c>
      <c r="O15">
        <v>11.107699999999999</v>
      </c>
      <c r="P15">
        <v>1</v>
      </c>
      <c r="Q15">
        <v>859.10199999999998</v>
      </c>
      <c r="R15">
        <v>9.9955100000000009E-3</v>
      </c>
      <c r="S15">
        <v>8.7496500000000008</v>
      </c>
      <c r="T15">
        <v>201.32</v>
      </c>
    </row>
    <row r="16" spans="1:20" x14ac:dyDescent="0.35">
      <c r="A16">
        <v>6.6514599999999995E-5</v>
      </c>
      <c r="B16">
        <v>1.09815E-5</v>
      </c>
      <c r="C16">
        <v>0.165099</v>
      </c>
      <c r="D16">
        <v>6.2831900000000003</v>
      </c>
      <c r="E16">
        <v>2.00116</v>
      </c>
      <c r="F16">
        <v>146.267</v>
      </c>
      <c r="G16">
        <v>10</v>
      </c>
      <c r="H16">
        <v>9.9890299999999996</v>
      </c>
      <c r="I16">
        <v>1.0805400000000001E-4</v>
      </c>
      <c r="J16">
        <v>0.25154599999999999</v>
      </c>
      <c r="K16">
        <v>1.6957999999999999E-7</v>
      </c>
      <c r="L16">
        <f t="shared" si="0"/>
        <v>0.16957999999999998</v>
      </c>
      <c r="M16">
        <v>8.8255E-2</v>
      </c>
      <c r="N16">
        <v>6.7415000000000004E-5</v>
      </c>
      <c r="O16">
        <v>10.7294</v>
      </c>
      <c r="P16">
        <v>1</v>
      </c>
      <c r="Q16">
        <v>859.10299999999995</v>
      </c>
      <c r="R16">
        <v>1.5805099999999999E-2</v>
      </c>
      <c r="S16">
        <v>9.3749199999999995</v>
      </c>
      <c r="T16">
        <v>217.488</v>
      </c>
    </row>
    <row r="17" spans="1:24" x14ac:dyDescent="0.35">
      <c r="A17">
        <v>6.3181400000000005E-5</v>
      </c>
      <c r="B17">
        <v>1.06392E-5</v>
      </c>
      <c r="C17">
        <v>0.16839100000000001</v>
      </c>
      <c r="D17">
        <v>6.2831900000000003</v>
      </c>
      <c r="E17">
        <v>3.0099800000000001</v>
      </c>
      <c r="F17">
        <v>162.376</v>
      </c>
      <c r="G17">
        <v>10</v>
      </c>
      <c r="H17">
        <v>10.2194</v>
      </c>
      <c r="I17">
        <v>1.7158599999999999E-4</v>
      </c>
      <c r="J17">
        <v>0.39943899999999999</v>
      </c>
      <c r="K17">
        <v>2.5592399999999998E-7</v>
      </c>
      <c r="L17">
        <f t="shared" si="0"/>
        <v>0.25592399999999998</v>
      </c>
      <c r="M17">
        <v>8.8206599999999996E-2</v>
      </c>
      <c r="N17">
        <v>6.4070899999999997E-5</v>
      </c>
      <c r="O17">
        <v>10.1972</v>
      </c>
      <c r="P17">
        <v>1</v>
      </c>
      <c r="Q17">
        <v>859.12</v>
      </c>
      <c r="R17">
        <v>2.5097499999999998E-2</v>
      </c>
      <c r="S17">
        <v>9.5584399999999992</v>
      </c>
      <c r="T17">
        <v>233.596</v>
      </c>
    </row>
    <row r="18" spans="1:24" x14ac:dyDescent="0.35">
      <c r="A18">
        <v>5.9047199999999999E-5</v>
      </c>
      <c r="B18">
        <v>1.0628100000000001E-5</v>
      </c>
      <c r="C18">
        <v>0.17999399999999999</v>
      </c>
      <c r="D18">
        <v>6.2831900000000003</v>
      </c>
      <c r="E18">
        <v>4.4458500000000001</v>
      </c>
      <c r="F18">
        <v>178.32300000000001</v>
      </c>
      <c r="G18">
        <v>10</v>
      </c>
      <c r="H18">
        <v>10.96</v>
      </c>
      <c r="I18">
        <v>2.7186700000000002E-4</v>
      </c>
      <c r="J18">
        <v>0.63289700000000004</v>
      </c>
      <c r="K18">
        <v>3.7971299999999998E-7</v>
      </c>
      <c r="L18">
        <f t="shared" si="0"/>
        <v>0.37971299999999997</v>
      </c>
      <c r="M18">
        <v>8.7381600000000004E-2</v>
      </c>
      <c r="N18">
        <v>5.9996E-5</v>
      </c>
      <c r="O18">
        <v>9.5486699999999995</v>
      </c>
      <c r="P18">
        <v>1</v>
      </c>
      <c r="Q18">
        <v>859.10299999999995</v>
      </c>
      <c r="R18">
        <v>3.9766099999999999E-2</v>
      </c>
      <c r="S18">
        <v>10.2036</v>
      </c>
      <c r="T18">
        <v>249.54400000000001</v>
      </c>
    </row>
    <row r="19" spans="1:24" x14ac:dyDescent="0.35">
      <c r="A19">
        <v>5.4753499999999997E-5</v>
      </c>
      <c r="B19">
        <v>1.0736E-5</v>
      </c>
      <c r="C19">
        <v>0.196079</v>
      </c>
      <c r="D19">
        <v>6.2831900000000003</v>
      </c>
      <c r="E19">
        <v>6.4622400000000004</v>
      </c>
      <c r="F19">
        <v>194.28299999999999</v>
      </c>
      <c r="G19">
        <v>10</v>
      </c>
      <c r="H19">
        <v>11.9819</v>
      </c>
      <c r="I19">
        <v>4.2716400000000001E-4</v>
      </c>
      <c r="J19">
        <v>0.99442200000000003</v>
      </c>
      <c r="K19">
        <v>5.5484900000000005E-7</v>
      </c>
      <c r="L19">
        <f t="shared" si="0"/>
        <v>0.55484900000000004</v>
      </c>
      <c r="M19">
        <v>8.7262500000000007E-2</v>
      </c>
      <c r="N19">
        <v>5.5796099999999999E-5</v>
      </c>
      <c r="O19">
        <v>8.8802199999999996</v>
      </c>
      <c r="P19">
        <v>1</v>
      </c>
      <c r="Q19">
        <v>859.10500000000002</v>
      </c>
      <c r="R19">
        <v>6.2481399999999999E-2</v>
      </c>
      <c r="S19">
        <v>11.0938</v>
      </c>
      <c r="T19">
        <v>265.50299999999999</v>
      </c>
      <c r="V19" t="s">
        <v>48</v>
      </c>
      <c r="X19">
        <f>L29</f>
        <v>5.0171200000000002</v>
      </c>
    </row>
    <row r="20" spans="1:24" x14ac:dyDescent="0.35">
      <c r="A20">
        <v>4.8835399999999997E-5</v>
      </c>
      <c r="B20">
        <v>1.03427E-5</v>
      </c>
      <c r="C20">
        <v>0.211787</v>
      </c>
      <c r="D20">
        <v>6.2831900000000003</v>
      </c>
      <c r="E20">
        <v>9.0031300000000005</v>
      </c>
      <c r="F20">
        <v>210.435</v>
      </c>
      <c r="G20">
        <v>10</v>
      </c>
      <c r="H20">
        <v>13.0365</v>
      </c>
      <c r="I20">
        <v>6.7121399999999995E-4</v>
      </c>
      <c r="J20">
        <v>1.56257</v>
      </c>
      <c r="K20">
        <v>7.8001599999999996E-7</v>
      </c>
      <c r="L20">
        <f t="shared" si="0"/>
        <v>0.78001599999999993</v>
      </c>
      <c r="M20">
        <v>8.7409200000000006E-2</v>
      </c>
      <c r="N20">
        <v>4.99187E-5</v>
      </c>
      <c r="O20">
        <v>7.9447999999999999</v>
      </c>
      <c r="P20">
        <v>1</v>
      </c>
      <c r="Q20">
        <v>859.1</v>
      </c>
      <c r="R20">
        <v>9.81794E-2</v>
      </c>
      <c r="S20">
        <v>11.957800000000001</v>
      </c>
      <c r="T20">
        <v>281.65600000000001</v>
      </c>
    </row>
    <row r="21" spans="1:24" x14ac:dyDescent="0.35">
      <c r="A21">
        <v>4.2776099999999999E-5</v>
      </c>
      <c r="B21">
        <v>9.8399500000000005E-6</v>
      </c>
      <c r="C21">
        <v>0.23003399999999999</v>
      </c>
      <c r="D21">
        <v>6.2831900000000003</v>
      </c>
      <c r="E21">
        <v>12.562200000000001</v>
      </c>
      <c r="F21">
        <v>226.589</v>
      </c>
      <c r="G21">
        <v>10</v>
      </c>
      <c r="H21">
        <v>14.297800000000001</v>
      </c>
      <c r="I21">
        <v>1.0777499999999999E-3</v>
      </c>
      <c r="J21">
        <v>2.5089899999999998</v>
      </c>
      <c r="K21">
        <v>1.10128E-6</v>
      </c>
      <c r="L21">
        <f t="shared" si="0"/>
        <v>1.10128</v>
      </c>
      <c r="M21">
        <v>8.7677000000000005E-2</v>
      </c>
      <c r="N21">
        <v>4.3893300000000002E-5</v>
      </c>
      <c r="O21">
        <v>6.9858399999999996</v>
      </c>
      <c r="P21">
        <v>1</v>
      </c>
      <c r="Q21">
        <v>859.10299999999995</v>
      </c>
      <c r="R21">
        <v>0.15764400000000001</v>
      </c>
      <c r="S21">
        <v>12.954599999999999</v>
      </c>
      <c r="T21">
        <v>297.80900000000003</v>
      </c>
    </row>
    <row r="22" spans="1:24" x14ac:dyDescent="0.35">
      <c r="A22">
        <v>3.53968E-5</v>
      </c>
      <c r="B22">
        <v>9.2007399999999993E-6</v>
      </c>
      <c r="C22">
        <v>0.259932</v>
      </c>
      <c r="D22">
        <v>6.2831900000000003</v>
      </c>
      <c r="E22">
        <v>16.3904</v>
      </c>
      <c r="F22">
        <v>242.72800000000001</v>
      </c>
      <c r="G22">
        <v>10</v>
      </c>
      <c r="H22">
        <v>16.415500000000002</v>
      </c>
      <c r="I22">
        <v>1.7209E-3</v>
      </c>
      <c r="J22">
        <v>4.0062100000000003</v>
      </c>
      <c r="K22">
        <v>1.4651899999999999E-6</v>
      </c>
      <c r="L22">
        <f t="shared" si="0"/>
        <v>1.46519</v>
      </c>
      <c r="M22">
        <v>8.7288900000000003E-2</v>
      </c>
      <c r="N22">
        <v>3.6572999999999997E-5</v>
      </c>
      <c r="O22">
        <v>5.8207800000000001</v>
      </c>
      <c r="P22">
        <v>1</v>
      </c>
      <c r="Q22">
        <v>859.10500000000002</v>
      </c>
      <c r="R22">
        <v>0.251718</v>
      </c>
      <c r="S22">
        <v>14.570499999999999</v>
      </c>
      <c r="T22">
        <v>313.94799999999998</v>
      </c>
    </row>
    <row r="23" spans="1:24" x14ac:dyDescent="0.35">
      <c r="A23">
        <v>2.7602799999999999E-5</v>
      </c>
      <c r="B23">
        <v>8.3604399999999999E-6</v>
      </c>
      <c r="C23">
        <v>0.30288399999999999</v>
      </c>
      <c r="D23">
        <v>6.2831900000000003</v>
      </c>
      <c r="E23">
        <v>19.901900000000001</v>
      </c>
      <c r="F23">
        <v>258.79000000000002</v>
      </c>
      <c r="G23">
        <v>10</v>
      </c>
      <c r="H23">
        <v>19.632899999999999</v>
      </c>
      <c r="I23">
        <v>2.7340400000000001E-3</v>
      </c>
      <c r="J23">
        <v>6.3648600000000002</v>
      </c>
      <c r="K23">
        <v>1.8357000000000001E-6</v>
      </c>
      <c r="L23">
        <f t="shared" si="0"/>
        <v>1.8357000000000001</v>
      </c>
      <c r="M23">
        <v>8.6485699999999999E-2</v>
      </c>
      <c r="N23">
        <v>2.8841100000000001E-5</v>
      </c>
      <c r="O23">
        <v>4.5902099999999999</v>
      </c>
      <c r="P23">
        <v>1</v>
      </c>
      <c r="Q23">
        <v>859.09900000000005</v>
      </c>
      <c r="R23">
        <v>0.39991599999999999</v>
      </c>
      <c r="S23">
        <v>16.8507</v>
      </c>
      <c r="T23">
        <v>330.01100000000002</v>
      </c>
    </row>
    <row r="24" spans="1:24" x14ac:dyDescent="0.35">
      <c r="A24">
        <v>2.10841E-5</v>
      </c>
      <c r="B24">
        <v>6.9686499999999998E-6</v>
      </c>
      <c r="C24">
        <v>0.33051599999999998</v>
      </c>
      <c r="D24">
        <v>6.2831900000000003</v>
      </c>
      <c r="E24">
        <v>23.082100000000001</v>
      </c>
      <c r="F24">
        <v>280.178</v>
      </c>
      <c r="G24">
        <v>10</v>
      </c>
      <c r="H24">
        <v>22.387899999999998</v>
      </c>
      <c r="I24">
        <v>4.3125000000000004E-3</v>
      </c>
      <c r="J24">
        <v>10.039300000000001</v>
      </c>
      <c r="K24">
        <v>2.2293099999999998E-6</v>
      </c>
      <c r="L24">
        <f t="shared" si="0"/>
        <v>2.2293099999999999</v>
      </c>
      <c r="M24">
        <v>8.6361999999999994E-2</v>
      </c>
      <c r="N24">
        <v>2.22059E-5</v>
      </c>
      <c r="O24">
        <v>3.5341800000000001</v>
      </c>
      <c r="P24">
        <v>1</v>
      </c>
      <c r="Q24">
        <v>859.12099999999998</v>
      </c>
      <c r="R24">
        <v>0.63078500000000004</v>
      </c>
      <c r="S24">
        <v>18.2896</v>
      </c>
      <c r="T24">
        <v>351.39800000000002</v>
      </c>
    </row>
    <row r="25" spans="1:24" x14ac:dyDescent="0.35">
      <c r="A25">
        <v>1.5890900000000001E-5</v>
      </c>
      <c r="B25">
        <v>5.6881900000000002E-6</v>
      </c>
      <c r="C25">
        <v>0.35795300000000002</v>
      </c>
      <c r="D25">
        <v>6.2831900000000003</v>
      </c>
      <c r="E25">
        <v>26.302299999999999</v>
      </c>
      <c r="F25">
        <v>301.24900000000002</v>
      </c>
      <c r="G25">
        <v>10</v>
      </c>
      <c r="H25">
        <v>25.8812</v>
      </c>
      <c r="I25">
        <v>6.8995100000000002E-3</v>
      </c>
      <c r="J25">
        <v>16.062100000000001</v>
      </c>
      <c r="K25">
        <v>2.711E-6</v>
      </c>
      <c r="L25">
        <f t="shared" si="0"/>
        <v>2.7109999999999999</v>
      </c>
      <c r="M25">
        <v>8.4529699999999999E-2</v>
      </c>
      <c r="N25">
        <v>1.68782E-5</v>
      </c>
      <c r="O25">
        <v>2.6862499999999998</v>
      </c>
      <c r="P25">
        <v>1</v>
      </c>
      <c r="Q25">
        <v>859.1</v>
      </c>
      <c r="R25">
        <v>1.0092099999999999</v>
      </c>
      <c r="S25">
        <v>19.695</v>
      </c>
      <c r="T25">
        <v>372.46899999999999</v>
      </c>
    </row>
    <row r="26" spans="1:24" x14ac:dyDescent="0.35">
      <c r="A26">
        <v>1.16346E-5</v>
      </c>
      <c r="B26">
        <v>4.6037599999999996E-6</v>
      </c>
      <c r="C26">
        <v>0.39569599999999999</v>
      </c>
      <c r="D26">
        <v>6.2831900000000003</v>
      </c>
      <c r="E26">
        <v>29.192499999999999</v>
      </c>
      <c r="F26">
        <v>322.49599999999998</v>
      </c>
      <c r="G26">
        <v>10</v>
      </c>
      <c r="H26">
        <v>31.652799999999999</v>
      </c>
      <c r="I26">
        <v>1.1374499999999999E-2</v>
      </c>
      <c r="J26">
        <v>26.4802</v>
      </c>
      <c r="K26">
        <v>3.31328E-6</v>
      </c>
      <c r="L26">
        <f t="shared" si="0"/>
        <v>3.3132799999999998</v>
      </c>
      <c r="M26">
        <v>8.4215600000000002E-2</v>
      </c>
      <c r="N26">
        <v>1.25123E-5</v>
      </c>
      <c r="O26">
        <v>1.99139</v>
      </c>
      <c r="P26">
        <v>1</v>
      </c>
      <c r="Q26">
        <v>859.096</v>
      </c>
      <c r="R26">
        <v>1.6637999999999999</v>
      </c>
      <c r="S26">
        <v>21.5885</v>
      </c>
      <c r="T26">
        <v>393.71699999999998</v>
      </c>
    </row>
    <row r="27" spans="1:24" x14ac:dyDescent="0.35">
      <c r="A27">
        <v>7.9715499999999999E-6</v>
      </c>
      <c r="B27">
        <v>3.7548699999999998E-6</v>
      </c>
      <c r="C27">
        <v>0.47103400000000001</v>
      </c>
      <c r="D27">
        <v>6.2831900000000003</v>
      </c>
      <c r="E27">
        <v>30.293299999999999</v>
      </c>
      <c r="F27">
        <v>344.11200000000002</v>
      </c>
      <c r="G27">
        <v>10</v>
      </c>
      <c r="H27">
        <v>44.622100000000003</v>
      </c>
      <c r="I27">
        <v>1.9371699999999999E-2</v>
      </c>
      <c r="J27">
        <v>45.096699999999998</v>
      </c>
      <c r="K27">
        <v>3.9737499999999999E-6</v>
      </c>
      <c r="L27">
        <f t="shared" si="0"/>
        <v>3.9737499999999999</v>
      </c>
      <c r="M27">
        <v>8.3444500000000005E-2</v>
      </c>
      <c r="N27">
        <v>8.8116200000000002E-6</v>
      </c>
      <c r="O27">
        <v>1.4024099999999999</v>
      </c>
      <c r="P27">
        <v>1</v>
      </c>
      <c r="Q27">
        <v>859.11599999999999</v>
      </c>
      <c r="R27">
        <v>2.83351</v>
      </c>
      <c r="S27">
        <v>25.222000000000001</v>
      </c>
      <c r="T27">
        <v>415.33199999999999</v>
      </c>
    </row>
    <row r="28" spans="1:24" x14ac:dyDescent="0.35">
      <c r="A28">
        <v>4.9324499999999997E-6</v>
      </c>
      <c r="B28">
        <v>3.2870200000000002E-6</v>
      </c>
      <c r="C28">
        <v>0.66640600000000005</v>
      </c>
      <c r="D28">
        <v>6.2831900000000003</v>
      </c>
      <c r="E28">
        <v>30.3123</v>
      </c>
      <c r="F28">
        <v>365.42200000000003</v>
      </c>
      <c r="G28">
        <v>10</v>
      </c>
      <c r="H28">
        <v>76.886499999999998</v>
      </c>
      <c r="I28">
        <v>3.0700399999999999E-2</v>
      </c>
      <c r="J28">
        <v>71.471400000000003</v>
      </c>
      <c r="K28">
        <v>4.2363600000000004E-6</v>
      </c>
      <c r="L28">
        <f t="shared" si="0"/>
        <v>4.2363600000000003</v>
      </c>
      <c r="M28">
        <v>8.3880800000000005E-2</v>
      </c>
      <c r="N28">
        <v>5.9273599999999999E-6</v>
      </c>
      <c r="O28">
        <v>0.94336799999999998</v>
      </c>
      <c r="P28">
        <v>1</v>
      </c>
      <c r="Q28">
        <v>859.09500000000003</v>
      </c>
      <c r="R28">
        <v>4.4906800000000002</v>
      </c>
      <c r="S28">
        <v>33.679699999999997</v>
      </c>
      <c r="T28">
        <v>436.64299999999997</v>
      </c>
    </row>
    <row r="29" spans="1:24" x14ac:dyDescent="0.35">
      <c r="A29">
        <v>3.8435300000000001E-6</v>
      </c>
      <c r="B29">
        <v>3.1497699999999999E-6</v>
      </c>
      <c r="C29">
        <v>0.81949899999999998</v>
      </c>
      <c r="D29">
        <v>6.2831900000000003</v>
      </c>
      <c r="E29">
        <v>40.171999999999997</v>
      </c>
      <c r="F29">
        <v>376.476</v>
      </c>
      <c r="G29">
        <v>10</v>
      </c>
      <c r="H29">
        <v>95.858500000000006</v>
      </c>
      <c r="I29">
        <v>4.3368299999999999E-2</v>
      </c>
      <c r="J29">
        <v>100.96299999999999</v>
      </c>
      <c r="K29">
        <v>5.0171200000000003E-6</v>
      </c>
      <c r="L29">
        <f t="shared" si="0"/>
        <v>5.0171200000000002</v>
      </c>
      <c r="M29">
        <v>8.2806400000000002E-2</v>
      </c>
      <c r="N29">
        <v>4.9692800000000003E-6</v>
      </c>
      <c r="O29">
        <v>0.79088599999999998</v>
      </c>
      <c r="P29">
        <v>1</v>
      </c>
      <c r="Q29">
        <v>859.09500000000003</v>
      </c>
      <c r="R29">
        <v>6.3436700000000004</v>
      </c>
      <c r="S29">
        <v>39.334600000000002</v>
      </c>
      <c r="T29">
        <v>447.697</v>
      </c>
    </row>
    <row r="30" spans="1:24" x14ac:dyDescent="0.35">
      <c r="A30">
        <v>1.77991E-6</v>
      </c>
      <c r="B30">
        <v>2.0645899999999998E-6</v>
      </c>
      <c r="C30">
        <v>1.15994</v>
      </c>
      <c r="D30">
        <v>6.2831900000000003</v>
      </c>
      <c r="E30">
        <v>62.714100000000002</v>
      </c>
      <c r="F30">
        <v>397.69299999999998</v>
      </c>
      <c r="G30">
        <v>10</v>
      </c>
      <c r="H30">
        <v>139.13999999999999</v>
      </c>
      <c r="I30">
        <v>6.7928199999999994E-2</v>
      </c>
      <c r="J30">
        <v>158.13900000000001</v>
      </c>
      <c r="K30">
        <v>4.3107199999999998E-6</v>
      </c>
      <c r="L30">
        <f t="shared" si="0"/>
        <v>4.3107199999999999</v>
      </c>
      <c r="M30">
        <v>8.3678699999999995E-2</v>
      </c>
      <c r="N30">
        <v>2.7259099999999999E-6</v>
      </c>
      <c r="O30">
        <v>0.43384200000000001</v>
      </c>
      <c r="P30">
        <v>1</v>
      </c>
      <c r="Q30">
        <v>859.09500000000003</v>
      </c>
      <c r="R30">
        <v>9.9361499999999996</v>
      </c>
      <c r="S30">
        <v>49.234999999999999</v>
      </c>
      <c r="T30">
        <v>468.91300000000001</v>
      </c>
    </row>
    <row r="31" spans="1:24" x14ac:dyDescent="0.35">
      <c r="A31">
        <v>7.8257499999999998E-7</v>
      </c>
      <c r="B31">
        <v>1.2530399999999999E-6</v>
      </c>
      <c r="C31">
        <v>1.60118</v>
      </c>
      <c r="D31">
        <v>6.2831900000000003</v>
      </c>
      <c r="E31">
        <v>112.283</v>
      </c>
      <c r="F31">
        <v>419.16300000000001</v>
      </c>
      <c r="G31">
        <v>10</v>
      </c>
      <c r="H31">
        <v>159.68199999999999</v>
      </c>
      <c r="I31">
        <v>0.10635699999999999</v>
      </c>
      <c r="J31">
        <v>247.60400000000001</v>
      </c>
      <c r="K31">
        <v>3.6579600000000001E-6</v>
      </c>
      <c r="L31">
        <f t="shared" si="0"/>
        <v>3.6579600000000001</v>
      </c>
      <c r="M31">
        <v>8.2038899999999998E-2</v>
      </c>
      <c r="N31">
        <v>1.4773400000000001E-6</v>
      </c>
      <c r="O31">
        <v>0.235126</v>
      </c>
      <c r="P31">
        <v>1</v>
      </c>
      <c r="Q31">
        <v>859.09199999999998</v>
      </c>
      <c r="R31">
        <v>15.557399999999999</v>
      </c>
      <c r="S31">
        <v>58.013599999999997</v>
      </c>
      <c r="T31">
        <v>490.38400000000001</v>
      </c>
    </row>
    <row r="32" spans="1:24" x14ac:dyDescent="0.35">
      <c r="A32">
        <v>3.7376999999999999E-7</v>
      </c>
      <c r="B32">
        <v>7.6621499999999996E-7</v>
      </c>
      <c r="C32">
        <v>2.04996</v>
      </c>
      <c r="D32">
        <v>6.2831900000000003</v>
      </c>
      <c r="E32">
        <v>192.01</v>
      </c>
      <c r="F32">
        <v>435.16399999999999</v>
      </c>
      <c r="G32">
        <v>10</v>
      </c>
      <c r="H32">
        <v>168.57900000000001</v>
      </c>
      <c r="I32">
        <v>0.16961399999999999</v>
      </c>
      <c r="J32">
        <v>394.86799999999999</v>
      </c>
      <c r="K32">
        <v>3.36632E-6</v>
      </c>
      <c r="L32">
        <f t="shared" si="0"/>
        <v>3.36632</v>
      </c>
      <c r="M32">
        <v>8.1247799999999995E-2</v>
      </c>
      <c r="N32">
        <v>8.5251899999999999E-7</v>
      </c>
      <c r="O32">
        <v>0.135683</v>
      </c>
      <c r="P32">
        <v>1</v>
      </c>
      <c r="Q32">
        <v>859.09500000000003</v>
      </c>
      <c r="R32">
        <v>24.810300000000002</v>
      </c>
      <c r="S32">
        <v>63.996299999999998</v>
      </c>
      <c r="T32">
        <v>506.38400000000001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6EE9-E405-413A-8AB1-5EADA46BE59D}">
  <dimension ref="A1:X34"/>
  <sheetViews>
    <sheetView workbookViewId="0">
      <selection activeCell="A2" sqref="A2"/>
    </sheetView>
  </sheetViews>
  <sheetFormatPr defaultRowHeight="14.5" x14ac:dyDescent="0.35"/>
  <sheetData>
    <row r="1" spans="1:20" x14ac:dyDescent="0.35">
      <c r="A1" t="s">
        <v>51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8.3722100000000003E-5</v>
      </c>
      <c r="B4">
        <v>2.5385399999999999E-5</v>
      </c>
      <c r="C4">
        <v>0.30320999999999998</v>
      </c>
      <c r="D4">
        <v>6.2831900000000003</v>
      </c>
      <c r="E4">
        <v>0.10005600000000001</v>
      </c>
      <c r="F4">
        <v>5.4218200000000003</v>
      </c>
      <c r="G4">
        <v>10</v>
      </c>
      <c r="H4">
        <v>17.895900000000001</v>
      </c>
      <c r="I4">
        <v>5.07492E-6</v>
      </c>
      <c r="J4">
        <v>9.63842E-3</v>
      </c>
      <c r="K4">
        <v>8.4322700000000007E-9</v>
      </c>
      <c r="L4">
        <f>K4*1000000</f>
        <v>8.4322700000000004E-3</v>
      </c>
      <c r="M4">
        <v>8.5479700000000006E-2</v>
      </c>
      <c r="N4">
        <v>8.7485999999999996E-5</v>
      </c>
      <c r="O4">
        <v>13.9238</v>
      </c>
      <c r="P4">
        <v>1</v>
      </c>
      <c r="Q4">
        <v>1053.04</v>
      </c>
      <c r="R4">
        <v>6.0559999999999998E-4</v>
      </c>
      <c r="S4">
        <v>16.867799999999999</v>
      </c>
      <c r="T4">
        <v>46.427700000000002</v>
      </c>
    </row>
    <row r="5" spans="1:20" x14ac:dyDescent="0.35">
      <c r="A5">
        <v>9.0946000000000006E-5</v>
      </c>
      <c r="B5">
        <v>1.79208E-5</v>
      </c>
      <c r="C5">
        <v>0.197049</v>
      </c>
      <c r="D5">
        <v>6.2831900000000003</v>
      </c>
      <c r="E5">
        <v>0.10005699999999999</v>
      </c>
      <c r="F5">
        <v>11.0076</v>
      </c>
      <c r="G5">
        <v>10</v>
      </c>
      <c r="H5">
        <v>11.7926</v>
      </c>
      <c r="I5">
        <v>4.7811599999999998E-6</v>
      </c>
      <c r="J5">
        <v>9.0803900000000007E-3</v>
      </c>
      <c r="K5">
        <v>8.4170499999999996E-9</v>
      </c>
      <c r="L5">
        <f t="shared" ref="L5:L34" si="0">K5*1000000</f>
        <v>8.4170499999999988E-3</v>
      </c>
      <c r="M5">
        <v>8.4356500000000001E-2</v>
      </c>
      <c r="N5">
        <v>9.2694800000000006E-5</v>
      </c>
      <c r="O5">
        <v>14.752800000000001</v>
      </c>
      <c r="P5">
        <v>1</v>
      </c>
      <c r="Q5">
        <v>1053.05</v>
      </c>
      <c r="R5">
        <v>5.7053799999999999E-4</v>
      </c>
      <c r="S5">
        <v>11.1473</v>
      </c>
      <c r="T5">
        <v>52.013399999999997</v>
      </c>
    </row>
    <row r="6" spans="1:20" x14ac:dyDescent="0.35">
      <c r="A6">
        <v>9.0409999999999997E-5</v>
      </c>
      <c r="B6">
        <v>1.36394E-5</v>
      </c>
      <c r="C6">
        <v>0.150861</v>
      </c>
      <c r="D6">
        <v>6.2831900000000003</v>
      </c>
      <c r="E6">
        <v>0.10005799999999999</v>
      </c>
      <c r="F6">
        <v>16.589700000000001</v>
      </c>
      <c r="G6">
        <v>9.99</v>
      </c>
      <c r="H6">
        <v>9.0844299999999993</v>
      </c>
      <c r="I6">
        <v>4.85334E-6</v>
      </c>
      <c r="J6">
        <v>9.2174700000000002E-3</v>
      </c>
      <c r="K6">
        <v>8.42782E-9</v>
      </c>
      <c r="L6">
        <f t="shared" si="0"/>
        <v>8.4278200000000008E-3</v>
      </c>
      <c r="M6">
        <v>8.35954E-2</v>
      </c>
      <c r="N6">
        <v>9.1433099999999997E-5</v>
      </c>
      <c r="O6">
        <v>14.552</v>
      </c>
      <c r="P6">
        <v>1</v>
      </c>
      <c r="Q6">
        <v>1053.05</v>
      </c>
      <c r="R6">
        <v>5.7915099999999997E-4</v>
      </c>
      <c r="S6">
        <v>8.5790100000000002</v>
      </c>
      <c r="T6">
        <v>57.595599999999997</v>
      </c>
    </row>
    <row r="7" spans="1:20" x14ac:dyDescent="0.35">
      <c r="A7">
        <v>8.7629300000000005E-5</v>
      </c>
      <c r="B7">
        <v>2.17007E-5</v>
      </c>
      <c r="C7">
        <v>0.247642</v>
      </c>
      <c r="D7">
        <v>6.2831900000000003</v>
      </c>
      <c r="E7">
        <v>0.10005699999999999</v>
      </c>
      <c r="F7">
        <v>22.316299999999998</v>
      </c>
      <c r="G7">
        <v>10</v>
      </c>
      <c r="H7">
        <v>14.733599999999999</v>
      </c>
      <c r="I7">
        <v>4.91359E-6</v>
      </c>
      <c r="J7">
        <v>9.3317399999999998E-3</v>
      </c>
      <c r="K7">
        <v>8.4243600000000005E-9</v>
      </c>
      <c r="L7">
        <f t="shared" si="0"/>
        <v>8.4243600000000005E-3</v>
      </c>
      <c r="M7">
        <v>8.3057699999999998E-2</v>
      </c>
      <c r="N7">
        <v>9.0276400000000002E-5</v>
      </c>
      <c r="O7">
        <v>14.367900000000001</v>
      </c>
      <c r="P7">
        <v>1</v>
      </c>
      <c r="Q7">
        <v>1053.07</v>
      </c>
      <c r="R7">
        <v>5.8633100000000005E-4</v>
      </c>
      <c r="S7">
        <v>13.909000000000001</v>
      </c>
      <c r="T7">
        <v>63.322099999999999</v>
      </c>
    </row>
    <row r="8" spans="1:20" x14ac:dyDescent="0.35">
      <c r="A8">
        <v>8.8141500000000003E-5</v>
      </c>
      <c r="B8">
        <v>2.3124599999999999E-5</v>
      </c>
      <c r="C8">
        <v>0.26235700000000001</v>
      </c>
      <c r="D8">
        <v>6.2831900000000003</v>
      </c>
      <c r="E8">
        <v>0.10005699999999999</v>
      </c>
      <c r="F8">
        <v>27.811599999999999</v>
      </c>
      <c r="G8">
        <v>10</v>
      </c>
      <c r="H8">
        <v>15.5624</v>
      </c>
      <c r="I8">
        <v>4.8640999999999997E-6</v>
      </c>
      <c r="J8">
        <v>9.2379200000000002E-3</v>
      </c>
      <c r="K8">
        <v>8.4180099999999996E-9</v>
      </c>
      <c r="L8">
        <f t="shared" si="0"/>
        <v>8.4180100000000001E-3</v>
      </c>
      <c r="M8">
        <v>8.1524700000000005E-2</v>
      </c>
      <c r="N8">
        <v>9.1124400000000005E-5</v>
      </c>
      <c r="O8">
        <v>14.5029</v>
      </c>
      <c r="P8">
        <v>1</v>
      </c>
      <c r="Q8">
        <v>1053.05</v>
      </c>
      <c r="R8">
        <v>5.8043600000000004E-4</v>
      </c>
      <c r="S8">
        <v>14.700699999999999</v>
      </c>
      <c r="T8">
        <v>68.817400000000006</v>
      </c>
    </row>
    <row r="9" spans="1:20" x14ac:dyDescent="0.35">
      <c r="A9">
        <v>9.0289400000000003E-5</v>
      </c>
      <c r="B9">
        <v>1.28745E-5</v>
      </c>
      <c r="C9">
        <v>0.142592</v>
      </c>
      <c r="D9">
        <v>6.2831900000000003</v>
      </c>
      <c r="E9">
        <v>0.106211</v>
      </c>
      <c r="F9">
        <v>38.661299999999997</v>
      </c>
      <c r="G9">
        <v>10.01</v>
      </c>
      <c r="H9">
        <v>8.5947899999999997</v>
      </c>
      <c r="I9">
        <v>5.1658900000000001E-6</v>
      </c>
      <c r="J9">
        <v>9.8111699999999993E-3</v>
      </c>
      <c r="K9">
        <v>8.9480499999999995E-9</v>
      </c>
      <c r="L9">
        <f t="shared" si="0"/>
        <v>8.9480499999999991E-3</v>
      </c>
      <c r="M9">
        <v>8.0894099999999997E-2</v>
      </c>
      <c r="N9">
        <v>9.1202699999999993E-5</v>
      </c>
      <c r="O9">
        <v>14.5154</v>
      </c>
      <c r="P9">
        <v>1</v>
      </c>
      <c r="Q9">
        <v>1053.04</v>
      </c>
      <c r="R9">
        <v>6.16454E-4</v>
      </c>
      <c r="S9">
        <v>8.1151900000000001</v>
      </c>
      <c r="T9">
        <v>79.667199999999994</v>
      </c>
    </row>
    <row r="10" spans="1:20" x14ac:dyDescent="0.35">
      <c r="A10">
        <v>8.9340199999999995E-5</v>
      </c>
      <c r="B10">
        <v>1.37443E-5</v>
      </c>
      <c r="C10">
        <v>0.15384200000000001</v>
      </c>
      <c r="D10">
        <v>6.2831900000000003</v>
      </c>
      <c r="E10">
        <v>0.170209</v>
      </c>
      <c r="F10">
        <v>49.540399999999998</v>
      </c>
      <c r="G10">
        <v>10</v>
      </c>
      <c r="H10">
        <v>9.2673900000000007</v>
      </c>
      <c r="I10">
        <v>8.3565700000000002E-6</v>
      </c>
      <c r="J10">
        <v>1.5870800000000001E-2</v>
      </c>
      <c r="K10">
        <v>1.4345800000000001E-8</v>
      </c>
      <c r="L10">
        <f t="shared" si="0"/>
        <v>1.4345800000000001E-2</v>
      </c>
      <c r="M10">
        <v>8.1045800000000001E-2</v>
      </c>
      <c r="N10">
        <v>9.0391300000000003E-5</v>
      </c>
      <c r="O10">
        <v>14.386200000000001</v>
      </c>
      <c r="P10">
        <v>1</v>
      </c>
      <c r="Q10">
        <v>1053.05</v>
      </c>
      <c r="R10">
        <v>9.9719400000000008E-4</v>
      </c>
      <c r="S10">
        <v>8.7459299999999995</v>
      </c>
      <c r="T10">
        <v>90.546199999999999</v>
      </c>
    </row>
    <row r="11" spans="1:20" x14ac:dyDescent="0.35">
      <c r="A11">
        <v>8.9052000000000001E-5</v>
      </c>
      <c r="B11">
        <v>1.4331800000000001E-5</v>
      </c>
      <c r="C11">
        <v>0.160937</v>
      </c>
      <c r="D11">
        <v>6.2831900000000003</v>
      </c>
      <c r="E11">
        <v>0.26756000000000002</v>
      </c>
      <c r="F11">
        <v>60.311</v>
      </c>
      <c r="G11">
        <v>10</v>
      </c>
      <c r="H11">
        <v>9.68872</v>
      </c>
      <c r="I11">
        <v>1.31648E-5</v>
      </c>
      <c r="J11">
        <v>2.50031E-2</v>
      </c>
      <c r="K11">
        <v>2.25522E-8</v>
      </c>
      <c r="L11">
        <f t="shared" si="0"/>
        <v>2.2552200000000001E-2</v>
      </c>
      <c r="M11">
        <v>8.0126199999999995E-2</v>
      </c>
      <c r="N11">
        <v>9.0197899999999999E-5</v>
      </c>
      <c r="O11">
        <v>14.355399999999999</v>
      </c>
      <c r="P11">
        <v>1</v>
      </c>
      <c r="Q11">
        <v>1053.03</v>
      </c>
      <c r="R11">
        <v>1.57099E-3</v>
      </c>
      <c r="S11">
        <v>9.1426200000000009</v>
      </c>
      <c r="T11">
        <v>101.31699999999999</v>
      </c>
    </row>
    <row r="12" spans="1:20" x14ac:dyDescent="0.35">
      <c r="A12">
        <v>8.6964200000000003E-5</v>
      </c>
      <c r="B12">
        <v>1.7604E-5</v>
      </c>
      <c r="C12">
        <v>0.202428</v>
      </c>
      <c r="D12">
        <v>6.2831900000000003</v>
      </c>
      <c r="E12">
        <v>0.41856900000000002</v>
      </c>
      <c r="F12">
        <v>76.441400000000002</v>
      </c>
      <c r="G12">
        <v>10</v>
      </c>
      <c r="H12">
        <v>12.1372</v>
      </c>
      <c r="I12">
        <v>2.0946800000000001E-5</v>
      </c>
      <c r="J12">
        <v>3.9783100000000002E-2</v>
      </c>
      <c r="K12">
        <v>3.52988E-8</v>
      </c>
      <c r="L12">
        <f t="shared" si="0"/>
        <v>3.5298799999999998E-2</v>
      </c>
      <c r="M12">
        <v>8.05728E-2</v>
      </c>
      <c r="N12">
        <v>8.8728100000000002E-5</v>
      </c>
      <c r="O12">
        <v>14.121499999999999</v>
      </c>
      <c r="P12">
        <v>1</v>
      </c>
      <c r="Q12">
        <v>1053.03</v>
      </c>
      <c r="R12">
        <v>2.49964E-3</v>
      </c>
      <c r="S12">
        <v>11.4437</v>
      </c>
      <c r="T12">
        <v>117.447</v>
      </c>
    </row>
    <row r="13" spans="1:20" x14ac:dyDescent="0.35">
      <c r="A13">
        <v>8.6380300000000004E-5</v>
      </c>
      <c r="B13">
        <v>1.67221E-5</v>
      </c>
      <c r="C13">
        <v>0.19358700000000001</v>
      </c>
      <c r="D13">
        <v>6.2831900000000003</v>
      </c>
      <c r="E13">
        <v>0.65893000000000002</v>
      </c>
      <c r="F13">
        <v>87.364400000000003</v>
      </c>
      <c r="G13">
        <v>9.99</v>
      </c>
      <c r="H13">
        <v>11.6267</v>
      </c>
      <c r="I13">
        <v>3.3276399999999999E-5</v>
      </c>
      <c r="J13">
        <v>6.31969E-2</v>
      </c>
      <c r="K13">
        <v>5.5603099999999997E-8</v>
      </c>
      <c r="L13">
        <f t="shared" si="0"/>
        <v>5.5603099999999996E-2</v>
      </c>
      <c r="M13">
        <v>8.0092499999999997E-2</v>
      </c>
      <c r="N13">
        <v>8.7984000000000003E-5</v>
      </c>
      <c r="O13">
        <v>14.0031</v>
      </c>
      <c r="P13">
        <v>1</v>
      </c>
      <c r="Q13">
        <v>1053.08</v>
      </c>
      <c r="R13">
        <v>3.9707800000000001E-3</v>
      </c>
      <c r="S13">
        <v>10.956200000000001</v>
      </c>
      <c r="T13">
        <v>128.37</v>
      </c>
    </row>
    <row r="14" spans="1:20" x14ac:dyDescent="0.35">
      <c r="A14">
        <v>8.5204999999999995E-5</v>
      </c>
      <c r="B14">
        <v>1.58984E-5</v>
      </c>
      <c r="C14">
        <v>0.18659000000000001</v>
      </c>
      <c r="D14">
        <v>6.2831900000000003</v>
      </c>
      <c r="E14">
        <v>1.02962</v>
      </c>
      <c r="F14">
        <v>103.357</v>
      </c>
      <c r="G14">
        <v>10</v>
      </c>
      <c r="H14">
        <v>11.226800000000001</v>
      </c>
      <c r="I14">
        <v>5.2833900000000002E-5</v>
      </c>
      <c r="J14">
        <v>0.10034</v>
      </c>
      <c r="K14">
        <v>8.6969899999999998E-8</v>
      </c>
      <c r="L14">
        <f t="shared" si="0"/>
        <v>8.6969900000000003E-2</v>
      </c>
      <c r="M14">
        <v>7.8525899999999996E-2</v>
      </c>
      <c r="N14">
        <v>8.66755E-5</v>
      </c>
      <c r="O14">
        <v>13.7948</v>
      </c>
      <c r="P14">
        <v>1</v>
      </c>
      <c r="Q14">
        <v>1053.08</v>
      </c>
      <c r="R14">
        <v>6.3045200000000001E-3</v>
      </c>
      <c r="S14">
        <v>10.5693</v>
      </c>
      <c r="T14">
        <v>144.363</v>
      </c>
    </row>
    <row r="15" spans="1:20" x14ac:dyDescent="0.35">
      <c r="A15">
        <v>8.3403200000000001E-5</v>
      </c>
      <c r="B15">
        <v>1.5523E-5</v>
      </c>
      <c r="C15">
        <v>0.18612000000000001</v>
      </c>
      <c r="D15">
        <v>6.2831900000000003</v>
      </c>
      <c r="E15">
        <v>1.59243</v>
      </c>
      <c r="F15">
        <v>119.496</v>
      </c>
      <c r="G15">
        <v>10</v>
      </c>
      <c r="H15">
        <v>11.2143</v>
      </c>
      <c r="I15">
        <v>8.3593799999999999E-5</v>
      </c>
      <c r="J15">
        <v>0.15876499999999999</v>
      </c>
      <c r="K15">
        <v>1.34689E-7</v>
      </c>
      <c r="L15">
        <f t="shared" si="0"/>
        <v>0.134689</v>
      </c>
      <c r="M15">
        <v>7.9425300000000004E-2</v>
      </c>
      <c r="N15">
        <v>8.4835500000000005E-5</v>
      </c>
      <c r="O15">
        <v>13.502000000000001</v>
      </c>
      <c r="P15">
        <v>1</v>
      </c>
      <c r="Q15">
        <v>1053.03</v>
      </c>
      <c r="R15">
        <v>9.9754900000000001E-3</v>
      </c>
      <c r="S15">
        <v>10.5433</v>
      </c>
      <c r="T15">
        <v>160.50200000000001</v>
      </c>
    </row>
    <row r="16" spans="1:20" x14ac:dyDescent="0.35">
      <c r="A16">
        <v>8.1093600000000006E-5</v>
      </c>
      <c r="B16">
        <v>1.53188E-5</v>
      </c>
      <c r="C16">
        <v>0.18890199999999999</v>
      </c>
      <c r="D16">
        <v>6.2831900000000003</v>
      </c>
      <c r="E16">
        <v>2.4530699999999999</v>
      </c>
      <c r="F16">
        <v>135.23699999999999</v>
      </c>
      <c r="G16">
        <v>10</v>
      </c>
      <c r="H16">
        <v>11.398199999999999</v>
      </c>
      <c r="I16">
        <v>1.3260400000000001E-4</v>
      </c>
      <c r="J16">
        <v>0.25184299999999998</v>
      </c>
      <c r="K16">
        <v>2.0784099999999999E-7</v>
      </c>
      <c r="L16">
        <f t="shared" si="0"/>
        <v>0.207841</v>
      </c>
      <c r="M16">
        <v>7.8278399999999998E-2</v>
      </c>
      <c r="N16">
        <v>8.2527800000000006E-5</v>
      </c>
      <c r="O16">
        <v>13.1347</v>
      </c>
      <c r="P16">
        <v>1</v>
      </c>
      <c r="Q16">
        <v>1053.05</v>
      </c>
      <c r="R16">
        <v>1.5823799999999999E-2</v>
      </c>
      <c r="S16">
        <v>10.6972</v>
      </c>
      <c r="T16">
        <v>176.24199999999999</v>
      </c>
    </row>
    <row r="17" spans="1:24" x14ac:dyDescent="0.35">
      <c r="A17">
        <v>7.7792499999999998E-5</v>
      </c>
      <c r="B17">
        <v>1.50425E-5</v>
      </c>
      <c r="C17">
        <v>0.19336700000000001</v>
      </c>
      <c r="D17">
        <v>6.2831900000000003</v>
      </c>
      <c r="E17">
        <v>3.6964700000000001</v>
      </c>
      <c r="F17">
        <v>151.23599999999999</v>
      </c>
      <c r="G17">
        <v>10</v>
      </c>
      <c r="H17">
        <v>11.6928</v>
      </c>
      <c r="I17">
        <v>2.0867800000000001E-4</v>
      </c>
      <c r="J17">
        <v>0.396316</v>
      </c>
      <c r="K17">
        <v>3.1401500000000002E-7</v>
      </c>
      <c r="L17">
        <f t="shared" si="0"/>
        <v>0.31401500000000004</v>
      </c>
      <c r="M17">
        <v>7.8154500000000002E-2</v>
      </c>
      <c r="N17">
        <v>7.92335E-5</v>
      </c>
      <c r="O17">
        <v>12.6104</v>
      </c>
      <c r="P17">
        <v>1</v>
      </c>
      <c r="Q17">
        <v>1053.07</v>
      </c>
      <c r="R17">
        <v>2.4901300000000001E-2</v>
      </c>
      <c r="S17">
        <v>10.944100000000001</v>
      </c>
      <c r="T17">
        <v>192.24199999999999</v>
      </c>
    </row>
    <row r="18" spans="1:24" x14ac:dyDescent="0.35">
      <c r="A18">
        <v>7.3031899999999994E-5</v>
      </c>
      <c r="B18">
        <v>1.45982E-5</v>
      </c>
      <c r="C18">
        <v>0.19988800000000001</v>
      </c>
      <c r="D18">
        <v>6.2831900000000003</v>
      </c>
      <c r="E18">
        <v>5.5339200000000002</v>
      </c>
      <c r="F18">
        <v>167.078</v>
      </c>
      <c r="G18">
        <v>10.01</v>
      </c>
      <c r="H18">
        <v>12.1296</v>
      </c>
      <c r="I18">
        <v>3.3375700000000001E-4</v>
      </c>
      <c r="J18">
        <v>0.63388100000000003</v>
      </c>
      <c r="K18">
        <v>4.7209399999999999E-7</v>
      </c>
      <c r="L18">
        <f t="shared" si="0"/>
        <v>0.47209400000000001</v>
      </c>
      <c r="M18">
        <v>7.7830999999999997E-2</v>
      </c>
      <c r="N18">
        <v>7.4476599999999998E-5</v>
      </c>
      <c r="O18">
        <v>11.853300000000001</v>
      </c>
      <c r="P18">
        <v>1</v>
      </c>
      <c r="Q18">
        <v>1053.04</v>
      </c>
      <c r="R18">
        <v>3.9827899999999999E-2</v>
      </c>
      <c r="S18">
        <v>11.303800000000001</v>
      </c>
      <c r="T18">
        <v>208.084</v>
      </c>
      <c r="V18" t="s">
        <v>48</v>
      </c>
      <c r="X18">
        <f>L30</f>
        <v>6.3768700000000003</v>
      </c>
    </row>
    <row r="19" spans="1:24" x14ac:dyDescent="0.35">
      <c r="A19">
        <v>6.7833100000000006E-5</v>
      </c>
      <c r="B19">
        <v>1.4121000000000001E-5</v>
      </c>
      <c r="C19">
        <v>0.208172</v>
      </c>
      <c r="D19">
        <v>6.2831900000000003</v>
      </c>
      <c r="E19">
        <v>8.0188500000000005</v>
      </c>
      <c r="F19">
        <v>182.977</v>
      </c>
      <c r="G19">
        <v>10</v>
      </c>
      <c r="H19">
        <v>12.6874</v>
      </c>
      <c r="I19">
        <v>5.2260100000000003E-4</v>
      </c>
      <c r="J19">
        <v>0.99252200000000002</v>
      </c>
      <c r="K19">
        <v>6.8769199999999999E-7</v>
      </c>
      <c r="L19">
        <f t="shared" si="0"/>
        <v>0.68769199999999997</v>
      </c>
      <c r="M19">
        <v>7.9031299999999999E-2</v>
      </c>
      <c r="N19">
        <v>6.9287299999999996E-5</v>
      </c>
      <c r="O19">
        <v>11.0274</v>
      </c>
      <c r="P19">
        <v>1</v>
      </c>
      <c r="Q19">
        <v>1053.06</v>
      </c>
      <c r="R19">
        <v>6.2362000000000001E-2</v>
      </c>
      <c r="S19">
        <v>11.759499999999999</v>
      </c>
      <c r="T19">
        <v>223.983</v>
      </c>
    </row>
    <row r="20" spans="1:24" x14ac:dyDescent="0.35">
      <c r="A20">
        <v>6.1511499999999995E-5</v>
      </c>
      <c r="B20">
        <v>1.35669E-5</v>
      </c>
      <c r="C20">
        <v>0.220558</v>
      </c>
      <c r="D20">
        <v>6.2831900000000003</v>
      </c>
      <c r="E20">
        <v>11.5014</v>
      </c>
      <c r="F20">
        <v>199.20699999999999</v>
      </c>
      <c r="G20">
        <v>10</v>
      </c>
      <c r="H20">
        <v>13.524900000000001</v>
      </c>
      <c r="I20">
        <v>8.3072699999999996E-4</v>
      </c>
      <c r="J20">
        <v>1.57775</v>
      </c>
      <c r="K20">
        <v>9.9382000000000004E-7</v>
      </c>
      <c r="L20">
        <f t="shared" si="0"/>
        <v>0.99382000000000004</v>
      </c>
      <c r="M20">
        <v>7.7902899999999997E-2</v>
      </c>
      <c r="N20">
        <v>6.2989899999999998E-5</v>
      </c>
      <c r="O20">
        <v>10.0252</v>
      </c>
      <c r="P20">
        <v>1</v>
      </c>
      <c r="Q20">
        <v>1053.04</v>
      </c>
      <c r="R20">
        <v>9.9132700000000004E-2</v>
      </c>
      <c r="S20">
        <v>12.437900000000001</v>
      </c>
      <c r="T20">
        <v>240.21299999999999</v>
      </c>
    </row>
    <row r="21" spans="1:24" x14ac:dyDescent="0.35">
      <c r="A21">
        <v>5.3722199999999999E-5</v>
      </c>
      <c r="B21">
        <v>1.2726400000000001E-5</v>
      </c>
      <c r="C21">
        <v>0.23689299999999999</v>
      </c>
      <c r="D21">
        <v>6.2831900000000003</v>
      </c>
      <c r="E21">
        <v>15.7029</v>
      </c>
      <c r="F21">
        <v>215.38800000000001</v>
      </c>
      <c r="G21">
        <v>10</v>
      </c>
      <c r="H21">
        <v>14.670400000000001</v>
      </c>
      <c r="I21">
        <v>1.30937E-3</v>
      </c>
      <c r="J21">
        <v>2.4867499999999998</v>
      </c>
      <c r="K21">
        <v>1.3729100000000001E-6</v>
      </c>
      <c r="L21">
        <f t="shared" si="0"/>
        <v>1.3729100000000001</v>
      </c>
      <c r="M21">
        <v>7.7801200000000001E-2</v>
      </c>
      <c r="N21">
        <v>5.5208999999999999E-5</v>
      </c>
      <c r="O21">
        <v>8.7867800000000003</v>
      </c>
      <c r="P21">
        <v>1</v>
      </c>
      <c r="Q21">
        <v>1053.06</v>
      </c>
      <c r="R21">
        <v>0.156247</v>
      </c>
      <c r="S21">
        <v>13.327299999999999</v>
      </c>
      <c r="T21">
        <v>256.39400000000001</v>
      </c>
    </row>
    <row r="22" spans="1:24" x14ac:dyDescent="0.35">
      <c r="A22">
        <v>4.4586999999999998E-5</v>
      </c>
      <c r="B22">
        <v>1.16228E-5</v>
      </c>
      <c r="C22">
        <v>0.26067699999999999</v>
      </c>
      <c r="D22">
        <v>6.2831900000000003</v>
      </c>
      <c r="E22">
        <v>20.726900000000001</v>
      </c>
      <c r="F22">
        <v>231.512</v>
      </c>
      <c r="G22">
        <v>9.99</v>
      </c>
      <c r="H22">
        <v>16.4053</v>
      </c>
      <c r="I22">
        <v>2.1103300000000001E-3</v>
      </c>
      <c r="J22">
        <v>4.0080200000000001</v>
      </c>
      <c r="K22">
        <v>1.8467799999999999E-6</v>
      </c>
      <c r="L22">
        <f t="shared" si="0"/>
        <v>1.8467799999999999</v>
      </c>
      <c r="M22">
        <v>7.7424599999999996E-2</v>
      </c>
      <c r="N22">
        <v>4.6076999999999999E-5</v>
      </c>
      <c r="O22">
        <v>7.3333899999999996</v>
      </c>
      <c r="P22">
        <v>1</v>
      </c>
      <c r="Q22">
        <v>1053.04</v>
      </c>
      <c r="R22">
        <v>0.25183100000000003</v>
      </c>
      <c r="S22">
        <v>14.6105</v>
      </c>
      <c r="T22">
        <v>272.517</v>
      </c>
    </row>
    <row r="23" spans="1:24" x14ac:dyDescent="0.35">
      <c r="A23">
        <v>3.5116800000000002E-5</v>
      </c>
      <c r="B23">
        <v>1.06658E-5</v>
      </c>
      <c r="C23">
        <v>0.30372500000000002</v>
      </c>
      <c r="D23">
        <v>6.2831900000000003</v>
      </c>
      <c r="E23">
        <v>25.544599999999999</v>
      </c>
      <c r="F23">
        <v>247.37700000000001</v>
      </c>
      <c r="G23">
        <v>10</v>
      </c>
      <c r="H23">
        <v>19.567599999999999</v>
      </c>
      <c r="I23">
        <v>3.36097E-3</v>
      </c>
      <c r="J23">
        <v>6.3831800000000003</v>
      </c>
      <c r="K23">
        <v>2.3426799999999999E-6</v>
      </c>
      <c r="L23">
        <f t="shared" si="0"/>
        <v>2.3426800000000001</v>
      </c>
      <c r="M23">
        <v>7.7112E-2</v>
      </c>
      <c r="N23">
        <v>3.6700799999999999E-5</v>
      </c>
      <c r="O23">
        <v>5.8411099999999996</v>
      </c>
      <c r="P23">
        <v>1</v>
      </c>
      <c r="Q23">
        <v>1053.06</v>
      </c>
      <c r="R23">
        <v>0.40106700000000001</v>
      </c>
      <c r="S23">
        <v>16.8948</v>
      </c>
      <c r="T23">
        <v>288.38299999999998</v>
      </c>
    </row>
    <row r="24" spans="1:24" x14ac:dyDescent="0.35">
      <c r="A24">
        <v>2.71255E-5</v>
      </c>
      <c r="B24">
        <v>9.1002800000000002E-6</v>
      </c>
      <c r="C24">
        <v>0.33548899999999998</v>
      </c>
      <c r="D24">
        <v>6.2831900000000003</v>
      </c>
      <c r="E24">
        <v>30.1828</v>
      </c>
      <c r="F24">
        <v>269.029</v>
      </c>
      <c r="G24">
        <v>10</v>
      </c>
      <c r="H24">
        <v>22.458200000000001</v>
      </c>
      <c r="I24">
        <v>5.3088199999999997E-3</v>
      </c>
      <c r="J24">
        <v>10.082599999999999</v>
      </c>
      <c r="K24">
        <v>2.8847600000000001E-6</v>
      </c>
      <c r="L24">
        <f t="shared" si="0"/>
        <v>2.88476</v>
      </c>
      <c r="M24">
        <v>7.6714699999999997E-2</v>
      </c>
      <c r="N24">
        <v>2.8611300000000002E-5</v>
      </c>
      <c r="O24">
        <v>4.5536300000000001</v>
      </c>
      <c r="P24">
        <v>1</v>
      </c>
      <c r="Q24">
        <v>1053.06</v>
      </c>
      <c r="R24">
        <v>0.63350799999999996</v>
      </c>
      <c r="S24">
        <v>18.545999999999999</v>
      </c>
      <c r="T24">
        <v>310.03500000000003</v>
      </c>
    </row>
    <row r="25" spans="1:24" x14ac:dyDescent="0.35">
      <c r="A25">
        <v>2.05526E-5</v>
      </c>
      <c r="B25">
        <v>7.5453999999999998E-6</v>
      </c>
      <c r="C25">
        <v>0.36712600000000001</v>
      </c>
      <c r="D25">
        <v>6.2831900000000003</v>
      </c>
      <c r="E25">
        <v>35.094900000000003</v>
      </c>
      <c r="F25">
        <v>290.35500000000002</v>
      </c>
      <c r="G25">
        <v>9.99</v>
      </c>
      <c r="H25">
        <v>26.040600000000001</v>
      </c>
      <c r="I25">
        <v>8.5555400000000004E-3</v>
      </c>
      <c r="J25">
        <v>16.248999999999999</v>
      </c>
      <c r="K25">
        <v>3.5575400000000001E-6</v>
      </c>
      <c r="L25">
        <f t="shared" si="0"/>
        <v>3.5575399999999999</v>
      </c>
      <c r="M25">
        <v>7.5207999999999997E-2</v>
      </c>
      <c r="N25">
        <v>2.1893900000000001E-5</v>
      </c>
      <c r="O25">
        <v>3.4845299999999999</v>
      </c>
      <c r="P25">
        <v>1</v>
      </c>
      <c r="Q25">
        <v>1053.05</v>
      </c>
      <c r="R25">
        <v>1.02095</v>
      </c>
      <c r="S25">
        <v>20.159500000000001</v>
      </c>
      <c r="T25">
        <v>331.36099999999999</v>
      </c>
    </row>
    <row r="26" spans="1:24" x14ac:dyDescent="0.35">
      <c r="A26">
        <v>1.49951E-5</v>
      </c>
      <c r="B26">
        <v>6.3294199999999996E-6</v>
      </c>
      <c r="C26">
        <v>0.422099</v>
      </c>
      <c r="D26">
        <v>6.2831900000000003</v>
      </c>
      <c r="E26">
        <v>38.877099999999999</v>
      </c>
      <c r="F26">
        <v>311.57600000000002</v>
      </c>
      <c r="G26">
        <v>10</v>
      </c>
      <c r="H26">
        <v>32.631799999999998</v>
      </c>
      <c r="I26">
        <v>1.3878E-2</v>
      </c>
      <c r="J26">
        <v>26.357399999999998</v>
      </c>
      <c r="K26">
        <v>4.2899799999999999E-6</v>
      </c>
      <c r="L26">
        <f t="shared" si="0"/>
        <v>4.2899799999999999</v>
      </c>
      <c r="M26">
        <v>7.5458600000000001E-2</v>
      </c>
      <c r="N26">
        <v>1.6276199999999998E-5</v>
      </c>
      <c r="O26">
        <v>2.5904400000000001</v>
      </c>
      <c r="P26">
        <v>1</v>
      </c>
      <c r="Q26">
        <v>1053.06</v>
      </c>
      <c r="R26">
        <v>1.65608</v>
      </c>
      <c r="S26">
        <v>22.884599999999999</v>
      </c>
      <c r="T26">
        <v>352.58199999999999</v>
      </c>
    </row>
    <row r="27" spans="1:24" x14ac:dyDescent="0.35">
      <c r="A27">
        <v>1.0433400000000001E-5</v>
      </c>
      <c r="B27">
        <v>5.2324199999999998E-6</v>
      </c>
      <c r="C27">
        <v>0.50150399999999995</v>
      </c>
      <c r="D27">
        <v>6.2831900000000003</v>
      </c>
      <c r="E27">
        <v>40.823999999999998</v>
      </c>
      <c r="F27">
        <v>333.20100000000002</v>
      </c>
      <c r="G27">
        <v>10</v>
      </c>
      <c r="H27">
        <v>44.507300000000001</v>
      </c>
      <c r="I27">
        <v>2.2916800000000001E-2</v>
      </c>
      <c r="J27">
        <v>43.523299999999999</v>
      </c>
      <c r="K27">
        <v>5.08003E-6</v>
      </c>
      <c r="L27">
        <f t="shared" si="0"/>
        <v>5.0800299999999998</v>
      </c>
      <c r="M27">
        <v>7.4480500000000005E-2</v>
      </c>
      <c r="N27">
        <v>1.1671999999999999E-5</v>
      </c>
      <c r="O27">
        <v>1.85765</v>
      </c>
      <c r="P27">
        <v>1</v>
      </c>
      <c r="Q27">
        <v>1053.08</v>
      </c>
      <c r="R27">
        <v>2.7346499999999998</v>
      </c>
      <c r="S27">
        <v>26.634</v>
      </c>
      <c r="T27">
        <v>374.20699999999999</v>
      </c>
    </row>
    <row r="28" spans="1:24" x14ac:dyDescent="0.35">
      <c r="A28">
        <v>7.1758099999999998E-6</v>
      </c>
      <c r="B28">
        <v>4.3752500000000002E-6</v>
      </c>
      <c r="C28">
        <v>0.60972300000000001</v>
      </c>
      <c r="D28">
        <v>6.2831900000000003</v>
      </c>
      <c r="E28">
        <v>44.278100000000002</v>
      </c>
      <c r="F28">
        <v>354.71499999999997</v>
      </c>
      <c r="G28">
        <v>10</v>
      </c>
      <c r="H28">
        <v>64.726100000000002</v>
      </c>
      <c r="I28">
        <v>3.8343700000000001E-2</v>
      </c>
      <c r="J28">
        <v>72.824600000000004</v>
      </c>
      <c r="K28">
        <v>6.1205199999999998E-6</v>
      </c>
      <c r="L28">
        <f t="shared" si="0"/>
        <v>6.12052</v>
      </c>
      <c r="M28">
        <v>7.44369E-2</v>
      </c>
      <c r="N28">
        <v>8.4044599999999995E-6</v>
      </c>
      <c r="O28">
        <v>1.33761</v>
      </c>
      <c r="P28">
        <v>1</v>
      </c>
      <c r="Q28">
        <v>1053.04</v>
      </c>
      <c r="R28">
        <v>4.5757000000000003</v>
      </c>
      <c r="S28">
        <v>31.371600000000001</v>
      </c>
      <c r="T28">
        <v>395.72</v>
      </c>
    </row>
    <row r="29" spans="1:24" x14ac:dyDescent="0.35">
      <c r="A29">
        <v>6.1381300000000001E-6</v>
      </c>
      <c r="B29">
        <v>4.31013E-6</v>
      </c>
      <c r="C29">
        <v>0.70218899999999995</v>
      </c>
      <c r="D29">
        <v>6.2831900000000003</v>
      </c>
      <c r="E29">
        <v>55.990400000000001</v>
      </c>
      <c r="F29">
        <v>365.63099999999997</v>
      </c>
      <c r="G29">
        <v>10</v>
      </c>
      <c r="H29">
        <v>76.584900000000005</v>
      </c>
      <c r="I29">
        <v>5.29443E-2</v>
      </c>
      <c r="J29">
        <v>100.554</v>
      </c>
      <c r="K29">
        <v>7.5418200000000001E-6</v>
      </c>
      <c r="L29">
        <f t="shared" si="0"/>
        <v>7.5418200000000004</v>
      </c>
      <c r="M29">
        <v>7.6668600000000003E-2</v>
      </c>
      <c r="N29">
        <v>7.5002599999999997E-6</v>
      </c>
      <c r="O29">
        <v>1.1937</v>
      </c>
      <c r="P29">
        <v>1</v>
      </c>
      <c r="Q29">
        <v>1053.05</v>
      </c>
      <c r="R29">
        <v>6.3179999999999996</v>
      </c>
      <c r="S29">
        <v>35.076099999999997</v>
      </c>
      <c r="T29">
        <v>406.63600000000002</v>
      </c>
    </row>
    <row r="30" spans="1:24" x14ac:dyDescent="0.35">
      <c r="A30">
        <v>2.5681399999999999E-6</v>
      </c>
      <c r="B30">
        <v>3.0659300000000001E-6</v>
      </c>
      <c r="C30">
        <v>1.1938299999999999</v>
      </c>
      <c r="D30">
        <v>6.2831900000000003</v>
      </c>
      <c r="E30">
        <v>79.798400000000001</v>
      </c>
      <c r="F30">
        <v>381.74</v>
      </c>
      <c r="G30">
        <v>10</v>
      </c>
      <c r="H30">
        <v>129.66200000000001</v>
      </c>
      <c r="I30">
        <v>8.3951899999999996E-2</v>
      </c>
      <c r="J30">
        <v>159.44499999999999</v>
      </c>
      <c r="K30">
        <v>6.3768700000000003E-6</v>
      </c>
      <c r="L30">
        <f t="shared" si="0"/>
        <v>6.3768700000000003</v>
      </c>
      <c r="M30">
        <v>7.5282600000000005E-2</v>
      </c>
      <c r="N30">
        <v>3.99941E-6</v>
      </c>
      <c r="O30">
        <v>0.63652600000000004</v>
      </c>
      <c r="P30">
        <v>1</v>
      </c>
      <c r="Q30">
        <v>1053.05</v>
      </c>
      <c r="R30">
        <v>10.0182</v>
      </c>
      <c r="S30">
        <v>50.049199999999999</v>
      </c>
      <c r="T30">
        <v>422.74599999999998</v>
      </c>
    </row>
    <row r="31" spans="1:24" x14ac:dyDescent="0.35">
      <c r="A31">
        <v>1.1648799999999999E-6</v>
      </c>
      <c r="B31">
        <v>1.9924600000000001E-6</v>
      </c>
      <c r="C31">
        <v>1.71044</v>
      </c>
      <c r="D31">
        <v>6.2831900000000003</v>
      </c>
      <c r="E31">
        <v>138.51599999999999</v>
      </c>
      <c r="F31">
        <v>403.07</v>
      </c>
      <c r="G31">
        <v>10</v>
      </c>
      <c r="H31">
        <v>153.20400000000001</v>
      </c>
      <c r="I31">
        <v>0.13131200000000001</v>
      </c>
      <c r="J31">
        <v>249.399</v>
      </c>
      <c r="K31">
        <v>5.7561099999999997E-6</v>
      </c>
      <c r="L31">
        <f t="shared" si="0"/>
        <v>5.7561099999999996</v>
      </c>
      <c r="M31">
        <v>7.4617799999999998E-2</v>
      </c>
      <c r="N31">
        <v>2.3079899999999999E-6</v>
      </c>
      <c r="O31">
        <v>0.36732900000000002</v>
      </c>
      <c r="P31">
        <v>1</v>
      </c>
      <c r="Q31">
        <v>1053.03</v>
      </c>
      <c r="R31">
        <v>15.670199999999999</v>
      </c>
      <c r="S31">
        <v>59.6875</v>
      </c>
      <c r="T31">
        <v>444.07600000000002</v>
      </c>
    </row>
    <row r="32" spans="1:24" x14ac:dyDescent="0.35">
      <c r="A32">
        <v>5.0774699999999995E-7</v>
      </c>
      <c r="B32">
        <v>1.2551799999999999E-6</v>
      </c>
      <c r="C32">
        <v>2.4720599999999999</v>
      </c>
      <c r="D32">
        <v>6.2831900000000003</v>
      </c>
      <c r="E32">
        <v>236.8</v>
      </c>
      <c r="F32">
        <v>419.34800000000001</v>
      </c>
      <c r="G32">
        <v>10</v>
      </c>
      <c r="H32">
        <v>164.745</v>
      </c>
      <c r="I32">
        <v>0.207984</v>
      </c>
      <c r="J32">
        <v>395.00900000000001</v>
      </c>
      <c r="K32">
        <v>5.3483899999999996E-6</v>
      </c>
      <c r="L32">
        <f t="shared" si="0"/>
        <v>5.3483899999999993</v>
      </c>
      <c r="M32">
        <v>7.5661400000000004E-2</v>
      </c>
      <c r="N32">
        <v>1.35399E-6</v>
      </c>
      <c r="O32">
        <v>0.21549399999999999</v>
      </c>
      <c r="P32">
        <v>1</v>
      </c>
      <c r="Q32">
        <v>1053.06</v>
      </c>
      <c r="R32">
        <v>24.819199999999999</v>
      </c>
      <c r="S32">
        <v>67.975700000000003</v>
      </c>
      <c r="T32">
        <v>460.35399999999998</v>
      </c>
    </row>
    <row r="33" spans="1:20" x14ac:dyDescent="0.35">
      <c r="A33">
        <v>1.9133999999999999E-7</v>
      </c>
      <c r="B33">
        <v>6.8472999999999996E-7</v>
      </c>
      <c r="C33">
        <v>3.5785900000000002</v>
      </c>
      <c r="D33">
        <v>6.2831900000000003</v>
      </c>
      <c r="E33">
        <v>391.95100000000002</v>
      </c>
      <c r="F33">
        <v>435.58199999999999</v>
      </c>
      <c r="G33">
        <v>10</v>
      </c>
      <c r="H33">
        <v>172.07499999999999</v>
      </c>
      <c r="I33">
        <v>0.33068599999999998</v>
      </c>
      <c r="J33">
        <v>628.04200000000003</v>
      </c>
      <c r="K33">
        <v>4.4651400000000001E-6</v>
      </c>
      <c r="L33">
        <f t="shared" si="0"/>
        <v>4.4651399999999999</v>
      </c>
      <c r="M33">
        <v>7.4921799999999997E-2</v>
      </c>
      <c r="N33">
        <v>7.1096199999999996E-7</v>
      </c>
      <c r="O33">
        <v>0.113153</v>
      </c>
      <c r="P33">
        <v>1</v>
      </c>
      <c r="Q33">
        <v>1053.07</v>
      </c>
      <c r="R33">
        <v>39.461100000000002</v>
      </c>
      <c r="S33">
        <v>74.387500000000003</v>
      </c>
      <c r="T33">
        <v>476.58800000000002</v>
      </c>
    </row>
    <row r="34" spans="1:20" x14ac:dyDescent="0.35">
      <c r="A34">
        <v>9.4804700000000005E-8</v>
      </c>
      <c r="B34">
        <v>3.8282100000000001E-7</v>
      </c>
      <c r="C34">
        <v>4.0380000000000003</v>
      </c>
      <c r="D34">
        <v>6.2831900000000003</v>
      </c>
      <c r="E34">
        <v>629.24800000000005</v>
      </c>
      <c r="F34">
        <v>446.65800000000002</v>
      </c>
      <c r="G34">
        <v>10</v>
      </c>
      <c r="H34">
        <v>175.63499999999999</v>
      </c>
      <c r="I34">
        <v>0.524169</v>
      </c>
      <c r="J34">
        <v>995.52599999999995</v>
      </c>
      <c r="K34">
        <v>3.9262099999999996E-6</v>
      </c>
      <c r="L34">
        <f t="shared" si="0"/>
        <v>3.9262099999999998</v>
      </c>
      <c r="M34">
        <v>7.3485499999999995E-2</v>
      </c>
      <c r="N34">
        <v>3.9438499999999999E-7</v>
      </c>
      <c r="O34">
        <v>6.2768400000000002E-2</v>
      </c>
      <c r="P34">
        <v>1</v>
      </c>
      <c r="Q34">
        <v>1053.05</v>
      </c>
      <c r="R34">
        <v>62.550699999999999</v>
      </c>
      <c r="S34">
        <v>76.090699999999998</v>
      </c>
      <c r="T34">
        <v>487.66399999999999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F8DE-3511-4EE6-B14B-650C45B21464}">
  <dimension ref="A1:X32"/>
  <sheetViews>
    <sheetView workbookViewId="0">
      <selection activeCell="R17" sqref="R17"/>
    </sheetView>
  </sheetViews>
  <sheetFormatPr defaultRowHeight="14.5" x14ac:dyDescent="0.35"/>
  <sheetData>
    <row r="1" spans="1:20" x14ac:dyDescent="0.35">
      <c r="A1" t="s">
        <v>53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1.6697899999999999E-4</v>
      </c>
      <c r="B4">
        <v>1.7334500000000001E-5</v>
      </c>
      <c r="C4">
        <v>0.103813</v>
      </c>
      <c r="D4">
        <v>6.2831900000000003</v>
      </c>
      <c r="E4">
        <v>0.100059</v>
      </c>
      <c r="F4">
        <v>5.4436400000000003</v>
      </c>
      <c r="G4">
        <v>10</v>
      </c>
      <c r="H4">
        <v>6.0759499999999997</v>
      </c>
      <c r="I4">
        <v>2.0738299999999999E-6</v>
      </c>
      <c r="J4">
        <v>4.8622300000000004E-3</v>
      </c>
      <c r="K4">
        <v>8.1624999999999995E-9</v>
      </c>
      <c r="L4">
        <f>K4*1000000</f>
        <v>8.1624999999999996E-3</v>
      </c>
      <c r="M4">
        <v>9.0906700000000007E-2</v>
      </c>
      <c r="N4">
        <v>1.6787599999999999E-4</v>
      </c>
      <c r="O4">
        <v>26.718299999999999</v>
      </c>
      <c r="P4">
        <v>1</v>
      </c>
      <c r="Q4">
        <v>852.99400000000003</v>
      </c>
      <c r="R4">
        <v>3.0550299999999999E-4</v>
      </c>
      <c r="S4">
        <v>5.9267899999999996</v>
      </c>
      <c r="T4">
        <v>59.570799999999998</v>
      </c>
    </row>
    <row r="5" spans="1:20" x14ac:dyDescent="0.35">
      <c r="A5">
        <v>1.6540899999999999E-4</v>
      </c>
      <c r="B5">
        <v>3.4853400000000001E-5</v>
      </c>
      <c r="C5">
        <v>0.21071100000000001</v>
      </c>
      <c r="D5">
        <v>6.2831900000000003</v>
      </c>
      <c r="E5">
        <v>0.10005799999999999</v>
      </c>
      <c r="F5">
        <v>11.141400000000001</v>
      </c>
      <c r="G5">
        <v>10</v>
      </c>
      <c r="H5">
        <v>12.1944</v>
      </c>
      <c r="I5">
        <v>2.0582699999999999E-6</v>
      </c>
      <c r="J5">
        <v>4.8258299999999997E-3</v>
      </c>
      <c r="K5">
        <v>8.1576200000000006E-9</v>
      </c>
      <c r="L5">
        <f t="shared" ref="L5:L32" si="0">K5*1000000</f>
        <v>8.1576200000000008E-3</v>
      </c>
      <c r="M5">
        <v>9.0500399999999995E-2</v>
      </c>
      <c r="N5">
        <v>1.6904100000000001E-4</v>
      </c>
      <c r="O5">
        <v>26.903700000000001</v>
      </c>
      <c r="P5">
        <v>1</v>
      </c>
      <c r="Q5">
        <v>852.98</v>
      </c>
      <c r="R5">
        <v>3.0321599999999998E-4</v>
      </c>
      <c r="S5">
        <v>11.8988</v>
      </c>
      <c r="T5">
        <v>65.268600000000006</v>
      </c>
    </row>
    <row r="6" spans="1:20" x14ac:dyDescent="0.35">
      <c r="A6">
        <v>1.6154200000000001E-4</v>
      </c>
      <c r="B6">
        <v>3.80259E-6</v>
      </c>
      <c r="C6">
        <v>2.3539299999999999E-2</v>
      </c>
      <c r="D6">
        <v>6.2831900000000003</v>
      </c>
      <c r="E6">
        <v>0.100059</v>
      </c>
      <c r="F6">
        <v>16.886700000000001</v>
      </c>
      <c r="G6">
        <v>10</v>
      </c>
      <c r="H6">
        <v>1.38381</v>
      </c>
      <c r="I6">
        <v>2.1569000000000001E-6</v>
      </c>
      <c r="J6">
        <v>5.0570900000000002E-3</v>
      </c>
      <c r="K6">
        <v>8.1716000000000002E-9</v>
      </c>
      <c r="L6">
        <f t="shared" si="0"/>
        <v>8.1715999999999994E-3</v>
      </c>
      <c r="M6">
        <v>8.8971800000000004E-2</v>
      </c>
      <c r="N6">
        <v>1.6158700000000001E-4</v>
      </c>
      <c r="O6">
        <v>25.717400000000001</v>
      </c>
      <c r="P6">
        <v>1</v>
      </c>
      <c r="Q6">
        <v>852.97799999999995</v>
      </c>
      <c r="R6">
        <v>3.1774599999999999E-4</v>
      </c>
      <c r="S6">
        <v>1.3484499999999999</v>
      </c>
      <c r="T6">
        <v>71.013900000000007</v>
      </c>
    </row>
    <row r="7" spans="1:20" x14ac:dyDescent="0.35">
      <c r="A7">
        <v>1.5146300000000001E-4</v>
      </c>
      <c r="B7">
        <v>3.8735800000000003E-5</v>
      </c>
      <c r="C7">
        <v>0.25574400000000003</v>
      </c>
      <c r="D7">
        <v>6.2831900000000003</v>
      </c>
      <c r="E7">
        <v>0.10005799999999999</v>
      </c>
      <c r="F7">
        <v>22.551100000000002</v>
      </c>
      <c r="G7">
        <v>10</v>
      </c>
      <c r="H7">
        <v>14.730499999999999</v>
      </c>
      <c r="I7">
        <v>2.2293500000000001E-6</v>
      </c>
      <c r="J7">
        <v>5.2269400000000002E-3</v>
      </c>
      <c r="K7">
        <v>8.1716900000000008E-9</v>
      </c>
      <c r="L7">
        <f t="shared" si="0"/>
        <v>8.1716900000000006E-3</v>
      </c>
      <c r="M7">
        <v>8.8769399999999998E-2</v>
      </c>
      <c r="N7">
        <v>1.5633800000000001E-4</v>
      </c>
      <c r="O7">
        <v>24.881900000000002</v>
      </c>
      <c r="P7">
        <v>1</v>
      </c>
      <c r="Q7">
        <v>852.98400000000004</v>
      </c>
      <c r="R7">
        <v>3.2841899999999999E-4</v>
      </c>
      <c r="S7">
        <v>14.345599999999999</v>
      </c>
      <c r="T7">
        <v>76.678299999999993</v>
      </c>
    </row>
    <row r="8" spans="1:20" x14ac:dyDescent="0.35">
      <c r="A8">
        <v>1.55074E-4</v>
      </c>
      <c r="B8">
        <v>2.9348899999999999E-5</v>
      </c>
      <c r="C8">
        <v>0.18925700000000001</v>
      </c>
      <c r="D8">
        <v>6.2831900000000003</v>
      </c>
      <c r="E8">
        <v>0.122335</v>
      </c>
      <c r="F8">
        <v>38.396900000000002</v>
      </c>
      <c r="G8">
        <v>10</v>
      </c>
      <c r="H8">
        <v>11.003</v>
      </c>
      <c r="I8">
        <v>2.7003799999999999E-6</v>
      </c>
      <c r="J8">
        <v>6.3312200000000003E-3</v>
      </c>
      <c r="K8">
        <v>9.99236E-9</v>
      </c>
      <c r="L8">
        <f t="shared" si="0"/>
        <v>9.9923600000000005E-3</v>
      </c>
      <c r="M8">
        <v>8.7959899999999994E-2</v>
      </c>
      <c r="N8">
        <v>1.5782700000000001E-4</v>
      </c>
      <c r="O8">
        <v>25.1189</v>
      </c>
      <c r="P8">
        <v>1</v>
      </c>
      <c r="Q8">
        <v>852.99599999999998</v>
      </c>
      <c r="R8">
        <v>3.97802E-4</v>
      </c>
      <c r="S8">
        <v>10.716900000000001</v>
      </c>
      <c r="T8">
        <v>92.524000000000001</v>
      </c>
    </row>
    <row r="9" spans="1:20" x14ac:dyDescent="0.35">
      <c r="A9">
        <v>1.6093699999999999E-4</v>
      </c>
      <c r="B9">
        <v>1.8711799999999999E-5</v>
      </c>
      <c r="C9">
        <v>0.116268</v>
      </c>
      <c r="D9">
        <v>6.2831900000000003</v>
      </c>
      <c r="E9">
        <v>0.19630300000000001</v>
      </c>
      <c r="F9">
        <v>54.331600000000002</v>
      </c>
      <c r="G9">
        <v>10</v>
      </c>
      <c r="H9">
        <v>6.8048900000000003</v>
      </c>
      <c r="I9">
        <v>4.2191500000000001E-6</v>
      </c>
      <c r="J9">
        <v>9.8923699999999993E-3</v>
      </c>
      <c r="K9">
        <v>1.60277E-8</v>
      </c>
      <c r="L9">
        <f t="shared" si="0"/>
        <v>1.6027699999999999E-2</v>
      </c>
      <c r="M9">
        <v>8.8472700000000001E-2</v>
      </c>
      <c r="N9">
        <v>1.6202100000000001E-4</v>
      </c>
      <c r="O9">
        <v>25.7865</v>
      </c>
      <c r="P9">
        <v>1</v>
      </c>
      <c r="Q9">
        <v>852.97</v>
      </c>
      <c r="R9">
        <v>6.21556E-4</v>
      </c>
      <c r="S9">
        <v>6.6318599999999996</v>
      </c>
      <c r="T9">
        <v>108.459</v>
      </c>
    </row>
    <row r="10" spans="1:20" x14ac:dyDescent="0.35">
      <c r="A10">
        <v>1.5710299999999999E-4</v>
      </c>
      <c r="B10">
        <v>3.1077700000000002E-5</v>
      </c>
      <c r="C10">
        <v>0.19781699999999999</v>
      </c>
      <c r="D10">
        <v>6.2831900000000003</v>
      </c>
      <c r="E10">
        <v>0.30436099999999999</v>
      </c>
      <c r="F10">
        <v>70.626199999999997</v>
      </c>
      <c r="G10">
        <v>10</v>
      </c>
      <c r="H10">
        <v>11.4838</v>
      </c>
      <c r="I10">
        <v>6.6181100000000001E-6</v>
      </c>
      <c r="J10">
        <v>1.55167E-2</v>
      </c>
      <c r="K10">
        <v>2.4849700000000001E-8</v>
      </c>
      <c r="L10">
        <f t="shared" si="0"/>
        <v>2.4849700000000002E-2</v>
      </c>
      <c r="M10">
        <v>8.6946200000000001E-2</v>
      </c>
      <c r="N10">
        <v>1.6014800000000001E-4</v>
      </c>
      <c r="O10">
        <v>25.488299999999999</v>
      </c>
      <c r="P10">
        <v>1</v>
      </c>
      <c r="Q10">
        <v>852.98699999999997</v>
      </c>
      <c r="R10">
        <v>9.7494599999999997E-4</v>
      </c>
      <c r="S10">
        <v>11.1896</v>
      </c>
      <c r="T10">
        <v>124.753</v>
      </c>
    </row>
    <row r="11" spans="1:20" x14ac:dyDescent="0.35">
      <c r="A11">
        <v>1.57882E-4</v>
      </c>
      <c r="B11">
        <v>1.9945999999999998E-5</v>
      </c>
      <c r="C11">
        <v>0.126335</v>
      </c>
      <c r="D11">
        <v>6.2831900000000003</v>
      </c>
      <c r="E11">
        <v>0.48515799999999998</v>
      </c>
      <c r="F11">
        <v>81.658600000000007</v>
      </c>
      <c r="G11">
        <v>9.99</v>
      </c>
      <c r="H11">
        <v>7.39161</v>
      </c>
      <c r="I11">
        <v>1.0621299999999999E-5</v>
      </c>
      <c r="J11">
        <v>2.4902799999999999E-2</v>
      </c>
      <c r="K11">
        <v>3.9629600000000003E-8</v>
      </c>
      <c r="L11">
        <f t="shared" si="0"/>
        <v>3.9629600000000001E-2</v>
      </c>
      <c r="M11">
        <v>8.7402199999999999E-2</v>
      </c>
      <c r="N11">
        <v>1.59137E-4</v>
      </c>
      <c r="O11">
        <v>25.327400000000001</v>
      </c>
      <c r="P11">
        <v>1</v>
      </c>
      <c r="Q11">
        <v>852.97500000000002</v>
      </c>
      <c r="R11">
        <v>1.5646900000000001E-3</v>
      </c>
      <c r="S11">
        <v>7.2003300000000001</v>
      </c>
      <c r="T11">
        <v>135.786</v>
      </c>
    </row>
    <row r="12" spans="1:20" x14ac:dyDescent="0.35">
      <c r="A12">
        <v>1.5371499999999999E-4</v>
      </c>
      <c r="B12">
        <v>2.6896399999999999E-5</v>
      </c>
      <c r="C12">
        <v>0.17497599999999999</v>
      </c>
      <c r="D12">
        <v>6.2831900000000003</v>
      </c>
      <c r="E12">
        <v>0.76219599999999998</v>
      </c>
      <c r="F12">
        <v>92.444400000000002</v>
      </c>
      <c r="G12">
        <v>10</v>
      </c>
      <c r="H12">
        <v>10.193300000000001</v>
      </c>
      <c r="I12">
        <v>1.70219E-5</v>
      </c>
      <c r="J12">
        <v>3.9909800000000002E-2</v>
      </c>
      <c r="K12">
        <v>6.2279400000000006E-8</v>
      </c>
      <c r="L12">
        <f t="shared" si="0"/>
        <v>6.2279400000000006E-2</v>
      </c>
      <c r="M12">
        <v>8.6251099999999997E-2</v>
      </c>
      <c r="N12">
        <v>1.5605E-4</v>
      </c>
      <c r="O12">
        <v>24.836200000000002</v>
      </c>
      <c r="P12">
        <v>1</v>
      </c>
      <c r="Q12">
        <v>852.976</v>
      </c>
      <c r="R12">
        <v>2.50761E-3</v>
      </c>
      <c r="S12">
        <v>9.9248999999999992</v>
      </c>
      <c r="T12">
        <v>146.572</v>
      </c>
    </row>
    <row r="13" spans="1:20" x14ac:dyDescent="0.35">
      <c r="A13">
        <v>1.51089E-4</v>
      </c>
      <c r="B13">
        <v>2.6485499999999999E-5</v>
      </c>
      <c r="C13">
        <v>0.17529700000000001</v>
      </c>
      <c r="D13">
        <v>6.2831900000000003</v>
      </c>
      <c r="E13">
        <v>1.18753</v>
      </c>
      <c r="F13">
        <v>108.682</v>
      </c>
      <c r="G13">
        <v>10</v>
      </c>
      <c r="H13">
        <v>10.2164</v>
      </c>
      <c r="I13">
        <v>2.6992499999999999E-5</v>
      </c>
      <c r="J13">
        <v>6.3287499999999997E-2</v>
      </c>
      <c r="K13">
        <v>9.7078500000000005E-8</v>
      </c>
      <c r="L13">
        <f t="shared" si="0"/>
        <v>9.7078499999999998E-2</v>
      </c>
      <c r="M13">
        <v>8.63593E-2</v>
      </c>
      <c r="N13">
        <v>1.5339300000000001E-4</v>
      </c>
      <c r="O13">
        <v>24.4132</v>
      </c>
      <c r="P13">
        <v>1</v>
      </c>
      <c r="Q13">
        <v>852.97199999999998</v>
      </c>
      <c r="R13">
        <v>3.9764700000000002E-3</v>
      </c>
      <c r="S13">
        <v>9.9427800000000008</v>
      </c>
      <c r="T13">
        <v>162.809</v>
      </c>
    </row>
    <row r="14" spans="1:20" x14ac:dyDescent="0.35">
      <c r="A14">
        <v>1.48023E-4</v>
      </c>
      <c r="B14">
        <v>2.3504300000000001E-5</v>
      </c>
      <c r="C14">
        <v>0.15878900000000001</v>
      </c>
      <c r="D14">
        <v>6.2831900000000003</v>
      </c>
      <c r="E14">
        <v>1.84155</v>
      </c>
      <c r="F14">
        <v>124.804</v>
      </c>
      <c r="G14">
        <v>10</v>
      </c>
      <c r="H14">
        <v>9.2771600000000003</v>
      </c>
      <c r="I14">
        <v>4.2871399999999997E-5</v>
      </c>
      <c r="J14">
        <v>0.100517</v>
      </c>
      <c r="K14">
        <v>1.5065199999999999E-7</v>
      </c>
      <c r="L14">
        <f t="shared" si="0"/>
        <v>0.15065199999999998</v>
      </c>
      <c r="M14">
        <v>8.6803199999999997E-2</v>
      </c>
      <c r="N14">
        <v>1.49877E-4</v>
      </c>
      <c r="O14">
        <v>23.8537</v>
      </c>
      <c r="P14">
        <v>1</v>
      </c>
      <c r="Q14">
        <v>852.98099999999999</v>
      </c>
      <c r="R14">
        <v>6.3156499999999999E-3</v>
      </c>
      <c r="S14">
        <v>9.0226000000000006</v>
      </c>
      <c r="T14">
        <v>178.93100000000001</v>
      </c>
    </row>
    <row r="15" spans="1:20" x14ac:dyDescent="0.35">
      <c r="A15">
        <v>1.4376100000000001E-4</v>
      </c>
      <c r="B15">
        <v>2.4120500000000001E-5</v>
      </c>
      <c r="C15">
        <v>0.16778199999999999</v>
      </c>
      <c r="D15">
        <v>6.2831900000000003</v>
      </c>
      <c r="E15">
        <v>2.83168</v>
      </c>
      <c r="F15">
        <v>141.00200000000001</v>
      </c>
      <c r="G15">
        <v>10</v>
      </c>
      <c r="H15">
        <v>9.8008600000000001</v>
      </c>
      <c r="I15">
        <v>6.7828699999999997E-5</v>
      </c>
      <c r="J15">
        <v>0.15903300000000001</v>
      </c>
      <c r="K15">
        <v>2.31824E-7</v>
      </c>
      <c r="L15">
        <f t="shared" si="0"/>
        <v>0.231824</v>
      </c>
      <c r="M15">
        <v>8.7542499999999995E-2</v>
      </c>
      <c r="N15">
        <v>1.45771E-4</v>
      </c>
      <c r="O15">
        <v>23.200099999999999</v>
      </c>
      <c r="P15">
        <v>1</v>
      </c>
      <c r="Q15">
        <v>852.976</v>
      </c>
      <c r="R15">
        <v>9.9923500000000005E-3</v>
      </c>
      <c r="S15">
        <v>9.5244700000000009</v>
      </c>
      <c r="T15">
        <v>195.12899999999999</v>
      </c>
    </row>
    <row r="16" spans="1:20" x14ac:dyDescent="0.35">
      <c r="A16">
        <v>1.37603E-4</v>
      </c>
      <c r="B16">
        <v>2.4482E-5</v>
      </c>
      <c r="C16">
        <v>0.17791799999999999</v>
      </c>
      <c r="D16">
        <v>6.2831900000000003</v>
      </c>
      <c r="E16">
        <v>4.2876399999999997</v>
      </c>
      <c r="F16">
        <v>157.27000000000001</v>
      </c>
      <c r="G16">
        <v>10</v>
      </c>
      <c r="H16">
        <v>10.3939</v>
      </c>
      <c r="I16">
        <v>1.07242E-4</v>
      </c>
      <c r="J16">
        <v>0.25145000000000001</v>
      </c>
      <c r="K16">
        <v>3.5143600000000002E-7</v>
      </c>
      <c r="L16">
        <f t="shared" si="0"/>
        <v>0.35143600000000003</v>
      </c>
      <c r="M16">
        <v>8.6360800000000001E-2</v>
      </c>
      <c r="N16">
        <v>1.3976400000000001E-4</v>
      </c>
      <c r="O16">
        <v>22.2441</v>
      </c>
      <c r="P16">
        <v>1</v>
      </c>
      <c r="Q16">
        <v>852.95</v>
      </c>
      <c r="R16">
        <v>1.57991E-2</v>
      </c>
      <c r="S16">
        <v>10.0884</v>
      </c>
      <c r="T16">
        <v>211.398</v>
      </c>
    </row>
    <row r="17" spans="1:24" x14ac:dyDescent="0.35">
      <c r="A17">
        <v>1.2925E-4</v>
      </c>
      <c r="B17">
        <v>2.37957E-5</v>
      </c>
      <c r="C17">
        <v>0.18410499999999999</v>
      </c>
      <c r="D17">
        <v>6.2831900000000003</v>
      </c>
      <c r="E17">
        <v>6.3977300000000001</v>
      </c>
      <c r="F17">
        <v>173.23099999999999</v>
      </c>
      <c r="G17">
        <v>10</v>
      </c>
      <c r="H17">
        <v>10.7682</v>
      </c>
      <c r="I17">
        <v>1.7050299999999999E-4</v>
      </c>
      <c r="J17">
        <v>0.399758</v>
      </c>
      <c r="K17">
        <v>5.2537199999999995E-7</v>
      </c>
      <c r="L17">
        <f t="shared" si="0"/>
        <v>0.52537199999999995</v>
      </c>
      <c r="M17">
        <v>8.6804199999999998E-2</v>
      </c>
      <c r="N17">
        <v>1.3142300000000001E-4</v>
      </c>
      <c r="O17">
        <v>20.916499999999999</v>
      </c>
      <c r="P17">
        <v>1</v>
      </c>
      <c r="Q17">
        <v>853</v>
      </c>
      <c r="R17">
        <v>2.5117500000000001E-2</v>
      </c>
      <c r="S17">
        <v>10.431699999999999</v>
      </c>
      <c r="T17">
        <v>227.358</v>
      </c>
    </row>
    <row r="18" spans="1:24" x14ac:dyDescent="0.35">
      <c r="A18">
        <v>1.1874E-4</v>
      </c>
      <c r="B18">
        <v>2.3473100000000001E-5</v>
      </c>
      <c r="C18">
        <v>0.197686</v>
      </c>
      <c r="D18">
        <v>6.2831900000000003</v>
      </c>
      <c r="E18">
        <v>9.3353699999999993</v>
      </c>
      <c r="F18">
        <v>189.25399999999999</v>
      </c>
      <c r="G18">
        <v>10</v>
      </c>
      <c r="H18">
        <v>11.5749</v>
      </c>
      <c r="I18">
        <v>2.7085299999999999E-4</v>
      </c>
      <c r="J18">
        <v>0.63504400000000005</v>
      </c>
      <c r="K18">
        <v>7.6864200000000003E-7</v>
      </c>
      <c r="L18">
        <f t="shared" si="0"/>
        <v>0.76864200000000005</v>
      </c>
      <c r="M18">
        <v>8.6237499999999995E-2</v>
      </c>
      <c r="N18">
        <v>1.21038E-4</v>
      </c>
      <c r="O18">
        <v>19.2637</v>
      </c>
      <c r="P18">
        <v>1</v>
      </c>
      <c r="Q18">
        <v>852.99199999999996</v>
      </c>
      <c r="R18">
        <v>3.9900999999999999E-2</v>
      </c>
      <c r="S18">
        <v>11.182399999999999</v>
      </c>
      <c r="T18">
        <v>243.381</v>
      </c>
      <c r="V18" t="s">
        <v>48</v>
      </c>
      <c r="X18">
        <f>L28</f>
        <v>6.1856</v>
      </c>
    </row>
    <row r="19" spans="1:24" x14ac:dyDescent="0.35">
      <c r="A19">
        <v>1.06164E-4</v>
      </c>
      <c r="B19">
        <v>2.2612600000000001E-5</v>
      </c>
      <c r="C19">
        <v>0.21299599999999999</v>
      </c>
      <c r="D19">
        <v>6.2831900000000003</v>
      </c>
      <c r="E19">
        <v>13.210900000000001</v>
      </c>
      <c r="F19">
        <v>205.02500000000001</v>
      </c>
      <c r="G19">
        <v>10</v>
      </c>
      <c r="H19">
        <v>12.4962</v>
      </c>
      <c r="I19">
        <v>4.2905900000000003E-4</v>
      </c>
      <c r="J19">
        <v>1.0059899999999999</v>
      </c>
      <c r="K19">
        <v>1.09196E-6</v>
      </c>
      <c r="L19">
        <f t="shared" si="0"/>
        <v>1.09196</v>
      </c>
      <c r="M19">
        <v>8.5818599999999995E-2</v>
      </c>
      <c r="N19">
        <v>1.08546E-4</v>
      </c>
      <c r="O19">
        <v>17.275600000000001</v>
      </c>
      <c r="P19">
        <v>1</v>
      </c>
      <c r="Q19">
        <v>852.98</v>
      </c>
      <c r="R19">
        <v>6.3208299999999995E-2</v>
      </c>
      <c r="S19">
        <v>12.024100000000001</v>
      </c>
      <c r="T19">
        <v>259.15199999999999</v>
      </c>
    </row>
    <row r="20" spans="1:24" x14ac:dyDescent="0.35">
      <c r="A20">
        <v>9.2399500000000002E-5</v>
      </c>
      <c r="B20">
        <v>2.1007300000000001E-5</v>
      </c>
      <c r="C20">
        <v>0.227353</v>
      </c>
      <c r="D20">
        <v>6.2831900000000003</v>
      </c>
      <c r="E20">
        <v>18.104199999999999</v>
      </c>
      <c r="F20">
        <v>221.14099999999999</v>
      </c>
      <c r="G20">
        <v>10</v>
      </c>
      <c r="H20">
        <v>13.387499999999999</v>
      </c>
      <c r="I20">
        <v>6.77291E-4</v>
      </c>
      <c r="J20">
        <v>1.58792</v>
      </c>
      <c r="K20">
        <v>1.5046800000000001E-6</v>
      </c>
      <c r="L20">
        <f t="shared" si="0"/>
        <v>1.50468</v>
      </c>
      <c r="M20">
        <v>8.5768999999999998E-2</v>
      </c>
      <c r="N20">
        <v>9.4757499999999995E-5</v>
      </c>
      <c r="O20">
        <v>15.081099999999999</v>
      </c>
      <c r="P20">
        <v>1</v>
      </c>
      <c r="Q20">
        <v>853.029</v>
      </c>
      <c r="R20">
        <v>9.9772200000000005E-2</v>
      </c>
      <c r="S20">
        <v>12.8086</v>
      </c>
      <c r="T20">
        <v>275.26799999999997</v>
      </c>
    </row>
    <row r="21" spans="1:24" x14ac:dyDescent="0.35">
      <c r="A21">
        <v>7.6994000000000002E-5</v>
      </c>
      <c r="B21">
        <v>1.87107E-5</v>
      </c>
      <c r="C21">
        <v>0.24301600000000001</v>
      </c>
      <c r="D21">
        <v>6.2831900000000003</v>
      </c>
      <c r="E21">
        <v>23.960799999999999</v>
      </c>
      <c r="F21">
        <v>242.286</v>
      </c>
      <c r="G21">
        <v>10</v>
      </c>
      <c r="H21">
        <v>14.402799999999999</v>
      </c>
      <c r="I21">
        <v>1.08114E-3</v>
      </c>
      <c r="J21">
        <v>2.53485</v>
      </c>
      <c r="K21">
        <v>2.0084800000000002E-6</v>
      </c>
      <c r="L21">
        <f t="shared" si="0"/>
        <v>2.00848</v>
      </c>
      <c r="M21">
        <v>8.5372299999999998E-2</v>
      </c>
      <c r="N21">
        <v>7.9234900000000003E-5</v>
      </c>
      <c r="O21">
        <v>12.6106</v>
      </c>
      <c r="P21">
        <v>1</v>
      </c>
      <c r="Q21">
        <v>853.00099999999998</v>
      </c>
      <c r="R21">
        <v>0.15926899999999999</v>
      </c>
      <c r="S21">
        <v>13.659000000000001</v>
      </c>
      <c r="T21">
        <v>296.41300000000001</v>
      </c>
    </row>
    <row r="22" spans="1:24" x14ac:dyDescent="0.35">
      <c r="A22">
        <v>6.3099699999999995E-5</v>
      </c>
      <c r="B22">
        <v>1.6846799999999999E-5</v>
      </c>
      <c r="C22">
        <v>0.26698699999999997</v>
      </c>
      <c r="D22">
        <v>6.2831900000000003</v>
      </c>
      <c r="E22">
        <v>30.845199999999998</v>
      </c>
      <c r="F22">
        <v>258.59899999999999</v>
      </c>
      <c r="G22">
        <v>10</v>
      </c>
      <c r="H22">
        <v>15.945399999999999</v>
      </c>
      <c r="I22">
        <v>1.70725E-3</v>
      </c>
      <c r="J22">
        <v>4.0027799999999996</v>
      </c>
      <c r="K22">
        <v>2.6142100000000002E-6</v>
      </c>
      <c r="L22">
        <f t="shared" si="0"/>
        <v>2.6142100000000004</v>
      </c>
      <c r="M22">
        <v>8.5806900000000005E-2</v>
      </c>
      <c r="N22">
        <v>6.5309900000000003E-5</v>
      </c>
      <c r="O22">
        <v>10.394399999999999</v>
      </c>
      <c r="P22">
        <v>1</v>
      </c>
      <c r="Q22">
        <v>853.01499999999999</v>
      </c>
      <c r="R22">
        <v>0.251502</v>
      </c>
      <c r="S22">
        <v>14.948499999999999</v>
      </c>
      <c r="T22">
        <v>312.726</v>
      </c>
    </row>
    <row r="23" spans="1:24" x14ac:dyDescent="0.35">
      <c r="A23">
        <v>4.8428299999999998E-5</v>
      </c>
      <c r="B23">
        <v>1.40611E-5</v>
      </c>
      <c r="C23">
        <v>0.29034799999999999</v>
      </c>
      <c r="D23">
        <v>6.2831900000000003</v>
      </c>
      <c r="E23">
        <v>37.093400000000003</v>
      </c>
      <c r="F23">
        <v>279.87299999999999</v>
      </c>
      <c r="G23">
        <v>10</v>
      </c>
      <c r="H23">
        <v>17.6127</v>
      </c>
      <c r="I23">
        <v>2.7091200000000002E-3</v>
      </c>
      <c r="J23">
        <v>6.3521000000000001</v>
      </c>
      <c r="K23">
        <v>3.2032500000000002E-6</v>
      </c>
      <c r="L23">
        <f t="shared" si="0"/>
        <v>3.2032500000000002</v>
      </c>
      <c r="M23">
        <v>8.4435200000000002E-2</v>
      </c>
      <c r="N23">
        <v>5.04283E-5</v>
      </c>
      <c r="O23">
        <v>8.0259099999999997</v>
      </c>
      <c r="P23">
        <v>1</v>
      </c>
      <c r="Q23">
        <v>852.97299999999996</v>
      </c>
      <c r="R23">
        <v>0.39911400000000002</v>
      </c>
      <c r="S23">
        <v>16.1905</v>
      </c>
      <c r="T23">
        <v>334</v>
      </c>
    </row>
    <row r="24" spans="1:24" x14ac:dyDescent="0.35">
      <c r="A24">
        <v>3.6090500000000003E-5</v>
      </c>
      <c r="B24">
        <v>1.1903600000000001E-5</v>
      </c>
      <c r="C24">
        <v>0.32982800000000001</v>
      </c>
      <c r="D24">
        <v>6.2831900000000003</v>
      </c>
      <c r="E24">
        <v>43.562100000000001</v>
      </c>
      <c r="F24">
        <v>301.17099999999999</v>
      </c>
      <c r="G24">
        <v>10</v>
      </c>
      <c r="H24">
        <v>20.431699999999999</v>
      </c>
      <c r="I24">
        <v>4.3359000000000002E-3</v>
      </c>
      <c r="J24">
        <v>10.1663</v>
      </c>
      <c r="K24">
        <v>3.8634799999999998E-6</v>
      </c>
      <c r="L24">
        <f t="shared" si="0"/>
        <v>3.86348</v>
      </c>
      <c r="M24">
        <v>8.5115399999999994E-2</v>
      </c>
      <c r="N24">
        <v>3.8002900000000002E-5</v>
      </c>
      <c r="O24">
        <v>6.0483399999999996</v>
      </c>
      <c r="P24">
        <v>1</v>
      </c>
      <c r="Q24">
        <v>852.98599999999999</v>
      </c>
      <c r="R24">
        <v>0.63876599999999994</v>
      </c>
      <c r="S24">
        <v>18.254000000000001</v>
      </c>
      <c r="T24">
        <v>355.298</v>
      </c>
    </row>
    <row r="25" spans="1:24" x14ac:dyDescent="0.35">
      <c r="A25">
        <v>2.41388E-5</v>
      </c>
      <c r="B25">
        <v>1.07948E-5</v>
      </c>
      <c r="C25">
        <v>0.44719900000000001</v>
      </c>
      <c r="D25">
        <v>6.2831900000000003</v>
      </c>
      <c r="E25">
        <v>47.8339</v>
      </c>
      <c r="F25">
        <v>322.55099999999999</v>
      </c>
      <c r="G25">
        <v>10</v>
      </c>
      <c r="H25">
        <v>28.355399999999999</v>
      </c>
      <c r="I25">
        <v>7.1428500000000001E-3</v>
      </c>
      <c r="J25">
        <v>16.747499999999999</v>
      </c>
      <c r="K25">
        <v>4.4284800000000003E-6</v>
      </c>
      <c r="L25">
        <f t="shared" si="0"/>
        <v>4.4284800000000004</v>
      </c>
      <c r="M25">
        <v>8.3856700000000006E-2</v>
      </c>
      <c r="N25">
        <v>2.64426E-5</v>
      </c>
      <c r="O25">
        <v>4.2084599999999996</v>
      </c>
      <c r="P25">
        <v>1</v>
      </c>
      <c r="Q25">
        <v>852.99699999999996</v>
      </c>
      <c r="R25">
        <v>1.0522800000000001</v>
      </c>
      <c r="S25">
        <v>24.094200000000001</v>
      </c>
      <c r="T25">
        <v>376.678</v>
      </c>
    </row>
    <row r="26" spans="1:24" x14ac:dyDescent="0.35">
      <c r="A26">
        <v>1.5926900000000002E-5</v>
      </c>
      <c r="B26">
        <v>1.03505E-5</v>
      </c>
      <c r="C26">
        <v>0.64986999999999995</v>
      </c>
      <c r="D26">
        <v>6.2831900000000003</v>
      </c>
      <c r="E26">
        <v>53.130400000000002</v>
      </c>
      <c r="F26">
        <v>344.00299999999999</v>
      </c>
      <c r="G26">
        <v>10</v>
      </c>
      <c r="H26">
        <v>41.279899999999998</v>
      </c>
      <c r="I26">
        <v>1.1493700000000001E-2</v>
      </c>
      <c r="J26">
        <v>26.949300000000001</v>
      </c>
      <c r="K26">
        <v>5.1189500000000003E-6</v>
      </c>
      <c r="L26">
        <f t="shared" si="0"/>
        <v>5.1189500000000008</v>
      </c>
      <c r="M26">
        <v>8.4928100000000006E-2</v>
      </c>
      <c r="N26">
        <v>1.89947E-5</v>
      </c>
      <c r="O26">
        <v>3.0230999999999999</v>
      </c>
      <c r="P26">
        <v>1</v>
      </c>
      <c r="Q26">
        <v>852.98500000000001</v>
      </c>
      <c r="R26">
        <v>1.6932799999999999</v>
      </c>
      <c r="S26">
        <v>33.018599999999999</v>
      </c>
      <c r="T26">
        <v>398.13</v>
      </c>
    </row>
    <row r="27" spans="1:24" x14ac:dyDescent="0.35">
      <c r="A27">
        <v>9.8374300000000004E-6</v>
      </c>
      <c r="B27">
        <v>8.8195999999999994E-6</v>
      </c>
      <c r="C27">
        <v>0.89653499999999997</v>
      </c>
      <c r="D27">
        <v>6.2831900000000003</v>
      </c>
      <c r="E27">
        <v>55.256599999999999</v>
      </c>
      <c r="F27">
        <v>365.35500000000002</v>
      </c>
      <c r="G27">
        <v>10</v>
      </c>
      <c r="H27">
        <v>57.124200000000002</v>
      </c>
      <c r="I27">
        <v>1.7858599999999999E-2</v>
      </c>
      <c r="J27">
        <v>41.872399999999999</v>
      </c>
      <c r="K27">
        <v>5.5322400000000004E-6</v>
      </c>
      <c r="L27">
        <f t="shared" si="0"/>
        <v>5.5322400000000007</v>
      </c>
      <c r="M27">
        <v>8.39472E-2</v>
      </c>
      <c r="N27">
        <v>1.32121E-5</v>
      </c>
      <c r="O27">
        <v>2.1027800000000001</v>
      </c>
      <c r="P27">
        <v>1</v>
      </c>
      <c r="Q27">
        <v>852.99699999999996</v>
      </c>
      <c r="R27">
        <v>2.6309200000000001</v>
      </c>
      <c r="S27">
        <v>41.877299999999998</v>
      </c>
      <c r="T27">
        <v>419.48200000000003</v>
      </c>
    </row>
    <row r="28" spans="1:24" x14ac:dyDescent="0.35">
      <c r="A28">
        <v>6.1693899999999999E-6</v>
      </c>
      <c r="B28">
        <v>7.6516899999999992E-6</v>
      </c>
      <c r="C28">
        <v>1.24027</v>
      </c>
      <c r="D28">
        <v>6.2831900000000003</v>
      </c>
      <c r="E28">
        <v>62.609699999999997</v>
      </c>
      <c r="F28">
        <v>381.488</v>
      </c>
      <c r="G28">
        <v>10</v>
      </c>
      <c r="H28">
        <v>75.124799999999993</v>
      </c>
      <c r="I28">
        <v>2.6839999999999999E-2</v>
      </c>
      <c r="J28">
        <v>62.932000000000002</v>
      </c>
      <c r="K28">
        <v>6.1855999999999997E-6</v>
      </c>
      <c r="L28">
        <f t="shared" si="0"/>
        <v>6.1856</v>
      </c>
      <c r="M28">
        <v>8.2733299999999996E-2</v>
      </c>
      <c r="N28">
        <v>9.8290300000000007E-6</v>
      </c>
      <c r="O28">
        <v>1.5643400000000001</v>
      </c>
      <c r="P28">
        <v>1</v>
      </c>
      <c r="Q28">
        <v>852.98199999999997</v>
      </c>
      <c r="R28">
        <v>3.9541300000000001</v>
      </c>
      <c r="S28">
        <v>51.121499999999997</v>
      </c>
      <c r="T28">
        <v>435.61500000000001</v>
      </c>
    </row>
    <row r="29" spans="1:24" x14ac:dyDescent="0.35">
      <c r="A29">
        <v>2.7757099999999998E-6</v>
      </c>
      <c r="B29">
        <v>5.2321000000000003E-6</v>
      </c>
      <c r="C29">
        <v>1.88496</v>
      </c>
      <c r="D29">
        <v>6.2831900000000003</v>
      </c>
      <c r="E29">
        <v>74.1631</v>
      </c>
      <c r="F29">
        <v>402.83600000000001</v>
      </c>
      <c r="G29">
        <v>10</v>
      </c>
      <c r="H29">
        <v>104.583</v>
      </c>
      <c r="I29">
        <v>4.6557000000000001E-2</v>
      </c>
      <c r="J29">
        <v>109.164</v>
      </c>
      <c r="K29">
        <v>6.4655600000000001E-6</v>
      </c>
      <c r="L29">
        <f t="shared" si="0"/>
        <v>6.46556</v>
      </c>
      <c r="M29">
        <v>8.3019800000000005E-2</v>
      </c>
      <c r="N29">
        <v>5.9227899999999996E-6</v>
      </c>
      <c r="O29">
        <v>0.94264099999999995</v>
      </c>
      <c r="P29">
        <v>1</v>
      </c>
      <c r="Q29">
        <v>852.971</v>
      </c>
      <c r="R29">
        <v>6.8589799999999999</v>
      </c>
      <c r="S29">
        <v>62.053400000000003</v>
      </c>
      <c r="T29">
        <v>456.96300000000002</v>
      </c>
    </row>
    <row r="30" spans="1:24" x14ac:dyDescent="0.35">
      <c r="A30">
        <v>1.36071E-6</v>
      </c>
      <c r="B30">
        <v>3.47022E-6</v>
      </c>
      <c r="C30">
        <v>2.5502899999999999</v>
      </c>
      <c r="D30">
        <v>6.2831900000000003</v>
      </c>
      <c r="E30">
        <v>91.506799999999998</v>
      </c>
      <c r="F30">
        <v>424.36599999999999</v>
      </c>
      <c r="G30">
        <v>10</v>
      </c>
      <c r="H30">
        <v>128.66</v>
      </c>
      <c r="I30">
        <v>6.9882E-2</v>
      </c>
      <c r="J30">
        <v>163.85599999999999</v>
      </c>
      <c r="K30">
        <v>6.1076599999999997E-6</v>
      </c>
      <c r="L30">
        <f t="shared" si="0"/>
        <v>6.1076600000000001</v>
      </c>
      <c r="M30">
        <v>8.16722E-2</v>
      </c>
      <c r="N30">
        <v>3.7274600000000001E-6</v>
      </c>
      <c r="O30">
        <v>0.59324299999999996</v>
      </c>
      <c r="P30">
        <v>1</v>
      </c>
      <c r="Q30">
        <v>852.96799999999996</v>
      </c>
      <c r="R30">
        <v>10.295400000000001</v>
      </c>
      <c r="S30">
        <v>68.589299999999994</v>
      </c>
      <c r="T30">
        <v>478.49299999999999</v>
      </c>
    </row>
    <row r="31" spans="1:24" x14ac:dyDescent="0.35">
      <c r="A31">
        <v>5.5137499999999997E-7</v>
      </c>
      <c r="B31">
        <v>2.0390700000000001E-6</v>
      </c>
      <c r="C31">
        <v>3.6981600000000001</v>
      </c>
      <c r="D31">
        <v>6.2831900000000003</v>
      </c>
      <c r="E31">
        <v>130.94300000000001</v>
      </c>
      <c r="F31">
        <v>440.697</v>
      </c>
      <c r="G31">
        <v>10</v>
      </c>
      <c r="H31">
        <v>150.374</v>
      </c>
      <c r="I31">
        <v>0.107739</v>
      </c>
      <c r="J31">
        <v>252.619</v>
      </c>
      <c r="K31">
        <v>5.3360799999999999E-6</v>
      </c>
      <c r="L31">
        <f t="shared" si="0"/>
        <v>5.3360799999999999</v>
      </c>
      <c r="M31">
        <v>8.29347E-2</v>
      </c>
      <c r="N31">
        <v>2.1123099999999999E-6</v>
      </c>
      <c r="O31">
        <v>0.33618399999999998</v>
      </c>
      <c r="P31">
        <v>1</v>
      </c>
      <c r="Q31">
        <v>852.97400000000005</v>
      </c>
      <c r="R31">
        <v>15.8725</v>
      </c>
      <c r="S31">
        <v>74.868799999999993</v>
      </c>
      <c r="T31">
        <v>494.82400000000001</v>
      </c>
    </row>
    <row r="32" spans="1:24" x14ac:dyDescent="0.35">
      <c r="A32">
        <v>2.28536E-7</v>
      </c>
      <c r="B32">
        <v>1.24574E-6</v>
      </c>
      <c r="C32">
        <v>5.4509600000000002</v>
      </c>
      <c r="D32">
        <v>6.2831900000000003</v>
      </c>
      <c r="E32">
        <v>205.458</v>
      </c>
      <c r="F32">
        <v>451.77699999999999</v>
      </c>
      <c r="G32">
        <v>10</v>
      </c>
      <c r="H32">
        <v>162.321</v>
      </c>
      <c r="I32">
        <v>0.169984</v>
      </c>
      <c r="J32">
        <v>398.56700000000001</v>
      </c>
      <c r="K32">
        <v>5.0479600000000004E-6</v>
      </c>
      <c r="L32">
        <f t="shared" si="0"/>
        <v>5.0479600000000007</v>
      </c>
      <c r="M32">
        <v>8.2407900000000006E-2</v>
      </c>
      <c r="N32">
        <v>1.2665300000000001E-6</v>
      </c>
      <c r="O32">
        <v>0.201574</v>
      </c>
      <c r="P32">
        <v>1</v>
      </c>
      <c r="Q32">
        <v>852.97400000000005</v>
      </c>
      <c r="R32">
        <v>25.0427</v>
      </c>
      <c r="S32">
        <v>79.604500000000002</v>
      </c>
      <c r="T32">
        <v>505.904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4AC9-78C0-425C-8173-F8BBD428FA70}">
  <dimension ref="A1:X34"/>
  <sheetViews>
    <sheetView workbookViewId="0">
      <selection activeCell="F13" sqref="F12:F13"/>
    </sheetView>
  </sheetViews>
  <sheetFormatPr defaultRowHeight="14.5" x14ac:dyDescent="0.35"/>
  <sheetData>
    <row r="1" spans="1:20" x14ac:dyDescent="0.35">
      <c r="A1" t="s">
        <v>57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5.6456299999999997E-5</v>
      </c>
      <c r="B4">
        <v>2.52774E-5</v>
      </c>
      <c r="C4">
        <v>0.44773400000000002</v>
      </c>
      <c r="D4">
        <v>6.2831900000000003</v>
      </c>
      <c r="E4">
        <v>0.10005600000000001</v>
      </c>
      <c r="F4">
        <v>5.5816699999999999</v>
      </c>
      <c r="G4">
        <v>10</v>
      </c>
      <c r="H4">
        <v>25.429300000000001</v>
      </c>
      <c r="I4">
        <v>4.5951799999999999E-6</v>
      </c>
      <c r="J4">
        <v>1.3526E-2</v>
      </c>
      <c r="K4">
        <v>8.3667499999999995E-9</v>
      </c>
      <c r="L4">
        <f>K4*1000000</f>
        <v>8.3667499999999992E-3</v>
      </c>
      <c r="M4">
        <v>5.4335899999999999E-2</v>
      </c>
      <c r="N4">
        <v>6.18568E-5</v>
      </c>
      <c r="O4">
        <v>9.8448100000000007</v>
      </c>
      <c r="P4">
        <v>1</v>
      </c>
      <c r="Q4">
        <v>679.44399999999996</v>
      </c>
      <c r="R4">
        <v>8.4986399999999998E-4</v>
      </c>
      <c r="S4">
        <v>24.119700000000002</v>
      </c>
      <c r="T4">
        <v>40.612699999999997</v>
      </c>
    </row>
    <row r="5" spans="1:20" x14ac:dyDescent="0.35">
      <c r="A5">
        <v>6.4393000000000005E-5</v>
      </c>
      <c r="B5">
        <v>1.33782E-5</v>
      </c>
      <c r="C5">
        <v>0.207758</v>
      </c>
      <c r="D5">
        <v>6.2831900000000003</v>
      </c>
      <c r="E5">
        <v>0.10005699999999999</v>
      </c>
      <c r="F5">
        <v>11.1653</v>
      </c>
      <c r="G5">
        <v>10</v>
      </c>
      <c r="H5">
        <v>12.350199999999999</v>
      </c>
      <c r="I5">
        <v>4.3248100000000004E-6</v>
      </c>
      <c r="J5">
        <v>1.2730099999999999E-2</v>
      </c>
      <c r="K5">
        <v>8.3723699999999993E-9</v>
      </c>
      <c r="L5">
        <f t="shared" ref="L5:L34" si="0">K5*1000000</f>
        <v>8.3723699999999988E-3</v>
      </c>
      <c r="M5">
        <v>5.0981499999999999E-2</v>
      </c>
      <c r="N5">
        <v>6.5768100000000005E-5</v>
      </c>
      <c r="O5">
        <v>10.4673</v>
      </c>
      <c r="P5">
        <v>1</v>
      </c>
      <c r="Q5">
        <v>679.44299999999998</v>
      </c>
      <c r="R5">
        <v>7.9985899999999999E-4</v>
      </c>
      <c r="S5">
        <v>11.736700000000001</v>
      </c>
      <c r="T5">
        <v>46.196399999999997</v>
      </c>
    </row>
    <row r="6" spans="1:20" x14ac:dyDescent="0.35">
      <c r="A6">
        <v>6.3703999999999999E-5</v>
      </c>
      <c r="B6">
        <v>2.1869799999999999E-5</v>
      </c>
      <c r="C6">
        <v>0.343304</v>
      </c>
      <c r="D6">
        <v>6.2831900000000003</v>
      </c>
      <c r="E6">
        <v>0.10005699999999999</v>
      </c>
      <c r="F6">
        <v>16.6721</v>
      </c>
      <c r="G6">
        <v>10</v>
      </c>
      <c r="H6">
        <v>19.9009</v>
      </c>
      <c r="I6">
        <v>4.2103799999999998E-6</v>
      </c>
      <c r="J6">
        <v>1.2393299999999999E-2</v>
      </c>
      <c r="K6">
        <v>8.3472800000000002E-9</v>
      </c>
      <c r="L6">
        <f t="shared" si="0"/>
        <v>8.3472800000000003E-3</v>
      </c>
      <c r="M6">
        <v>4.9019199999999999E-2</v>
      </c>
      <c r="N6">
        <v>6.7353400000000005E-5</v>
      </c>
      <c r="O6">
        <v>10.7196</v>
      </c>
      <c r="P6">
        <v>1</v>
      </c>
      <c r="Q6">
        <v>679.447</v>
      </c>
      <c r="R6">
        <v>7.7869099999999998E-4</v>
      </c>
      <c r="S6">
        <v>18.947500000000002</v>
      </c>
      <c r="T6">
        <v>51.703200000000002</v>
      </c>
    </row>
    <row r="7" spans="1:20" x14ac:dyDescent="0.35">
      <c r="A7">
        <v>6.5285999999999998E-5</v>
      </c>
      <c r="B7">
        <v>1.35202E-5</v>
      </c>
      <c r="C7">
        <v>0.207092</v>
      </c>
      <c r="D7">
        <v>6.2831900000000003</v>
      </c>
      <c r="E7">
        <v>0.10005699999999999</v>
      </c>
      <c r="F7">
        <v>22.325800000000001</v>
      </c>
      <c r="G7">
        <v>10</v>
      </c>
      <c r="H7">
        <v>12.303000000000001</v>
      </c>
      <c r="I7">
        <v>4.2633399999999997E-6</v>
      </c>
      <c r="J7">
        <v>1.2549100000000001E-2</v>
      </c>
      <c r="K7">
        <v>8.3666099999999995E-9</v>
      </c>
      <c r="L7">
        <f t="shared" si="0"/>
        <v>8.36661E-3</v>
      </c>
      <c r="M7">
        <v>4.8379400000000003E-2</v>
      </c>
      <c r="N7">
        <v>6.66712E-5</v>
      </c>
      <c r="O7">
        <v>10.6111</v>
      </c>
      <c r="P7">
        <v>1</v>
      </c>
      <c r="Q7">
        <v>679.45100000000002</v>
      </c>
      <c r="R7">
        <v>7.8848000000000004E-4</v>
      </c>
      <c r="S7">
        <v>11.700100000000001</v>
      </c>
      <c r="T7">
        <v>57.356900000000003</v>
      </c>
    </row>
    <row r="8" spans="1:20" x14ac:dyDescent="0.35">
      <c r="A8">
        <v>6.4496800000000002E-5</v>
      </c>
      <c r="B8">
        <v>1.4752999999999999E-5</v>
      </c>
      <c r="C8">
        <v>0.22874</v>
      </c>
      <c r="D8">
        <v>6.2831900000000003</v>
      </c>
      <c r="E8">
        <v>0.10005699999999999</v>
      </c>
      <c r="F8">
        <v>27.932099999999998</v>
      </c>
      <c r="G8">
        <v>10</v>
      </c>
      <c r="H8">
        <v>13.552300000000001</v>
      </c>
      <c r="I8">
        <v>4.29675E-6</v>
      </c>
      <c r="J8">
        <v>1.26474E-2</v>
      </c>
      <c r="K8">
        <v>8.3678499999999994E-9</v>
      </c>
      <c r="L8">
        <f t="shared" si="0"/>
        <v>8.3678499999999996E-3</v>
      </c>
      <c r="M8">
        <v>4.7398299999999997E-2</v>
      </c>
      <c r="N8">
        <v>6.6162599999999996E-5</v>
      </c>
      <c r="O8">
        <v>10.530099999999999</v>
      </c>
      <c r="P8">
        <v>1</v>
      </c>
      <c r="Q8">
        <v>679.45100000000002</v>
      </c>
      <c r="R8">
        <v>7.9465899999999997E-4</v>
      </c>
      <c r="S8">
        <v>12.8842</v>
      </c>
      <c r="T8">
        <v>62.963200000000001</v>
      </c>
    </row>
    <row r="9" spans="1:20" x14ac:dyDescent="0.35">
      <c r="A9">
        <v>6.0563200000000003E-5</v>
      </c>
      <c r="B9">
        <v>1.8589599999999999E-5</v>
      </c>
      <c r="C9">
        <v>0.306946</v>
      </c>
      <c r="D9">
        <v>6.2831900000000003</v>
      </c>
      <c r="E9">
        <v>0.10005699999999999</v>
      </c>
      <c r="F9">
        <v>33.405299999999997</v>
      </c>
      <c r="G9">
        <v>10</v>
      </c>
      <c r="H9">
        <v>17.983000000000001</v>
      </c>
      <c r="I9">
        <v>4.4926500000000001E-6</v>
      </c>
      <c r="J9">
        <v>1.3224E-2</v>
      </c>
      <c r="K9">
        <v>8.3776699999999997E-9</v>
      </c>
      <c r="L9">
        <f t="shared" si="0"/>
        <v>8.3776700000000003E-3</v>
      </c>
      <c r="M9">
        <v>4.63323E-2</v>
      </c>
      <c r="N9">
        <v>6.3351999999999999E-5</v>
      </c>
      <c r="O9">
        <v>10.082800000000001</v>
      </c>
      <c r="P9">
        <v>1</v>
      </c>
      <c r="Q9">
        <v>679.45399999999995</v>
      </c>
      <c r="R9">
        <v>8.3088900000000002E-4</v>
      </c>
      <c r="S9">
        <v>17.063700000000001</v>
      </c>
      <c r="T9">
        <v>68.436400000000006</v>
      </c>
    </row>
    <row r="10" spans="1:20" x14ac:dyDescent="0.35">
      <c r="A10">
        <v>6.5471799999999999E-5</v>
      </c>
      <c r="B10">
        <v>1.0548599999999999E-5</v>
      </c>
      <c r="C10">
        <v>0.16111700000000001</v>
      </c>
      <c r="D10">
        <v>6.2831900000000003</v>
      </c>
      <c r="E10">
        <v>0.12590299999999999</v>
      </c>
      <c r="F10">
        <v>54.7881</v>
      </c>
      <c r="G10">
        <v>10</v>
      </c>
      <c r="H10">
        <v>9.6284299999999998</v>
      </c>
      <c r="I10">
        <v>5.3971899999999999E-6</v>
      </c>
      <c r="J10">
        <v>1.5886500000000001E-2</v>
      </c>
      <c r="K10">
        <v>1.0535299999999999E-8</v>
      </c>
      <c r="L10">
        <f t="shared" si="0"/>
        <v>1.0535299999999999E-2</v>
      </c>
      <c r="M10">
        <v>4.4799499999999999E-2</v>
      </c>
      <c r="N10">
        <v>6.63161E-5</v>
      </c>
      <c r="O10">
        <v>10.554500000000001</v>
      </c>
      <c r="P10">
        <v>1</v>
      </c>
      <c r="Q10">
        <v>679.45100000000002</v>
      </c>
      <c r="R10">
        <v>9.9817900000000008E-4</v>
      </c>
      <c r="S10">
        <v>9.1526599999999991</v>
      </c>
      <c r="T10">
        <v>89.819100000000006</v>
      </c>
    </row>
    <row r="11" spans="1:20" x14ac:dyDescent="0.35">
      <c r="A11">
        <v>6.2745199999999997E-5</v>
      </c>
      <c r="B11">
        <v>1.8349300000000001E-5</v>
      </c>
      <c r="C11">
        <v>0.29244100000000001</v>
      </c>
      <c r="D11">
        <v>6.2831900000000003</v>
      </c>
      <c r="E11">
        <v>0.19913</v>
      </c>
      <c r="F11">
        <v>70.873599999999996</v>
      </c>
      <c r="G11">
        <v>10</v>
      </c>
      <c r="H11">
        <v>17.152100000000001</v>
      </c>
      <c r="I11">
        <v>8.6524899999999999E-6</v>
      </c>
      <c r="J11">
        <v>2.54687E-2</v>
      </c>
      <c r="K11">
        <v>1.6649700000000001E-8</v>
      </c>
      <c r="L11">
        <f t="shared" si="0"/>
        <v>1.66497E-2</v>
      </c>
      <c r="M11">
        <v>4.5131999999999999E-2</v>
      </c>
      <c r="N11">
        <v>6.5373199999999999E-5</v>
      </c>
      <c r="O11">
        <v>10.404500000000001</v>
      </c>
      <c r="P11">
        <v>1</v>
      </c>
      <c r="Q11">
        <v>679.44500000000005</v>
      </c>
      <c r="R11">
        <v>1.60024E-3</v>
      </c>
      <c r="S11">
        <v>16.301100000000002</v>
      </c>
      <c r="T11">
        <v>105.905</v>
      </c>
    </row>
    <row r="12" spans="1:20" x14ac:dyDescent="0.35">
      <c r="A12">
        <v>6.2518400000000001E-5</v>
      </c>
      <c r="B12">
        <v>1.77898E-5</v>
      </c>
      <c r="C12">
        <v>0.28455200000000003</v>
      </c>
      <c r="D12">
        <v>6.2831900000000003</v>
      </c>
      <c r="E12">
        <v>0.311249</v>
      </c>
      <c r="F12">
        <v>87.021000000000001</v>
      </c>
      <c r="G12">
        <v>10</v>
      </c>
      <c r="H12">
        <v>16.718699999999998</v>
      </c>
      <c r="I12">
        <v>1.36075E-5</v>
      </c>
      <c r="J12">
        <v>4.00533E-2</v>
      </c>
      <c r="K12">
        <v>2.6034700000000002E-8</v>
      </c>
      <c r="L12">
        <f t="shared" si="0"/>
        <v>2.6034700000000001E-2</v>
      </c>
      <c r="M12">
        <v>4.4560599999999999E-2</v>
      </c>
      <c r="N12">
        <v>6.5000199999999995E-5</v>
      </c>
      <c r="O12">
        <v>10.3451</v>
      </c>
      <c r="P12">
        <v>1</v>
      </c>
      <c r="Q12">
        <v>679.45399999999995</v>
      </c>
      <c r="R12">
        <v>2.5166199999999998E-3</v>
      </c>
      <c r="S12">
        <v>15.883800000000001</v>
      </c>
      <c r="T12">
        <v>122.05200000000001</v>
      </c>
    </row>
    <row r="13" spans="1:20" x14ac:dyDescent="0.35">
      <c r="A13">
        <v>6.1886399999999998E-5</v>
      </c>
      <c r="B13">
        <v>1.5964099999999998E-5</v>
      </c>
      <c r="C13">
        <v>0.25795800000000002</v>
      </c>
      <c r="D13">
        <v>6.2831900000000003</v>
      </c>
      <c r="E13">
        <v>0.51062600000000002</v>
      </c>
      <c r="F13">
        <v>108.36499999999999</v>
      </c>
      <c r="G13">
        <v>10</v>
      </c>
      <c r="H13">
        <v>15.240500000000001</v>
      </c>
      <c r="I13">
        <v>2.2732099999999999E-5</v>
      </c>
      <c r="J13">
        <v>6.6911700000000005E-2</v>
      </c>
      <c r="K13">
        <v>4.2764700000000003E-8</v>
      </c>
      <c r="L13">
        <f t="shared" si="0"/>
        <v>4.2764700000000003E-2</v>
      </c>
      <c r="M13">
        <v>4.5071199999999999E-2</v>
      </c>
      <c r="N13">
        <v>6.3912199999999994E-5</v>
      </c>
      <c r="O13">
        <v>10.171900000000001</v>
      </c>
      <c r="P13">
        <v>1</v>
      </c>
      <c r="Q13">
        <v>679.44899999999996</v>
      </c>
      <c r="R13">
        <v>4.2041800000000001E-3</v>
      </c>
      <c r="S13">
        <v>14.464600000000001</v>
      </c>
      <c r="T13">
        <v>143.39599999999999</v>
      </c>
    </row>
    <row r="14" spans="1:20" x14ac:dyDescent="0.35">
      <c r="A14">
        <v>6.85134E-5</v>
      </c>
      <c r="B14">
        <v>1.4004499999999999E-5</v>
      </c>
      <c r="C14">
        <v>0.204405</v>
      </c>
      <c r="D14">
        <v>6.2831900000000003</v>
      </c>
      <c r="E14">
        <v>0.84711000000000003</v>
      </c>
      <c r="F14">
        <v>119.39</v>
      </c>
      <c r="G14">
        <v>9.99</v>
      </c>
      <c r="H14">
        <v>12.1187</v>
      </c>
      <c r="I14">
        <v>3.4332999999999998E-5</v>
      </c>
      <c r="J14">
        <v>0.10105699999999999</v>
      </c>
      <c r="K14">
        <v>7.0668900000000004E-8</v>
      </c>
      <c r="L14">
        <f t="shared" si="0"/>
        <v>7.0668900000000007E-2</v>
      </c>
      <c r="M14">
        <v>4.4466699999999998E-2</v>
      </c>
      <c r="N14">
        <v>6.9930000000000003E-5</v>
      </c>
      <c r="O14">
        <v>11.1297</v>
      </c>
      <c r="P14">
        <v>1</v>
      </c>
      <c r="Q14">
        <v>679.46299999999997</v>
      </c>
      <c r="R14">
        <v>6.3495799999999996E-3</v>
      </c>
      <c r="S14">
        <v>11.5524</v>
      </c>
      <c r="T14">
        <v>154.422</v>
      </c>
    </row>
    <row r="15" spans="1:20" x14ac:dyDescent="0.35">
      <c r="A15">
        <v>6.5451900000000003E-5</v>
      </c>
      <c r="B15">
        <v>1.68516E-5</v>
      </c>
      <c r="C15">
        <v>0.257465</v>
      </c>
      <c r="D15">
        <v>6.2831900000000003</v>
      </c>
      <c r="E15">
        <v>1.2945899999999999</v>
      </c>
      <c r="F15">
        <v>135.44900000000001</v>
      </c>
      <c r="G15">
        <v>9.99</v>
      </c>
      <c r="H15">
        <v>15.1684</v>
      </c>
      <c r="I15">
        <v>5.4349299999999998E-5</v>
      </c>
      <c r="J15">
        <v>0.159965</v>
      </c>
      <c r="K15">
        <v>1.08115E-7</v>
      </c>
      <c r="L15">
        <f t="shared" si="0"/>
        <v>0.108115</v>
      </c>
      <c r="M15">
        <v>4.4302500000000002E-2</v>
      </c>
      <c r="N15">
        <v>6.7586400000000001E-5</v>
      </c>
      <c r="O15">
        <v>10.7567</v>
      </c>
      <c r="P15">
        <v>1</v>
      </c>
      <c r="Q15">
        <v>679.49599999999998</v>
      </c>
      <c r="R15">
        <v>1.00509E-2</v>
      </c>
      <c r="S15">
        <v>14.4381</v>
      </c>
      <c r="T15">
        <v>170.48</v>
      </c>
    </row>
    <row r="16" spans="1:20" x14ac:dyDescent="0.35">
      <c r="A16">
        <v>6.4839700000000002E-5</v>
      </c>
      <c r="B16">
        <v>1.7329600000000001E-5</v>
      </c>
      <c r="C16">
        <v>0.26726800000000001</v>
      </c>
      <c r="D16">
        <v>6.2831900000000003</v>
      </c>
      <c r="E16">
        <v>2.0167799999999998</v>
      </c>
      <c r="F16">
        <v>156.733</v>
      </c>
      <c r="G16">
        <v>10</v>
      </c>
      <c r="H16">
        <v>15.7254</v>
      </c>
      <c r="I16">
        <v>8.5276400000000002E-5</v>
      </c>
      <c r="J16">
        <v>0.25100499999999998</v>
      </c>
      <c r="K16">
        <v>1.6846399999999999E-7</v>
      </c>
      <c r="L16">
        <f t="shared" si="0"/>
        <v>0.168464</v>
      </c>
      <c r="M16">
        <v>4.2615300000000002E-2</v>
      </c>
      <c r="N16">
        <v>6.7115500000000005E-5</v>
      </c>
      <c r="O16">
        <v>10.681800000000001</v>
      </c>
      <c r="P16">
        <v>1</v>
      </c>
      <c r="Q16">
        <v>679.46199999999999</v>
      </c>
      <c r="R16">
        <v>1.57711E-2</v>
      </c>
      <c r="S16">
        <v>14.9636</v>
      </c>
      <c r="T16">
        <v>191.76400000000001</v>
      </c>
    </row>
    <row r="17" spans="1:24" x14ac:dyDescent="0.35">
      <c r="A17">
        <v>6.1649200000000006E-5</v>
      </c>
      <c r="B17">
        <v>1.6832000000000001E-5</v>
      </c>
      <c r="C17">
        <v>0.27302900000000002</v>
      </c>
      <c r="D17">
        <v>6.2831900000000003</v>
      </c>
      <c r="E17">
        <v>3.04209</v>
      </c>
      <c r="F17">
        <v>172.68199999999999</v>
      </c>
      <c r="G17">
        <v>10</v>
      </c>
      <c r="H17">
        <v>16.089300000000001</v>
      </c>
      <c r="I17">
        <v>1.3541599999999999E-4</v>
      </c>
      <c r="J17">
        <v>0.398592</v>
      </c>
      <c r="K17">
        <v>2.5472300000000002E-7</v>
      </c>
      <c r="L17">
        <f t="shared" si="0"/>
        <v>0.25472300000000003</v>
      </c>
      <c r="M17">
        <v>4.3551399999999997E-2</v>
      </c>
      <c r="N17">
        <v>6.39057E-5</v>
      </c>
      <c r="O17">
        <v>10.1709</v>
      </c>
      <c r="P17">
        <v>1</v>
      </c>
      <c r="Q17">
        <v>679.45699999999999</v>
      </c>
      <c r="R17">
        <v>2.5044299999999999E-2</v>
      </c>
      <c r="S17">
        <v>15.2712</v>
      </c>
      <c r="T17">
        <v>207.71299999999999</v>
      </c>
    </row>
    <row r="18" spans="1:24" x14ac:dyDescent="0.35">
      <c r="A18">
        <v>5.7756700000000002E-5</v>
      </c>
      <c r="B18">
        <v>1.6121100000000001E-5</v>
      </c>
      <c r="C18">
        <v>0.27912100000000001</v>
      </c>
      <c r="D18">
        <v>6.2831900000000003</v>
      </c>
      <c r="E18">
        <v>4.4748799999999997</v>
      </c>
      <c r="F18">
        <v>188.666</v>
      </c>
      <c r="G18">
        <v>10</v>
      </c>
      <c r="H18">
        <v>16.488499999999998</v>
      </c>
      <c r="I18">
        <v>2.1298899999999999E-4</v>
      </c>
      <c r="J18">
        <v>0.62694899999999998</v>
      </c>
      <c r="K18">
        <v>3.7594600000000002E-7</v>
      </c>
      <c r="L18">
        <f t="shared" si="0"/>
        <v>0.375946</v>
      </c>
      <c r="M18">
        <v>4.3200599999999999E-2</v>
      </c>
      <c r="N18">
        <v>5.9964399999999998E-5</v>
      </c>
      <c r="O18">
        <v>9.5436300000000003</v>
      </c>
      <c r="P18">
        <v>1</v>
      </c>
      <c r="Q18">
        <v>679.43</v>
      </c>
      <c r="R18">
        <v>3.9392400000000001E-2</v>
      </c>
      <c r="S18">
        <v>15.595499999999999</v>
      </c>
      <c r="T18">
        <v>223.697</v>
      </c>
      <c r="V18" t="s">
        <v>55</v>
      </c>
      <c r="X18">
        <f>L28</f>
        <v>3.9177300000000002</v>
      </c>
    </row>
    <row r="19" spans="1:24" x14ac:dyDescent="0.35">
      <c r="A19">
        <v>5.2281399999999997E-5</v>
      </c>
      <c r="B19">
        <v>1.5224E-5</v>
      </c>
      <c r="C19">
        <v>0.29119299999999998</v>
      </c>
      <c r="D19">
        <v>6.2831900000000003</v>
      </c>
      <c r="E19">
        <v>6.3536700000000002</v>
      </c>
      <c r="F19">
        <v>204.68299999999999</v>
      </c>
      <c r="G19">
        <v>10</v>
      </c>
      <c r="H19">
        <v>17.263400000000001</v>
      </c>
      <c r="I19">
        <v>3.3484299999999998E-4</v>
      </c>
      <c r="J19">
        <v>0.98561900000000002</v>
      </c>
      <c r="K19">
        <v>5.3669800000000003E-7</v>
      </c>
      <c r="L19">
        <f t="shared" si="0"/>
        <v>0.53669800000000001</v>
      </c>
      <c r="M19">
        <v>4.36297E-2</v>
      </c>
      <c r="N19">
        <v>5.4452900000000002E-5</v>
      </c>
      <c r="O19">
        <v>8.6664399999999997</v>
      </c>
      <c r="P19">
        <v>1</v>
      </c>
      <c r="Q19">
        <v>679.44299999999998</v>
      </c>
      <c r="R19">
        <v>6.1928299999999999E-2</v>
      </c>
      <c r="S19">
        <v>16.235199999999999</v>
      </c>
      <c r="T19">
        <v>239.714</v>
      </c>
    </row>
    <row r="20" spans="1:24" x14ac:dyDescent="0.35">
      <c r="A20">
        <v>4.5630799999999997E-5</v>
      </c>
      <c r="B20">
        <v>1.38238E-5</v>
      </c>
      <c r="C20">
        <v>0.30295</v>
      </c>
      <c r="D20">
        <v>6.2831900000000003</v>
      </c>
      <c r="E20">
        <v>9.0203299999999995</v>
      </c>
      <c r="F20">
        <v>226.03800000000001</v>
      </c>
      <c r="G20">
        <v>9.99</v>
      </c>
      <c r="H20">
        <v>18.082599999999999</v>
      </c>
      <c r="I20">
        <v>5.4756399999999995E-4</v>
      </c>
      <c r="J20">
        <v>1.61174</v>
      </c>
      <c r="K20">
        <v>7.6845899999999996E-7</v>
      </c>
      <c r="L20">
        <f t="shared" si="0"/>
        <v>0.768459</v>
      </c>
      <c r="M20">
        <v>4.2528099999999999E-2</v>
      </c>
      <c r="N20">
        <v>4.7678800000000002E-5</v>
      </c>
      <c r="O20">
        <v>7.5883099999999999</v>
      </c>
      <c r="P20">
        <v>1</v>
      </c>
      <c r="Q20">
        <v>679.45699999999999</v>
      </c>
      <c r="R20">
        <v>0.101269</v>
      </c>
      <c r="S20">
        <v>16.854199999999999</v>
      </c>
      <c r="T20">
        <v>261.06900000000002</v>
      </c>
    </row>
    <row r="21" spans="1:24" x14ac:dyDescent="0.35">
      <c r="A21">
        <v>4.0137900000000001E-5</v>
      </c>
      <c r="B21">
        <v>1.26766E-5</v>
      </c>
      <c r="C21">
        <v>0.31582700000000002</v>
      </c>
      <c r="D21">
        <v>6.2831900000000003</v>
      </c>
      <c r="E21">
        <v>12.4396</v>
      </c>
      <c r="F21">
        <v>247.40299999999999</v>
      </c>
      <c r="G21">
        <v>10</v>
      </c>
      <c r="H21">
        <v>18.9861</v>
      </c>
      <c r="I21">
        <v>8.6314499999999995E-4</v>
      </c>
      <c r="J21">
        <v>2.5406</v>
      </c>
      <c r="K21">
        <v>1.06939E-6</v>
      </c>
      <c r="L21">
        <f t="shared" si="0"/>
        <v>1.0693900000000001</v>
      </c>
      <c r="M21">
        <v>4.2145299999999997E-2</v>
      </c>
      <c r="N21">
        <v>4.2092200000000003E-5</v>
      </c>
      <c r="O21">
        <v>6.6991800000000001</v>
      </c>
      <c r="P21">
        <v>1</v>
      </c>
      <c r="Q21">
        <v>679.47199999999998</v>
      </c>
      <c r="R21">
        <v>0.15962999999999999</v>
      </c>
      <c r="S21">
        <v>17.5275</v>
      </c>
      <c r="T21">
        <v>282.43400000000003</v>
      </c>
    </row>
    <row r="22" spans="1:24" x14ac:dyDescent="0.35">
      <c r="A22">
        <v>3.35828E-5</v>
      </c>
      <c r="B22">
        <v>1.1274000000000001E-5</v>
      </c>
      <c r="C22">
        <v>0.33570699999999998</v>
      </c>
      <c r="D22">
        <v>6.2831900000000003</v>
      </c>
      <c r="E22">
        <v>16.349599999999999</v>
      </c>
      <c r="F22">
        <v>268.73099999999999</v>
      </c>
      <c r="G22">
        <v>9.99</v>
      </c>
      <c r="H22">
        <v>20.415700000000001</v>
      </c>
      <c r="I22">
        <v>1.36765E-3</v>
      </c>
      <c r="J22">
        <v>4.0256699999999999</v>
      </c>
      <c r="K22">
        <v>1.4260800000000001E-6</v>
      </c>
      <c r="L22">
        <f t="shared" si="0"/>
        <v>1.42608</v>
      </c>
      <c r="M22">
        <v>4.2435599999999997E-2</v>
      </c>
      <c r="N22">
        <v>3.54247E-5</v>
      </c>
      <c r="O22">
        <v>5.6380100000000004</v>
      </c>
      <c r="P22">
        <v>1</v>
      </c>
      <c r="Q22">
        <v>679.45399999999995</v>
      </c>
      <c r="R22">
        <v>0.25294</v>
      </c>
      <c r="S22">
        <v>18.557200000000002</v>
      </c>
      <c r="T22">
        <v>303.762</v>
      </c>
    </row>
    <row r="23" spans="1:24" x14ac:dyDescent="0.35">
      <c r="A23">
        <v>2.6425099999999999E-5</v>
      </c>
      <c r="B23">
        <v>9.97214E-6</v>
      </c>
      <c r="C23">
        <v>0.37737300000000001</v>
      </c>
      <c r="D23">
        <v>6.2831900000000003</v>
      </c>
      <c r="E23">
        <v>19.710899999999999</v>
      </c>
      <c r="F23">
        <v>284.649</v>
      </c>
      <c r="G23">
        <v>10</v>
      </c>
      <c r="H23">
        <v>23.321100000000001</v>
      </c>
      <c r="I23">
        <v>2.1154500000000001E-3</v>
      </c>
      <c r="J23">
        <v>6.2270200000000004</v>
      </c>
      <c r="K23">
        <v>1.75877E-6</v>
      </c>
      <c r="L23">
        <f t="shared" si="0"/>
        <v>1.7587699999999999</v>
      </c>
      <c r="M23">
        <v>4.2012899999999999E-2</v>
      </c>
      <c r="N23">
        <v>2.8244099999999999E-5</v>
      </c>
      <c r="O23">
        <v>4.49519</v>
      </c>
      <c r="P23">
        <v>1</v>
      </c>
      <c r="Q23">
        <v>679.43600000000004</v>
      </c>
      <c r="R23">
        <v>0.39125500000000002</v>
      </c>
      <c r="S23">
        <v>20.6752</v>
      </c>
      <c r="T23">
        <v>319.68</v>
      </c>
    </row>
    <row r="24" spans="1:24" x14ac:dyDescent="0.35">
      <c r="A24">
        <v>1.96902E-5</v>
      </c>
      <c r="B24">
        <v>8.7189000000000005E-6</v>
      </c>
      <c r="C24">
        <v>0.44280399999999998</v>
      </c>
      <c r="D24">
        <v>6.2831900000000003</v>
      </c>
      <c r="E24">
        <v>23.5428</v>
      </c>
      <c r="F24">
        <v>305.678</v>
      </c>
      <c r="G24">
        <v>10</v>
      </c>
      <c r="H24">
        <v>28.001999999999999</v>
      </c>
      <c r="I24">
        <v>3.42736E-3</v>
      </c>
      <c r="J24">
        <v>10.0885</v>
      </c>
      <c r="K24">
        <v>2.1724799999999998E-6</v>
      </c>
      <c r="L24">
        <f t="shared" si="0"/>
        <v>2.1724799999999997</v>
      </c>
      <c r="M24">
        <v>4.3016499999999999E-2</v>
      </c>
      <c r="N24">
        <v>2.1534200000000001E-5</v>
      </c>
      <c r="O24">
        <v>3.4272800000000001</v>
      </c>
      <c r="P24">
        <v>1</v>
      </c>
      <c r="Q24">
        <v>679.452</v>
      </c>
      <c r="R24">
        <v>0.63388</v>
      </c>
      <c r="S24">
        <v>23.884</v>
      </c>
      <c r="T24">
        <v>340.709</v>
      </c>
    </row>
    <row r="25" spans="1:24" x14ac:dyDescent="0.35">
      <c r="A25">
        <v>1.42641E-5</v>
      </c>
      <c r="B25">
        <v>7.49456E-6</v>
      </c>
      <c r="C25">
        <v>0.52541499999999997</v>
      </c>
      <c r="D25">
        <v>6.2831900000000003</v>
      </c>
      <c r="E25">
        <v>26.5578</v>
      </c>
      <c r="F25">
        <v>327.06700000000001</v>
      </c>
      <c r="G25">
        <v>10</v>
      </c>
      <c r="H25">
        <v>34.339599999999997</v>
      </c>
      <c r="I25">
        <v>5.4041200000000001E-3</v>
      </c>
      <c r="J25">
        <v>15.9071</v>
      </c>
      <c r="K25">
        <v>2.5631399999999999E-6</v>
      </c>
      <c r="L25">
        <f t="shared" si="0"/>
        <v>2.5631399999999998</v>
      </c>
      <c r="M25">
        <v>4.1432900000000002E-2</v>
      </c>
      <c r="N25">
        <v>1.61131E-5</v>
      </c>
      <c r="O25">
        <v>2.5644800000000001</v>
      </c>
      <c r="P25">
        <v>1</v>
      </c>
      <c r="Q25">
        <v>679.45500000000004</v>
      </c>
      <c r="R25">
        <v>0.999475</v>
      </c>
      <c r="S25">
        <v>27.7181</v>
      </c>
      <c r="T25">
        <v>362.09800000000001</v>
      </c>
    </row>
    <row r="26" spans="1:24" x14ac:dyDescent="0.35">
      <c r="A26">
        <v>9.6649900000000008E-6</v>
      </c>
      <c r="B26">
        <v>6.4828E-6</v>
      </c>
      <c r="C26">
        <v>0.67074999999999996</v>
      </c>
      <c r="D26">
        <v>6.2831900000000003</v>
      </c>
      <c r="E26">
        <v>28.899000000000001</v>
      </c>
      <c r="F26">
        <v>348.52</v>
      </c>
      <c r="G26">
        <v>10</v>
      </c>
      <c r="H26">
        <v>45.497500000000002</v>
      </c>
      <c r="I26">
        <v>8.5954099999999995E-3</v>
      </c>
      <c r="J26">
        <v>25.300899999999999</v>
      </c>
      <c r="K26">
        <v>2.9444699999999999E-6</v>
      </c>
      <c r="L26">
        <f t="shared" si="0"/>
        <v>2.9444699999999999</v>
      </c>
      <c r="M26">
        <v>4.2786299999999999E-2</v>
      </c>
      <c r="N26">
        <v>1.1637800000000001E-5</v>
      </c>
      <c r="O26">
        <v>1.85222</v>
      </c>
      <c r="P26">
        <v>1</v>
      </c>
      <c r="Q26">
        <v>679.45299999999997</v>
      </c>
      <c r="R26">
        <v>1.5896999999999999</v>
      </c>
      <c r="S26">
        <v>33.851799999999997</v>
      </c>
      <c r="T26">
        <v>383.55099999999999</v>
      </c>
    </row>
    <row r="27" spans="1:24" x14ac:dyDescent="0.35">
      <c r="A27">
        <v>6.4452100000000004E-6</v>
      </c>
      <c r="B27">
        <v>5.3690800000000003E-6</v>
      </c>
      <c r="C27">
        <v>0.83303300000000002</v>
      </c>
      <c r="D27">
        <v>6.2831900000000003</v>
      </c>
      <c r="E27">
        <v>31.639700000000001</v>
      </c>
      <c r="F27">
        <v>369.71699999999998</v>
      </c>
      <c r="G27">
        <v>9.99</v>
      </c>
      <c r="H27">
        <v>59.589599999999997</v>
      </c>
      <c r="I27">
        <v>1.3739899999999999E-2</v>
      </c>
      <c r="J27">
        <v>40.442999999999998</v>
      </c>
      <c r="K27">
        <v>3.3925799999999998E-6</v>
      </c>
      <c r="L27">
        <f t="shared" si="0"/>
        <v>3.3925799999999997</v>
      </c>
      <c r="M27">
        <v>4.1516200000000003E-2</v>
      </c>
      <c r="N27">
        <v>8.3885499999999995E-6</v>
      </c>
      <c r="O27">
        <v>1.33508</v>
      </c>
      <c r="P27">
        <v>1</v>
      </c>
      <c r="Q27">
        <v>679.46799999999996</v>
      </c>
      <c r="R27">
        <v>2.5411100000000002</v>
      </c>
      <c r="S27">
        <v>39.795400000000001</v>
      </c>
      <c r="T27">
        <v>404.74799999999999</v>
      </c>
    </row>
    <row r="28" spans="1:24" x14ac:dyDescent="0.35">
      <c r="A28">
        <v>4.2770300000000003E-6</v>
      </c>
      <c r="B28">
        <v>4.26252E-6</v>
      </c>
      <c r="C28">
        <v>0.99660800000000005</v>
      </c>
      <c r="D28">
        <v>6.2831900000000003</v>
      </c>
      <c r="E28">
        <v>35.665399999999998</v>
      </c>
      <c r="F28">
        <v>391.22199999999998</v>
      </c>
      <c r="G28">
        <v>10</v>
      </c>
      <c r="H28">
        <v>77.010800000000003</v>
      </c>
      <c r="I28">
        <v>2.2041499999999999E-2</v>
      </c>
      <c r="J28">
        <v>64.880499999999998</v>
      </c>
      <c r="K28">
        <v>3.9177300000000002E-6</v>
      </c>
      <c r="L28">
        <f t="shared" si="0"/>
        <v>3.9177300000000002</v>
      </c>
      <c r="M28">
        <v>4.2289899999999998E-2</v>
      </c>
      <c r="N28">
        <v>6.0383899999999998E-6</v>
      </c>
      <c r="O28">
        <v>0.96103899999999998</v>
      </c>
      <c r="P28">
        <v>1</v>
      </c>
      <c r="Q28">
        <v>679.44799999999998</v>
      </c>
      <c r="R28">
        <v>4.0765599999999997</v>
      </c>
      <c r="S28">
        <v>44.902700000000003</v>
      </c>
      <c r="T28">
        <v>426.25299999999999</v>
      </c>
    </row>
    <row r="29" spans="1:24" x14ac:dyDescent="0.35">
      <c r="A29">
        <v>2.6225899999999998E-6</v>
      </c>
      <c r="B29">
        <v>3.1622200000000001E-6</v>
      </c>
      <c r="C29">
        <v>1.2057599999999999</v>
      </c>
      <c r="D29">
        <v>6.2831900000000003</v>
      </c>
      <c r="E29">
        <v>41.736800000000002</v>
      </c>
      <c r="F29">
        <v>412.70800000000003</v>
      </c>
      <c r="G29">
        <v>10</v>
      </c>
      <c r="H29">
        <v>101.986</v>
      </c>
      <c r="I29">
        <v>3.4905100000000001E-2</v>
      </c>
      <c r="J29">
        <v>102.741</v>
      </c>
      <c r="K29">
        <v>4.2208600000000003E-6</v>
      </c>
      <c r="L29">
        <f t="shared" si="0"/>
        <v>4.2208600000000001</v>
      </c>
      <c r="M29">
        <v>4.2629199999999999E-2</v>
      </c>
      <c r="N29">
        <v>4.1082400000000002E-6</v>
      </c>
      <c r="O29">
        <v>0.65384600000000004</v>
      </c>
      <c r="P29">
        <v>1</v>
      </c>
      <c r="Q29">
        <v>679.47400000000005</v>
      </c>
      <c r="R29">
        <v>6.4554299999999998</v>
      </c>
      <c r="S29">
        <v>50.329300000000003</v>
      </c>
      <c r="T29">
        <v>447.73899999999998</v>
      </c>
    </row>
    <row r="30" spans="1:24" x14ac:dyDescent="0.35">
      <c r="A30">
        <v>1.66112E-6</v>
      </c>
      <c r="B30">
        <v>2.42865E-6</v>
      </c>
      <c r="C30">
        <v>1.4620599999999999</v>
      </c>
      <c r="D30">
        <v>6.2831900000000003</v>
      </c>
      <c r="E30">
        <v>58.959400000000002</v>
      </c>
      <c r="F30">
        <v>428.96300000000002</v>
      </c>
      <c r="G30">
        <v>10</v>
      </c>
      <c r="H30">
        <v>123.911</v>
      </c>
      <c r="I30">
        <v>5.44667E-2</v>
      </c>
      <c r="J30">
        <v>160.327</v>
      </c>
      <c r="K30">
        <v>4.7174400000000002E-6</v>
      </c>
      <c r="L30">
        <f t="shared" si="0"/>
        <v>4.7174399999999999</v>
      </c>
      <c r="M30">
        <v>4.3370699999999998E-2</v>
      </c>
      <c r="N30">
        <v>2.9423900000000001E-6</v>
      </c>
      <c r="O30">
        <v>0.46829500000000002</v>
      </c>
      <c r="P30">
        <v>1</v>
      </c>
      <c r="Q30">
        <v>679.44500000000005</v>
      </c>
      <c r="R30">
        <v>10.073600000000001</v>
      </c>
      <c r="S30">
        <v>55.629100000000001</v>
      </c>
      <c r="T30">
        <v>463.99400000000003</v>
      </c>
    </row>
    <row r="31" spans="1:24" x14ac:dyDescent="0.35">
      <c r="A31">
        <v>8.4898000000000002E-7</v>
      </c>
      <c r="B31">
        <v>1.6717199999999999E-6</v>
      </c>
      <c r="C31">
        <v>1.96909</v>
      </c>
      <c r="D31">
        <v>6.2831900000000003</v>
      </c>
      <c r="E31">
        <v>92.836200000000005</v>
      </c>
      <c r="F31">
        <v>445.024</v>
      </c>
      <c r="G31">
        <v>10</v>
      </c>
      <c r="H31">
        <v>145.637</v>
      </c>
      <c r="I31">
        <v>8.4740300000000005E-2</v>
      </c>
      <c r="J31">
        <v>249.434</v>
      </c>
      <c r="K31">
        <v>4.6767599999999996E-6</v>
      </c>
      <c r="L31">
        <f t="shared" si="0"/>
        <v>4.6767599999999998</v>
      </c>
      <c r="M31">
        <v>4.4733099999999998E-2</v>
      </c>
      <c r="N31">
        <v>1.8749400000000001E-6</v>
      </c>
      <c r="O31">
        <v>0.29840699999999998</v>
      </c>
      <c r="P31">
        <v>1</v>
      </c>
      <c r="Q31">
        <v>679.45899999999995</v>
      </c>
      <c r="R31">
        <v>15.6724</v>
      </c>
      <c r="S31">
        <v>63.0764</v>
      </c>
      <c r="T31">
        <v>480.05500000000001</v>
      </c>
    </row>
    <row r="32" spans="1:24" x14ac:dyDescent="0.35">
      <c r="A32">
        <v>4.0633200000000002E-7</v>
      </c>
      <c r="B32">
        <v>1.0840999999999999E-6</v>
      </c>
      <c r="C32">
        <v>2.6680100000000002</v>
      </c>
      <c r="D32">
        <v>6.2831900000000003</v>
      </c>
      <c r="E32">
        <v>152.255</v>
      </c>
      <c r="F32">
        <v>461.19299999999998</v>
      </c>
      <c r="G32">
        <v>10</v>
      </c>
      <c r="H32">
        <v>159.422</v>
      </c>
      <c r="I32">
        <v>0.13345499999999999</v>
      </c>
      <c r="J32">
        <v>392.82</v>
      </c>
      <c r="K32">
        <v>4.5478400000000002E-6</v>
      </c>
      <c r="L32">
        <f t="shared" si="0"/>
        <v>4.5478399999999999</v>
      </c>
      <c r="M32">
        <v>4.1852899999999998E-2</v>
      </c>
      <c r="N32">
        <v>1.15774E-6</v>
      </c>
      <c r="O32">
        <v>0.18426100000000001</v>
      </c>
      <c r="P32">
        <v>1</v>
      </c>
      <c r="Q32">
        <v>679.47199999999998</v>
      </c>
      <c r="R32">
        <v>24.6816</v>
      </c>
      <c r="S32">
        <v>69.453400000000002</v>
      </c>
      <c r="T32">
        <v>496.22399999999999</v>
      </c>
    </row>
    <row r="33" spans="1:20" x14ac:dyDescent="0.35">
      <c r="A33">
        <v>1.73067E-7</v>
      </c>
      <c r="B33">
        <v>6.2682500000000003E-7</v>
      </c>
      <c r="C33">
        <v>3.6218699999999999</v>
      </c>
      <c r="D33">
        <v>6.2831900000000003</v>
      </c>
      <c r="E33">
        <v>250.501</v>
      </c>
      <c r="F33">
        <v>477.46800000000002</v>
      </c>
      <c r="G33">
        <v>10</v>
      </c>
      <c r="H33">
        <v>168.642</v>
      </c>
      <c r="I33">
        <v>0.212755</v>
      </c>
      <c r="J33">
        <v>626.28200000000004</v>
      </c>
      <c r="K33">
        <v>4.0725700000000002E-6</v>
      </c>
      <c r="L33">
        <f t="shared" si="0"/>
        <v>4.0725699999999998</v>
      </c>
      <c r="M33">
        <v>4.2291299999999997E-2</v>
      </c>
      <c r="N33">
        <v>6.5027799999999997E-7</v>
      </c>
      <c r="O33">
        <v>0.103495</v>
      </c>
      <c r="P33">
        <v>1</v>
      </c>
      <c r="Q33">
        <v>679.42399999999998</v>
      </c>
      <c r="R33">
        <v>39.3504</v>
      </c>
      <c r="S33">
        <v>74.565100000000001</v>
      </c>
      <c r="T33">
        <v>512.49900000000002</v>
      </c>
    </row>
    <row r="34" spans="1:20" x14ac:dyDescent="0.35">
      <c r="A34">
        <v>1.0248400000000001E-7</v>
      </c>
      <c r="B34">
        <v>4.2437399999999999E-7</v>
      </c>
      <c r="C34">
        <v>4.1408899999999997</v>
      </c>
      <c r="D34">
        <v>6.2831900000000003</v>
      </c>
      <c r="E34">
        <v>401.35500000000002</v>
      </c>
      <c r="F34">
        <v>488.51400000000001</v>
      </c>
      <c r="G34">
        <v>10</v>
      </c>
      <c r="H34">
        <v>172.42500000000001</v>
      </c>
      <c r="I34">
        <v>0.33703</v>
      </c>
      <c r="J34">
        <v>992.06100000000004</v>
      </c>
      <c r="K34">
        <v>4.3310800000000002E-6</v>
      </c>
      <c r="L34">
        <f t="shared" si="0"/>
        <v>4.33108</v>
      </c>
      <c r="M34">
        <v>4.46953E-2</v>
      </c>
      <c r="N34">
        <v>4.36574E-7</v>
      </c>
      <c r="O34">
        <v>6.9482799999999997E-2</v>
      </c>
      <c r="P34">
        <v>1</v>
      </c>
      <c r="Q34">
        <v>679.45399999999995</v>
      </c>
      <c r="R34">
        <v>62.332999999999998</v>
      </c>
      <c r="S34">
        <v>76.423400000000001</v>
      </c>
      <c r="T34">
        <v>523.54499999999996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26A1-3CF1-44F4-AFAD-DB3F9FD1EDB4}">
  <dimension ref="A1:X32"/>
  <sheetViews>
    <sheetView workbookViewId="0">
      <selection activeCell="F19" sqref="F19"/>
    </sheetView>
  </sheetViews>
  <sheetFormatPr defaultRowHeight="14.5" x14ac:dyDescent="0.35"/>
  <sheetData>
    <row r="1" spans="1:20" x14ac:dyDescent="0.35">
      <c r="A1" t="s">
        <v>59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1.04028E-4</v>
      </c>
      <c r="B4">
        <v>-2.0431399999999999E-5</v>
      </c>
      <c r="C4">
        <v>-0.19640299999999999</v>
      </c>
      <c r="D4">
        <v>6.2831900000000003</v>
      </c>
      <c r="E4">
        <v>0.10006</v>
      </c>
      <c r="F4">
        <v>5.3995199999999999</v>
      </c>
      <c r="G4">
        <v>10</v>
      </c>
      <c r="H4">
        <v>-11.3277</v>
      </c>
      <c r="I4">
        <v>1.6136600000000001E-6</v>
      </c>
      <c r="J4">
        <v>7.6553699999999999E-3</v>
      </c>
      <c r="K4">
        <v>8.1158799999999995E-9</v>
      </c>
      <c r="L4">
        <f>K4*1000000</f>
        <v>8.1158799999999989E-3</v>
      </c>
      <c r="M4">
        <v>9.0518699999999994E-2</v>
      </c>
      <c r="N4">
        <v>1.0601499999999999E-4</v>
      </c>
      <c r="O4">
        <v>16.872900000000001</v>
      </c>
      <c r="P4">
        <v>1</v>
      </c>
      <c r="Q4">
        <v>421.55</v>
      </c>
      <c r="R4">
        <v>4.81001E-4</v>
      </c>
      <c r="S4">
        <v>-11.111599999999999</v>
      </c>
      <c r="T4">
        <v>69.531099999999995</v>
      </c>
    </row>
    <row r="5" spans="1:20" x14ac:dyDescent="0.35">
      <c r="A5">
        <v>9.5809400000000005E-5</v>
      </c>
      <c r="B5">
        <v>1.26364E-5</v>
      </c>
      <c r="C5">
        <v>0.13189100000000001</v>
      </c>
      <c r="D5">
        <v>6.2831900000000003</v>
      </c>
      <c r="E5">
        <v>0.100059</v>
      </c>
      <c r="F5">
        <v>11.026199999999999</v>
      </c>
      <c r="G5">
        <v>10</v>
      </c>
      <c r="H5">
        <v>7.67469</v>
      </c>
      <c r="I5">
        <v>1.77383E-6</v>
      </c>
      <c r="J5">
        <v>8.4156300000000003E-3</v>
      </c>
      <c r="K5">
        <v>8.1327999999999999E-9</v>
      </c>
      <c r="L5">
        <f t="shared" ref="L5:L32" si="0">K5*1000000</f>
        <v>8.1327999999999991E-3</v>
      </c>
      <c r="M5">
        <v>8.98336E-2</v>
      </c>
      <c r="N5">
        <v>9.6639199999999995E-5</v>
      </c>
      <c r="O5">
        <v>15.380599999999999</v>
      </c>
      <c r="P5">
        <v>1</v>
      </c>
      <c r="Q5">
        <v>421.53100000000001</v>
      </c>
      <c r="R5">
        <v>5.2877000000000002E-4</v>
      </c>
      <c r="S5">
        <v>7.5134400000000001</v>
      </c>
      <c r="T5">
        <v>75.157700000000006</v>
      </c>
    </row>
    <row r="6" spans="1:20" x14ac:dyDescent="0.35">
      <c r="A6">
        <v>7.7533600000000006E-5</v>
      </c>
      <c r="B6">
        <v>2.8909000000000001E-5</v>
      </c>
      <c r="C6">
        <v>0.37285699999999999</v>
      </c>
      <c r="D6">
        <v>6.2831900000000003</v>
      </c>
      <c r="E6">
        <v>0.10005799999999999</v>
      </c>
      <c r="F6">
        <v>16.664000000000001</v>
      </c>
      <c r="G6">
        <v>10</v>
      </c>
      <c r="H6">
        <v>20.952999999999999</v>
      </c>
      <c r="I6">
        <v>2.07615E-6</v>
      </c>
      <c r="J6">
        <v>9.8498500000000003E-3</v>
      </c>
      <c r="K6">
        <v>8.1505300000000004E-9</v>
      </c>
      <c r="L6">
        <f t="shared" si="0"/>
        <v>8.1505299999999996E-3</v>
      </c>
      <c r="M6">
        <v>8.8545200000000004E-2</v>
      </c>
      <c r="N6">
        <v>8.2747800000000001E-5</v>
      </c>
      <c r="O6">
        <v>13.169700000000001</v>
      </c>
      <c r="P6">
        <v>1</v>
      </c>
      <c r="Q6">
        <v>421.53899999999999</v>
      </c>
      <c r="R6">
        <v>6.1888399999999999E-4</v>
      </c>
      <c r="S6">
        <v>20.4483</v>
      </c>
      <c r="T6">
        <v>80.795500000000004</v>
      </c>
    </row>
    <row r="7" spans="1:20" x14ac:dyDescent="0.35">
      <c r="A7">
        <v>7.3885600000000003E-5</v>
      </c>
      <c r="B7">
        <v>4.0081699999999999E-5</v>
      </c>
      <c r="C7">
        <v>0.54248300000000005</v>
      </c>
      <c r="D7">
        <v>6.2831900000000003</v>
      </c>
      <c r="E7">
        <v>0.10005699999999999</v>
      </c>
      <c r="F7">
        <v>22.329699999999999</v>
      </c>
      <c r="G7">
        <v>10</v>
      </c>
      <c r="H7">
        <v>29.155899999999999</v>
      </c>
      <c r="I7">
        <v>2.0400599999999999E-6</v>
      </c>
      <c r="J7">
        <v>9.6784799999999997E-3</v>
      </c>
      <c r="K7">
        <v>8.1354700000000007E-9</v>
      </c>
      <c r="L7">
        <f t="shared" si="0"/>
        <v>8.1354700000000005E-3</v>
      </c>
      <c r="M7">
        <v>8.82796E-2</v>
      </c>
      <c r="N7">
        <v>8.4057199999999999E-5</v>
      </c>
      <c r="O7">
        <v>13.3781</v>
      </c>
      <c r="P7">
        <v>1</v>
      </c>
      <c r="Q7">
        <v>421.54700000000003</v>
      </c>
      <c r="R7">
        <v>6.0811700000000003E-4</v>
      </c>
      <c r="S7">
        <v>28.479099999999999</v>
      </c>
      <c r="T7">
        <v>86.461200000000005</v>
      </c>
    </row>
    <row r="8" spans="1:20" x14ac:dyDescent="0.35">
      <c r="A8">
        <v>8.4479299999999996E-5</v>
      </c>
      <c r="B8">
        <v>3.2369400000000002E-5</v>
      </c>
      <c r="C8">
        <v>0.383164</v>
      </c>
      <c r="D8">
        <v>6.2831900000000003</v>
      </c>
      <c r="E8">
        <v>0.10005799999999999</v>
      </c>
      <c r="F8">
        <v>27.9025</v>
      </c>
      <c r="G8">
        <v>10</v>
      </c>
      <c r="H8">
        <v>21.436599999999999</v>
      </c>
      <c r="I8">
        <v>1.89516E-6</v>
      </c>
      <c r="J8">
        <v>8.9904900000000003E-3</v>
      </c>
      <c r="K8">
        <v>8.1335500000000007E-9</v>
      </c>
      <c r="L8">
        <f t="shared" si="0"/>
        <v>8.1335500000000015E-3</v>
      </c>
      <c r="M8">
        <v>8.7644E-2</v>
      </c>
      <c r="N8">
        <v>9.0468400000000003E-5</v>
      </c>
      <c r="O8">
        <v>14.3985</v>
      </c>
      <c r="P8">
        <v>1</v>
      </c>
      <c r="Q8">
        <v>421.57100000000003</v>
      </c>
      <c r="R8">
        <v>5.6488899999999995E-4</v>
      </c>
      <c r="S8">
        <v>20.965</v>
      </c>
      <c r="T8">
        <v>92.034000000000006</v>
      </c>
    </row>
    <row r="9" spans="1:20" x14ac:dyDescent="0.35">
      <c r="A9">
        <v>8.9610299999999998E-5</v>
      </c>
      <c r="B9">
        <v>2.3272999999999999E-5</v>
      </c>
      <c r="C9">
        <v>0.259714</v>
      </c>
      <c r="D9">
        <v>6.2831900000000003</v>
      </c>
      <c r="E9">
        <v>0.118396</v>
      </c>
      <c r="F9">
        <v>49.090299999999999</v>
      </c>
      <c r="G9">
        <v>10.01</v>
      </c>
      <c r="H9">
        <v>14.8826</v>
      </c>
      <c r="I9">
        <v>2.1918599999999999E-6</v>
      </c>
      <c r="J9">
        <v>1.0398299999999999E-2</v>
      </c>
      <c r="K9">
        <v>9.6270500000000002E-9</v>
      </c>
      <c r="L9">
        <f t="shared" si="0"/>
        <v>9.6270499999999998E-3</v>
      </c>
      <c r="M9">
        <v>8.6669899999999994E-2</v>
      </c>
      <c r="N9">
        <v>9.2583099999999998E-5</v>
      </c>
      <c r="O9">
        <v>14.735099999999999</v>
      </c>
      <c r="P9">
        <v>1</v>
      </c>
      <c r="Q9">
        <v>421.55799999999999</v>
      </c>
      <c r="R9">
        <v>6.5334300000000002E-4</v>
      </c>
      <c r="S9">
        <v>14.5588</v>
      </c>
      <c r="T9">
        <v>113.22199999999999</v>
      </c>
    </row>
    <row r="10" spans="1:20" x14ac:dyDescent="0.35">
      <c r="A10">
        <v>8.6126199999999995E-5</v>
      </c>
      <c r="B10">
        <v>2.7169500000000001E-5</v>
      </c>
      <c r="C10">
        <v>0.31546200000000002</v>
      </c>
      <c r="D10">
        <v>6.2831900000000003</v>
      </c>
      <c r="E10">
        <v>0.17451800000000001</v>
      </c>
      <c r="F10">
        <v>59.936199999999999</v>
      </c>
      <c r="G10">
        <v>10</v>
      </c>
      <c r="H10">
        <v>17.905899999999999</v>
      </c>
      <c r="I10">
        <v>3.31262E-6</v>
      </c>
      <c r="J10">
        <v>1.5716399999999998E-2</v>
      </c>
      <c r="K10">
        <v>1.41934E-8</v>
      </c>
      <c r="L10">
        <f t="shared" si="0"/>
        <v>1.41934E-2</v>
      </c>
      <c r="M10">
        <v>8.6145700000000006E-2</v>
      </c>
      <c r="N10">
        <v>9.0310100000000001E-5</v>
      </c>
      <c r="O10">
        <v>14.3733</v>
      </c>
      <c r="P10">
        <v>1</v>
      </c>
      <c r="Q10">
        <v>421.529</v>
      </c>
      <c r="R10">
        <v>9.87487E-4</v>
      </c>
      <c r="S10">
        <v>17.508500000000002</v>
      </c>
      <c r="T10">
        <v>124.068</v>
      </c>
    </row>
    <row r="11" spans="1:20" x14ac:dyDescent="0.35">
      <c r="A11">
        <v>8.7760499999999994E-5</v>
      </c>
      <c r="B11">
        <v>2.15304E-5</v>
      </c>
      <c r="C11">
        <v>0.24533099999999999</v>
      </c>
      <c r="D11">
        <v>6.2831900000000003</v>
      </c>
      <c r="E11">
        <v>0.28614600000000001</v>
      </c>
      <c r="F11">
        <v>81.063299999999998</v>
      </c>
      <c r="G11">
        <v>10</v>
      </c>
      <c r="H11">
        <v>14.0989</v>
      </c>
      <c r="I11">
        <v>5.4310799999999998E-6</v>
      </c>
      <c r="J11">
        <v>2.57644E-2</v>
      </c>
      <c r="K11">
        <v>2.3281499999999999E-8</v>
      </c>
      <c r="L11">
        <f t="shared" si="0"/>
        <v>2.32815E-2</v>
      </c>
      <c r="M11">
        <v>8.5301399999999999E-2</v>
      </c>
      <c r="N11">
        <v>9.0363000000000002E-5</v>
      </c>
      <c r="O11">
        <v>14.3817</v>
      </c>
      <c r="P11">
        <v>1</v>
      </c>
      <c r="Q11">
        <v>421.57299999999998</v>
      </c>
      <c r="R11">
        <v>1.6188299999999999E-3</v>
      </c>
      <c r="S11">
        <v>13.7842</v>
      </c>
      <c r="T11">
        <v>145.19499999999999</v>
      </c>
    </row>
    <row r="12" spans="1:20" x14ac:dyDescent="0.35">
      <c r="A12">
        <v>8.9000799999999997E-5</v>
      </c>
      <c r="B12">
        <v>2.00902E-5</v>
      </c>
      <c r="C12">
        <v>0.22572999999999999</v>
      </c>
      <c r="D12">
        <v>6.2831900000000003</v>
      </c>
      <c r="E12">
        <v>0.44023499999999999</v>
      </c>
      <c r="F12">
        <v>97.1935</v>
      </c>
      <c r="G12">
        <v>10</v>
      </c>
      <c r="H12">
        <v>13.0082</v>
      </c>
      <c r="I12">
        <v>8.2742900000000007E-6</v>
      </c>
      <c r="J12">
        <v>3.92529E-2</v>
      </c>
      <c r="K12">
        <v>3.5814300000000002E-8</v>
      </c>
      <c r="L12">
        <f t="shared" si="0"/>
        <v>3.58143E-2</v>
      </c>
      <c r="M12">
        <v>8.5535100000000003E-2</v>
      </c>
      <c r="N12">
        <v>9.1240099999999994E-5</v>
      </c>
      <c r="O12">
        <v>14.5213</v>
      </c>
      <c r="P12">
        <v>1</v>
      </c>
      <c r="Q12">
        <v>421.56599999999997</v>
      </c>
      <c r="R12">
        <v>2.4663300000000001E-3</v>
      </c>
      <c r="S12">
        <v>12.7202</v>
      </c>
      <c r="T12">
        <v>161.32499999999999</v>
      </c>
    </row>
    <row r="13" spans="1:20" x14ac:dyDescent="0.35">
      <c r="A13">
        <v>8.1051100000000001E-5</v>
      </c>
      <c r="B13">
        <v>2.1177000000000001E-5</v>
      </c>
      <c r="C13">
        <v>0.26127899999999998</v>
      </c>
      <c r="D13">
        <v>6.2831900000000003</v>
      </c>
      <c r="E13">
        <v>0.67013500000000004</v>
      </c>
      <c r="F13">
        <v>118.587</v>
      </c>
      <c r="G13">
        <v>10</v>
      </c>
      <c r="H13">
        <v>15.0037</v>
      </c>
      <c r="I13">
        <v>1.37427E-5</v>
      </c>
      <c r="J13">
        <v>6.5194600000000005E-2</v>
      </c>
      <c r="K13">
        <v>5.4614799999999999E-8</v>
      </c>
      <c r="L13">
        <f t="shared" si="0"/>
        <v>5.4614799999999998E-2</v>
      </c>
      <c r="M13">
        <v>8.5328299999999996E-2</v>
      </c>
      <c r="N13">
        <v>8.3771999999999997E-5</v>
      </c>
      <c r="O13">
        <v>13.332700000000001</v>
      </c>
      <c r="P13">
        <v>1</v>
      </c>
      <c r="Q13">
        <v>421.56900000000002</v>
      </c>
      <c r="R13">
        <v>4.0962999999999998E-3</v>
      </c>
      <c r="S13">
        <v>14.642899999999999</v>
      </c>
      <c r="T13">
        <v>182.71799999999999</v>
      </c>
    </row>
    <row r="14" spans="1:20" x14ac:dyDescent="0.35">
      <c r="A14">
        <v>8.4371900000000004E-5</v>
      </c>
      <c r="B14">
        <v>1.5658000000000002E-5</v>
      </c>
      <c r="C14">
        <v>0.185584</v>
      </c>
      <c r="D14">
        <v>6.2831900000000003</v>
      </c>
      <c r="E14">
        <v>1.0618799999999999</v>
      </c>
      <c r="F14">
        <v>134.80099999999999</v>
      </c>
      <c r="G14">
        <v>10</v>
      </c>
      <c r="H14">
        <v>10.767799999999999</v>
      </c>
      <c r="I14">
        <v>2.1253599999999999E-5</v>
      </c>
      <c r="J14">
        <v>0.100831</v>
      </c>
      <c r="K14">
        <v>8.6525500000000003E-8</v>
      </c>
      <c r="L14">
        <f t="shared" si="0"/>
        <v>8.6525500000000005E-2</v>
      </c>
      <c r="M14">
        <v>8.4324999999999997E-2</v>
      </c>
      <c r="N14">
        <v>8.5812599999999999E-5</v>
      </c>
      <c r="O14">
        <v>13.657500000000001</v>
      </c>
      <c r="P14">
        <v>1</v>
      </c>
      <c r="Q14">
        <v>421.548</v>
      </c>
      <c r="R14">
        <v>6.3353899999999998E-3</v>
      </c>
      <c r="S14">
        <v>10.513500000000001</v>
      </c>
      <c r="T14">
        <v>198.93299999999999</v>
      </c>
    </row>
    <row r="15" spans="1:20" x14ac:dyDescent="0.35">
      <c r="A15">
        <v>8.1132700000000003E-5</v>
      </c>
      <c r="B15">
        <v>1.87046E-5</v>
      </c>
      <c r="C15">
        <v>0.230543</v>
      </c>
      <c r="D15">
        <v>6.2831900000000003</v>
      </c>
      <c r="E15">
        <v>1.6275200000000001</v>
      </c>
      <c r="F15">
        <v>150.94800000000001</v>
      </c>
      <c r="G15">
        <v>10</v>
      </c>
      <c r="H15">
        <v>13.305099999999999</v>
      </c>
      <c r="I15">
        <v>3.3591699999999999E-5</v>
      </c>
      <c r="J15">
        <v>0.159358</v>
      </c>
      <c r="K15">
        <v>1.32683E-7</v>
      </c>
      <c r="L15">
        <f t="shared" si="0"/>
        <v>0.132683</v>
      </c>
      <c r="M15">
        <v>8.4353499999999998E-2</v>
      </c>
      <c r="N15">
        <v>8.3260899999999994E-5</v>
      </c>
      <c r="O15">
        <v>13.2514</v>
      </c>
      <c r="P15">
        <v>1</v>
      </c>
      <c r="Q15">
        <v>421.565</v>
      </c>
      <c r="R15">
        <v>1.0012800000000001E-2</v>
      </c>
      <c r="S15">
        <v>12.9823</v>
      </c>
      <c r="T15">
        <v>215.07900000000001</v>
      </c>
    </row>
    <row r="16" spans="1:20" x14ac:dyDescent="0.35">
      <c r="A16">
        <v>7.8073199999999996E-5</v>
      </c>
      <c r="B16">
        <v>1.7576099999999999E-5</v>
      </c>
      <c r="C16">
        <v>0.22512399999999999</v>
      </c>
      <c r="D16">
        <v>6.2831900000000003</v>
      </c>
      <c r="E16">
        <v>2.4619599999999999</v>
      </c>
      <c r="F16">
        <v>166.97300000000001</v>
      </c>
      <c r="G16">
        <v>10</v>
      </c>
      <c r="H16">
        <v>13.0158</v>
      </c>
      <c r="I16">
        <v>5.2918499999999998E-5</v>
      </c>
      <c r="J16">
        <v>0.25105899999999998</v>
      </c>
      <c r="K16">
        <v>2.00915E-7</v>
      </c>
      <c r="L16">
        <f t="shared" si="0"/>
        <v>0.20091499999999998</v>
      </c>
      <c r="M16">
        <v>8.3616700000000002E-2</v>
      </c>
      <c r="N16">
        <v>8.0027100000000005E-5</v>
      </c>
      <c r="O16">
        <v>12.736700000000001</v>
      </c>
      <c r="P16">
        <v>1</v>
      </c>
      <c r="Q16">
        <v>421.54199999999997</v>
      </c>
      <c r="R16">
        <v>1.57745E-2</v>
      </c>
      <c r="S16">
        <v>12.687099999999999</v>
      </c>
      <c r="T16">
        <v>231.10499999999999</v>
      </c>
    </row>
    <row r="17" spans="1:24" x14ac:dyDescent="0.35">
      <c r="A17">
        <v>7.3723300000000006E-5</v>
      </c>
      <c r="B17">
        <v>1.6687000000000001E-5</v>
      </c>
      <c r="C17">
        <v>0.22634699999999999</v>
      </c>
      <c r="D17">
        <v>6.2831900000000003</v>
      </c>
      <c r="E17">
        <v>3.6881400000000002</v>
      </c>
      <c r="F17">
        <v>182.88499999999999</v>
      </c>
      <c r="G17">
        <v>10</v>
      </c>
      <c r="H17">
        <v>13.104200000000001</v>
      </c>
      <c r="I17">
        <v>8.4058600000000002E-5</v>
      </c>
      <c r="J17">
        <v>0.39878000000000002</v>
      </c>
      <c r="K17">
        <v>3.0143099999999999E-7</v>
      </c>
      <c r="L17">
        <f t="shared" si="0"/>
        <v>0.301431</v>
      </c>
      <c r="M17">
        <v>8.4137400000000001E-2</v>
      </c>
      <c r="N17">
        <v>7.5588199999999996E-5</v>
      </c>
      <c r="O17">
        <v>12.030200000000001</v>
      </c>
      <c r="P17">
        <v>1</v>
      </c>
      <c r="Q17">
        <v>421.56</v>
      </c>
      <c r="R17">
        <v>2.5056100000000001E-2</v>
      </c>
      <c r="S17">
        <v>12.7538</v>
      </c>
      <c r="T17">
        <v>247.017</v>
      </c>
    </row>
    <row r="18" spans="1:24" x14ac:dyDescent="0.35">
      <c r="A18">
        <v>6.8756200000000004E-5</v>
      </c>
      <c r="B18">
        <v>1.5929900000000001E-5</v>
      </c>
      <c r="C18">
        <v>0.231686</v>
      </c>
      <c r="D18">
        <v>6.2831900000000003</v>
      </c>
      <c r="E18">
        <v>5.3935700000000004</v>
      </c>
      <c r="F18">
        <v>198.91800000000001</v>
      </c>
      <c r="G18">
        <v>10</v>
      </c>
      <c r="H18">
        <v>13.429</v>
      </c>
      <c r="I18">
        <v>1.3190200000000001E-4</v>
      </c>
      <c r="J18">
        <v>0.62576200000000004</v>
      </c>
      <c r="K18">
        <v>4.4164700000000001E-7</v>
      </c>
      <c r="L18">
        <f t="shared" si="0"/>
        <v>0.44164700000000001</v>
      </c>
      <c r="M18">
        <v>8.4224599999999997E-2</v>
      </c>
      <c r="N18">
        <v>7.0577500000000007E-5</v>
      </c>
      <c r="O18">
        <v>11.232799999999999</v>
      </c>
      <c r="P18">
        <v>1</v>
      </c>
      <c r="Q18">
        <v>421.55599999999998</v>
      </c>
      <c r="R18">
        <v>3.93178E-2</v>
      </c>
      <c r="S18">
        <v>13.044499999999999</v>
      </c>
      <c r="T18">
        <v>263.05</v>
      </c>
    </row>
    <row r="19" spans="1:24" x14ac:dyDescent="0.35">
      <c r="A19">
        <v>6.1057799999999997E-5</v>
      </c>
      <c r="B19">
        <v>1.3841399999999999E-5</v>
      </c>
      <c r="C19">
        <v>0.22669300000000001</v>
      </c>
      <c r="D19">
        <v>6.2831900000000003</v>
      </c>
      <c r="E19">
        <v>7.6040799999999997</v>
      </c>
      <c r="F19">
        <v>215.03100000000001</v>
      </c>
      <c r="G19">
        <v>10</v>
      </c>
      <c r="H19">
        <v>13.199</v>
      </c>
      <c r="I19">
        <v>2.1042700000000001E-4</v>
      </c>
      <c r="J19">
        <v>0.99825900000000001</v>
      </c>
      <c r="K19">
        <v>6.2498000000000003E-7</v>
      </c>
      <c r="L19">
        <f t="shared" si="0"/>
        <v>0.62497999999999998</v>
      </c>
      <c r="M19">
        <v>8.4287899999999999E-2</v>
      </c>
      <c r="N19">
        <v>6.2607000000000006E-5</v>
      </c>
      <c r="O19">
        <v>9.9642199999999992</v>
      </c>
      <c r="P19">
        <v>1</v>
      </c>
      <c r="Q19">
        <v>421.572</v>
      </c>
      <c r="R19">
        <v>6.2722399999999998E-2</v>
      </c>
      <c r="S19">
        <v>12.7727</v>
      </c>
      <c r="T19">
        <v>279.16300000000001</v>
      </c>
      <c r="V19" t="s">
        <v>48</v>
      </c>
      <c r="X19">
        <f>L28</f>
        <v>5.2147699999999997</v>
      </c>
    </row>
    <row r="20" spans="1:24" x14ac:dyDescent="0.35">
      <c r="A20">
        <v>5.4222099999999997E-5</v>
      </c>
      <c r="B20">
        <v>1.32593E-5</v>
      </c>
      <c r="C20">
        <v>0.244536</v>
      </c>
      <c r="D20">
        <v>6.2831900000000003</v>
      </c>
      <c r="E20">
        <v>10.7272</v>
      </c>
      <c r="F20">
        <v>231.02</v>
      </c>
      <c r="G20">
        <v>10</v>
      </c>
      <c r="H20">
        <v>14.257</v>
      </c>
      <c r="I20">
        <v>3.3420599999999998E-4</v>
      </c>
      <c r="J20">
        <v>1.5855699999999999</v>
      </c>
      <c r="K20">
        <v>8.8506200000000001E-7</v>
      </c>
      <c r="L20">
        <f t="shared" si="0"/>
        <v>0.88506200000000002</v>
      </c>
      <c r="M20">
        <v>8.3627999999999994E-2</v>
      </c>
      <c r="N20">
        <v>5.5819699999999997E-5</v>
      </c>
      <c r="O20">
        <v>8.8839900000000007</v>
      </c>
      <c r="P20">
        <v>1</v>
      </c>
      <c r="Q20">
        <v>421.54500000000002</v>
      </c>
      <c r="R20">
        <v>9.9624500000000005E-2</v>
      </c>
      <c r="S20">
        <v>13.741199999999999</v>
      </c>
      <c r="T20">
        <v>295.15199999999999</v>
      </c>
    </row>
    <row r="21" spans="1:24" x14ac:dyDescent="0.35">
      <c r="A21">
        <v>4.7177099999999999E-5</v>
      </c>
      <c r="B21">
        <v>1.23554E-5</v>
      </c>
      <c r="C21">
        <v>0.26189499999999999</v>
      </c>
      <c r="D21">
        <v>6.2831900000000003</v>
      </c>
      <c r="E21">
        <v>14.7684</v>
      </c>
      <c r="F21">
        <v>247.00800000000001</v>
      </c>
      <c r="G21">
        <v>10</v>
      </c>
      <c r="H21">
        <v>15.3089</v>
      </c>
      <c r="I21">
        <v>5.2938099999999999E-4</v>
      </c>
      <c r="J21">
        <v>2.5114299999999998</v>
      </c>
      <c r="K21">
        <v>1.22478E-6</v>
      </c>
      <c r="L21">
        <f t="shared" si="0"/>
        <v>1.22478</v>
      </c>
      <c r="M21">
        <v>8.3894499999999997E-2</v>
      </c>
      <c r="N21">
        <v>4.8768199999999998E-5</v>
      </c>
      <c r="O21">
        <v>7.7617000000000003</v>
      </c>
      <c r="P21">
        <v>1</v>
      </c>
      <c r="Q21">
        <v>421.56599999999997</v>
      </c>
      <c r="R21">
        <v>0.15779799999999999</v>
      </c>
      <c r="S21">
        <v>14.675800000000001</v>
      </c>
      <c r="T21">
        <v>311.14</v>
      </c>
    </row>
    <row r="22" spans="1:24" x14ac:dyDescent="0.35">
      <c r="A22">
        <v>4.0813999999999999E-5</v>
      </c>
      <c r="B22">
        <v>1.13379E-5</v>
      </c>
      <c r="C22">
        <v>0.27779399999999999</v>
      </c>
      <c r="D22">
        <v>6.2831900000000003</v>
      </c>
      <c r="E22">
        <v>20.168299999999999</v>
      </c>
      <c r="F22">
        <v>263.125</v>
      </c>
      <c r="G22">
        <v>10</v>
      </c>
      <c r="H22">
        <v>16.299900000000001</v>
      </c>
      <c r="I22">
        <v>8.3743700000000001E-4</v>
      </c>
      <c r="J22">
        <v>3.9730599999999998</v>
      </c>
      <c r="K22">
        <v>1.68297E-6</v>
      </c>
      <c r="L22">
        <f t="shared" si="0"/>
        <v>1.6829700000000001</v>
      </c>
      <c r="M22">
        <v>8.2864900000000005E-2</v>
      </c>
      <c r="N22">
        <v>4.23596E-5</v>
      </c>
      <c r="O22">
        <v>6.7417400000000001</v>
      </c>
      <c r="P22">
        <v>1</v>
      </c>
      <c r="Q22">
        <v>421.54700000000003</v>
      </c>
      <c r="R22">
        <v>0.249635</v>
      </c>
      <c r="S22">
        <v>15.525</v>
      </c>
      <c r="T22">
        <v>327.25599999999997</v>
      </c>
    </row>
    <row r="23" spans="1:24" x14ac:dyDescent="0.35">
      <c r="A23">
        <v>3.3977399999999998E-5</v>
      </c>
      <c r="B23">
        <v>1.01396E-5</v>
      </c>
      <c r="C23">
        <v>0.29842099999999999</v>
      </c>
      <c r="D23">
        <v>6.2831900000000003</v>
      </c>
      <c r="E23">
        <v>26.624500000000001</v>
      </c>
      <c r="F23">
        <v>279.233</v>
      </c>
      <c r="G23">
        <v>10</v>
      </c>
      <c r="H23">
        <v>17.6145</v>
      </c>
      <c r="I23">
        <v>1.33288E-3</v>
      </c>
      <c r="J23">
        <v>6.32334</v>
      </c>
      <c r="K23">
        <v>2.2421399999999999E-6</v>
      </c>
      <c r="L23">
        <f t="shared" si="0"/>
        <v>2.24214</v>
      </c>
      <c r="M23">
        <v>8.2372799999999996E-2</v>
      </c>
      <c r="N23">
        <v>3.5458099999999999E-5</v>
      </c>
      <c r="O23">
        <v>5.6433299999999997</v>
      </c>
      <c r="P23">
        <v>1</v>
      </c>
      <c r="Q23">
        <v>421.56700000000001</v>
      </c>
      <c r="R23">
        <v>0.39730700000000002</v>
      </c>
      <c r="S23">
        <v>16.616199999999999</v>
      </c>
      <c r="T23">
        <v>343.36399999999998</v>
      </c>
    </row>
    <row r="24" spans="1:24" x14ac:dyDescent="0.35">
      <c r="A24">
        <v>2.6948200000000001E-5</v>
      </c>
      <c r="B24">
        <v>8.7737500000000005E-6</v>
      </c>
      <c r="C24">
        <v>0.32557799999999998</v>
      </c>
      <c r="D24">
        <v>6.2831900000000003</v>
      </c>
      <c r="E24">
        <v>33.775500000000001</v>
      </c>
      <c r="F24">
        <v>300.63200000000001</v>
      </c>
      <c r="G24">
        <v>9.99</v>
      </c>
      <c r="H24">
        <v>19.4057</v>
      </c>
      <c r="I24">
        <v>2.1453900000000001E-3</v>
      </c>
      <c r="J24">
        <v>10.1785</v>
      </c>
      <c r="K24">
        <v>2.88465E-6</v>
      </c>
      <c r="L24">
        <f t="shared" si="0"/>
        <v>2.8846500000000002</v>
      </c>
      <c r="M24">
        <v>8.2408700000000001E-2</v>
      </c>
      <c r="N24">
        <v>2.8340500000000001E-5</v>
      </c>
      <c r="O24">
        <v>4.5105300000000002</v>
      </c>
      <c r="P24">
        <v>1</v>
      </c>
      <c r="Q24">
        <v>421.54500000000002</v>
      </c>
      <c r="R24">
        <v>0.63953599999999999</v>
      </c>
      <c r="S24">
        <v>18.034099999999999</v>
      </c>
      <c r="T24">
        <v>364.76400000000001</v>
      </c>
    </row>
    <row r="25" spans="1:24" x14ac:dyDescent="0.35">
      <c r="A25">
        <v>2.0634800000000001E-5</v>
      </c>
      <c r="B25">
        <v>7.64693E-6</v>
      </c>
      <c r="C25">
        <v>0.37058400000000002</v>
      </c>
      <c r="D25">
        <v>6.2831900000000003</v>
      </c>
      <c r="E25">
        <v>40.682699999999997</v>
      </c>
      <c r="F25">
        <v>322.06</v>
      </c>
      <c r="G25">
        <v>10</v>
      </c>
      <c r="H25">
        <v>22.3565</v>
      </c>
      <c r="I25">
        <v>3.39427E-3</v>
      </c>
      <c r="J25">
        <v>16.1036</v>
      </c>
      <c r="K25">
        <v>3.5437800000000001E-6</v>
      </c>
      <c r="L25">
        <f t="shared" si="0"/>
        <v>3.5437799999999999</v>
      </c>
      <c r="M25">
        <v>8.2354800000000006E-2</v>
      </c>
      <c r="N25">
        <v>2.2006199999999999E-5</v>
      </c>
      <c r="O25">
        <v>3.5023900000000001</v>
      </c>
      <c r="P25">
        <v>1</v>
      </c>
      <c r="Q25">
        <v>421.55</v>
      </c>
      <c r="R25">
        <v>1.0118199999999999</v>
      </c>
      <c r="S25">
        <v>20.3339</v>
      </c>
      <c r="T25">
        <v>386.19099999999997</v>
      </c>
    </row>
    <row r="26" spans="1:24" x14ac:dyDescent="0.35">
      <c r="A26">
        <v>1.4078400000000001E-5</v>
      </c>
      <c r="B26">
        <v>6.7126300000000003E-6</v>
      </c>
      <c r="C26">
        <v>0.47680400000000001</v>
      </c>
      <c r="D26">
        <v>6.2831900000000003</v>
      </c>
      <c r="E26">
        <v>43.661999999999999</v>
      </c>
      <c r="F26">
        <v>343.29700000000003</v>
      </c>
      <c r="G26">
        <v>10</v>
      </c>
      <c r="H26">
        <v>29.148199999999999</v>
      </c>
      <c r="I26">
        <v>5.3139199999999998E-3</v>
      </c>
      <c r="J26">
        <v>25.211400000000001</v>
      </c>
      <c r="K26">
        <v>3.9321699999999998E-6</v>
      </c>
      <c r="L26">
        <f t="shared" si="0"/>
        <v>3.9321699999999997</v>
      </c>
      <c r="M26">
        <v>8.2172999999999996E-2</v>
      </c>
      <c r="N26">
        <v>1.5596799999999999E-5</v>
      </c>
      <c r="O26">
        <v>2.48231</v>
      </c>
      <c r="P26">
        <v>1</v>
      </c>
      <c r="Q26">
        <v>421.54599999999999</v>
      </c>
      <c r="R26">
        <v>1.5840799999999999</v>
      </c>
      <c r="S26">
        <v>25.492000000000001</v>
      </c>
      <c r="T26">
        <v>407.42899999999997</v>
      </c>
    </row>
    <row r="27" spans="1:24" x14ac:dyDescent="0.35">
      <c r="A27">
        <v>9.0567400000000003E-6</v>
      </c>
      <c r="B27">
        <v>6.2213699999999999E-6</v>
      </c>
      <c r="C27">
        <v>0.68693199999999999</v>
      </c>
      <c r="D27">
        <v>6.2831900000000003</v>
      </c>
      <c r="E27">
        <v>47.7014</v>
      </c>
      <c r="F27">
        <v>364.62400000000002</v>
      </c>
      <c r="G27">
        <v>10</v>
      </c>
      <c r="H27">
        <v>41.570500000000003</v>
      </c>
      <c r="I27">
        <v>8.5338500000000008E-3</v>
      </c>
      <c r="J27">
        <v>40.4861</v>
      </c>
      <c r="K27">
        <v>4.4484999999999998E-6</v>
      </c>
      <c r="L27">
        <f t="shared" si="0"/>
        <v>4.4485000000000001</v>
      </c>
      <c r="M27">
        <v>8.1858899999999998E-2</v>
      </c>
      <c r="N27">
        <v>1.09877E-5</v>
      </c>
      <c r="O27">
        <v>1.74875</v>
      </c>
      <c r="P27">
        <v>1</v>
      </c>
      <c r="Q27">
        <v>421.56700000000001</v>
      </c>
      <c r="R27">
        <v>2.5438200000000002</v>
      </c>
      <c r="S27">
        <v>34.486400000000003</v>
      </c>
      <c r="T27">
        <v>428.75599999999997</v>
      </c>
    </row>
    <row r="28" spans="1:24" x14ac:dyDescent="0.35">
      <c r="A28">
        <v>6.0416699999999997E-6</v>
      </c>
      <c r="B28">
        <v>5.2380300000000001E-6</v>
      </c>
      <c r="C28">
        <v>0.86698399999999998</v>
      </c>
      <c r="D28">
        <v>6.2831900000000003</v>
      </c>
      <c r="E28">
        <v>54.009700000000002</v>
      </c>
      <c r="F28">
        <v>386.13</v>
      </c>
      <c r="G28">
        <v>10.01</v>
      </c>
      <c r="H28">
        <v>52.636400000000002</v>
      </c>
      <c r="I28">
        <v>1.37462E-2</v>
      </c>
      <c r="J28">
        <v>65.215900000000005</v>
      </c>
      <c r="K28">
        <v>5.21477E-6</v>
      </c>
      <c r="L28">
        <f t="shared" si="0"/>
        <v>5.2147699999999997</v>
      </c>
      <c r="M28">
        <v>8.1105999999999998E-2</v>
      </c>
      <c r="N28">
        <v>7.9961699999999994E-6</v>
      </c>
      <c r="O28">
        <v>1.2726299999999999</v>
      </c>
      <c r="P28">
        <v>1</v>
      </c>
      <c r="Q28">
        <v>421.55900000000003</v>
      </c>
      <c r="R28">
        <v>4.0976299999999997</v>
      </c>
      <c r="S28">
        <v>40.924799999999998</v>
      </c>
      <c r="T28">
        <v>450.26100000000002</v>
      </c>
    </row>
    <row r="29" spans="1:24" x14ac:dyDescent="0.35">
      <c r="A29">
        <v>3.8029699999999999E-6</v>
      </c>
      <c r="B29">
        <v>4.1753100000000003E-6</v>
      </c>
      <c r="C29">
        <v>1.0979099999999999</v>
      </c>
      <c r="D29">
        <v>6.2831900000000003</v>
      </c>
      <c r="E29">
        <v>60.055100000000003</v>
      </c>
      <c r="F29">
        <v>407.53399999999999</v>
      </c>
      <c r="G29">
        <v>10</v>
      </c>
      <c r="H29">
        <v>67.132999999999996</v>
      </c>
      <c r="I29">
        <v>2.2228700000000001E-2</v>
      </c>
      <c r="J29">
        <v>105.464</v>
      </c>
      <c r="K29">
        <v>5.9562300000000002E-6</v>
      </c>
      <c r="L29">
        <f t="shared" si="0"/>
        <v>5.9562300000000006</v>
      </c>
      <c r="M29">
        <v>8.14719E-2</v>
      </c>
      <c r="N29">
        <v>5.6476400000000002E-6</v>
      </c>
      <c r="O29">
        <v>0.89884900000000001</v>
      </c>
      <c r="P29">
        <v>1</v>
      </c>
      <c r="Q29">
        <v>421.53899999999999</v>
      </c>
      <c r="R29">
        <v>6.6265099999999997</v>
      </c>
      <c r="S29">
        <v>47.671999999999997</v>
      </c>
      <c r="T29">
        <v>471.666</v>
      </c>
    </row>
    <row r="30" spans="1:24" x14ac:dyDescent="0.35">
      <c r="A30">
        <v>2.12546E-6</v>
      </c>
      <c r="B30">
        <v>3.0386699999999998E-6</v>
      </c>
      <c r="C30">
        <v>1.4296500000000001</v>
      </c>
      <c r="D30">
        <v>6.2831900000000003</v>
      </c>
      <c r="E30">
        <v>64.628699999999995</v>
      </c>
      <c r="F30">
        <v>428.83499999999998</v>
      </c>
      <c r="G30">
        <v>10.01</v>
      </c>
      <c r="H30">
        <v>88.4268</v>
      </c>
      <c r="I30">
        <v>3.5658099999999998E-2</v>
      </c>
      <c r="J30">
        <v>169.18799999999999</v>
      </c>
      <c r="K30">
        <v>6.2739000000000002E-6</v>
      </c>
      <c r="L30">
        <f t="shared" si="0"/>
        <v>6.2739000000000003</v>
      </c>
      <c r="M30">
        <v>8.3290600000000006E-2</v>
      </c>
      <c r="N30">
        <v>3.70825E-6</v>
      </c>
      <c r="O30">
        <v>0.59018599999999999</v>
      </c>
      <c r="P30">
        <v>1</v>
      </c>
      <c r="Q30">
        <v>421.52100000000002</v>
      </c>
      <c r="R30">
        <v>10.6304</v>
      </c>
      <c r="S30">
        <v>55.028399999999998</v>
      </c>
      <c r="T30">
        <v>492.96600000000001</v>
      </c>
    </row>
    <row r="31" spans="1:24" x14ac:dyDescent="0.35">
      <c r="A31">
        <v>1.2443399999999999E-6</v>
      </c>
      <c r="B31">
        <v>2.3031099999999999E-6</v>
      </c>
      <c r="C31">
        <v>1.85087</v>
      </c>
      <c r="D31">
        <v>6.2831900000000003</v>
      </c>
      <c r="E31">
        <v>76.308000000000007</v>
      </c>
      <c r="F31">
        <v>444.964</v>
      </c>
      <c r="G31">
        <v>10</v>
      </c>
      <c r="H31">
        <v>109.10599999999999</v>
      </c>
      <c r="I31">
        <v>5.2511599999999999E-2</v>
      </c>
      <c r="J31">
        <v>249.137</v>
      </c>
      <c r="K31">
        <v>6.5218300000000004E-6</v>
      </c>
      <c r="L31">
        <f t="shared" si="0"/>
        <v>6.5218300000000005</v>
      </c>
      <c r="M31">
        <v>8.2457299999999997E-2</v>
      </c>
      <c r="N31">
        <v>2.6177599999999999E-6</v>
      </c>
      <c r="O31">
        <v>0.41663</v>
      </c>
      <c r="P31">
        <v>1</v>
      </c>
      <c r="Q31">
        <v>421.54700000000003</v>
      </c>
      <c r="R31">
        <v>15.6538</v>
      </c>
      <c r="S31">
        <v>61.618299999999998</v>
      </c>
      <c r="T31">
        <v>509.096</v>
      </c>
    </row>
    <row r="32" spans="1:24" x14ac:dyDescent="0.35">
      <c r="A32">
        <v>6.1484399999999997E-7</v>
      </c>
      <c r="B32">
        <v>1.47898E-6</v>
      </c>
      <c r="C32">
        <v>2.4054600000000002</v>
      </c>
      <c r="D32">
        <v>6.2831900000000003</v>
      </c>
      <c r="E32">
        <v>104.187</v>
      </c>
      <c r="F32">
        <v>466.37799999999999</v>
      </c>
      <c r="G32">
        <v>10</v>
      </c>
      <c r="H32">
        <v>133.982</v>
      </c>
      <c r="I32">
        <v>8.5022500000000001E-2</v>
      </c>
      <c r="J32">
        <v>403.37400000000002</v>
      </c>
      <c r="K32">
        <v>6.4608099999999999E-6</v>
      </c>
      <c r="L32">
        <f t="shared" si="0"/>
        <v>6.4608099999999995</v>
      </c>
      <c r="M32">
        <v>8.1978999999999996E-2</v>
      </c>
      <c r="N32">
        <v>1.60169E-6</v>
      </c>
      <c r="O32">
        <v>0.254917</v>
      </c>
      <c r="P32">
        <v>1</v>
      </c>
      <c r="Q32">
        <v>421.55700000000002</v>
      </c>
      <c r="R32">
        <v>25.3447</v>
      </c>
      <c r="S32">
        <v>67.426299999999998</v>
      </c>
      <c r="T32">
        <v>530.51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A843-CBB5-41FA-80EA-6A71FBA391C9}">
  <dimension ref="A1:T69"/>
  <sheetViews>
    <sheetView workbookViewId="0">
      <selection activeCell="A2" sqref="A2"/>
    </sheetView>
  </sheetViews>
  <sheetFormatPr defaultRowHeight="14.5" x14ac:dyDescent="0.35"/>
  <cols>
    <col min="1" max="1" width="11.81640625" bestFit="1" customWidth="1"/>
  </cols>
  <sheetData>
    <row r="1" spans="1:20" x14ac:dyDescent="0.35">
      <c r="A1" t="s">
        <v>89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f>AVERAGE('7bii'!A4,'9bii'!A4,'10bii'!A4,'11bii'!A4,'12bii'!A4)</f>
        <v>9.7086379999999998E-5</v>
      </c>
      <c r="B4">
        <f>AVERAGE('7bii'!B4,'9bii'!B4,'10bii'!B4,'11bii'!B4,'12bii'!B4)</f>
        <v>1.3385860000000001E-5</v>
      </c>
      <c r="C4">
        <f>AVERAGE('7bii'!C4,'9bii'!C4,'10bii'!C4,'11bii'!C4,'12bii'!C4)</f>
        <v>0.18383060000000001</v>
      </c>
      <c r="D4">
        <f>AVERAGE('7bii'!D4,'9bii'!D4,'10bii'!D4,'11bii'!D4,'12bii'!D4)</f>
        <v>6.2831900000000003</v>
      </c>
      <c r="E4">
        <f>AVERAGE('7bii'!E4,'9bii'!E4,'10bii'!E4,'11bii'!E4,'12bii'!E4)</f>
        <v>0.10005760000000001</v>
      </c>
      <c r="F4">
        <f>AVERAGE('7bii'!F4,'9bii'!F4,'10bii'!F4,'11bii'!F4,'12bii'!F4)</f>
        <v>5.4359380000000002</v>
      </c>
      <c r="G4">
        <f>AVERAGE('7bii'!G4,'9bii'!G4,'10bii'!G4,'11bii'!G4,'12bii'!G4)</f>
        <v>10</v>
      </c>
      <c r="H4">
        <f>AVERAGE('7bii'!H4,'9bii'!H4,'10bii'!H4,'11bii'!H4,'12bii'!H4)</f>
        <v>10.703770000000002</v>
      </c>
      <c r="I4">
        <f>AVERAGE('7bii'!I4,'9bii'!I4,'10bii'!I4,'11bii'!I4,'12bii'!I4)</f>
        <v>3.6123539999999991E-6</v>
      </c>
      <c r="J4">
        <f>AVERAGE('7bii'!J4,'9bii'!J4,'10bii'!J4,'11bii'!J4,'12bii'!J4)</f>
        <v>9.326684E-3</v>
      </c>
      <c r="K4">
        <f>AVERAGE('7bii'!K4,'9bii'!K4,'10bii'!K4,'11bii'!K4,'12bii'!K4)</f>
        <v>8.2960799999999993E-9</v>
      </c>
      <c r="L4">
        <f>AVERAGE('7bii'!L4,'9bii'!L4,'10bii'!L4,'11bii'!L4,'12bii'!L4)</f>
        <v>8.2960799999999991E-3</v>
      </c>
      <c r="M4">
        <f>AVERAGE('7bii'!M4,'9bii'!M4,'10bii'!M4,'11bii'!M4,'12bii'!M4)</f>
        <v>8.2611459999999998E-2</v>
      </c>
      <c r="N4">
        <f>AVERAGE('7bii'!N4,'9bii'!N4,'10bii'!N4,'11bii'!N4,'12bii'!N4)</f>
        <v>9.999276E-5</v>
      </c>
      <c r="O4">
        <f>AVERAGE('7bii'!O4,'9bii'!O4,'10bii'!O4,'11bii'!O4,'12bii'!O4)</f>
        <v>15.914362000000001</v>
      </c>
      <c r="P4">
        <f>AVERAGE('7bii'!P4,'9bii'!P4,'10bii'!P4,'11bii'!P4,'12bii'!P4)</f>
        <v>1</v>
      </c>
      <c r="Q4">
        <f>AVERAGE('7bii'!Q4,'9bii'!Q4,'10bii'!Q4,'11bii'!Q4,'12bii'!Q4)</f>
        <v>773.22220000000004</v>
      </c>
      <c r="R4">
        <f>AVERAGE('7bii'!R4,'9bii'!R4,'10bii'!R4,'11bii'!R4,'12bii'!R4)</f>
        <v>5.8601279999999996E-4</v>
      </c>
      <c r="S4">
        <f>AVERAGE('7bii'!S4,'9bii'!S4,'10bii'!S4,'11bii'!S4,'12bii'!S4)</f>
        <v>10.083958000000001</v>
      </c>
      <c r="T4">
        <f>AVERAGE('7bii'!T4,'9bii'!T4,'10bii'!T4,'11bii'!T4,'12bii'!T4)</f>
        <v>58.539139999999996</v>
      </c>
    </row>
    <row r="5" spans="1:20" x14ac:dyDescent="0.35">
      <c r="A5">
        <f>AVERAGE('7bii'!A5,'9bii'!A5,'10bii'!A5,'11bii'!A5,'12bii'!A5)</f>
        <v>9.8730520000000008E-5</v>
      </c>
      <c r="B5">
        <f>AVERAGE('7bii'!B5,'9bii'!B5,'10bii'!B5,'11bii'!B5,'12bii'!B5)</f>
        <v>1.7787960000000004E-5</v>
      </c>
      <c r="C5">
        <f>AVERAGE('7bii'!C5,'9bii'!C5,'10bii'!C5,'11bii'!C5,'12bii'!C5)</f>
        <v>0.17581540000000001</v>
      </c>
      <c r="D5">
        <f>AVERAGE('7bii'!D5,'9bii'!D5,'10bii'!D5,'11bii'!D5,'12bii'!D5)</f>
        <v>6.2831900000000003</v>
      </c>
      <c r="E5">
        <f>AVERAGE('7bii'!E5,'9bii'!E5,'10bii'!E5,'11bii'!E5,'12bii'!E5)</f>
        <v>0.1000578</v>
      </c>
      <c r="F5">
        <f>AVERAGE('7bii'!F5,'9bii'!F5,'10bii'!F5,'11bii'!F5,'12bii'!F5)</f>
        <v>11.053700000000001</v>
      </c>
      <c r="G5">
        <f>AVERAGE('7bii'!G5,'9bii'!G5,'10bii'!G5,'11bii'!G5,'12bii'!G5)</f>
        <v>10</v>
      </c>
      <c r="H5">
        <f>AVERAGE('7bii'!H5,'9bii'!H5,'10bii'!H5,'11bii'!H5,'12bii'!H5)</f>
        <v>10.387164</v>
      </c>
      <c r="I5">
        <f>AVERAGE('7bii'!I5,'9bii'!I5,'10bii'!I5,'11bii'!I5,'12bii'!I5)</f>
        <v>3.5166299999999995E-6</v>
      </c>
      <c r="J5">
        <f>AVERAGE('7bii'!J5,'9bii'!J5,'10bii'!J5,'11bii'!J5,'12bii'!J5)</f>
        <v>9.1731499999999997E-3</v>
      </c>
      <c r="K5">
        <f>AVERAGE('7bii'!K5,'9bii'!K5,'10bii'!K5,'11bii'!K5,'12bii'!K5)</f>
        <v>8.2977440000000004E-9</v>
      </c>
      <c r="L5">
        <f>AVERAGE('7bii'!L5,'9bii'!L5,'10bii'!L5,'11bii'!L5,'12bii'!L5)</f>
        <v>8.2977439999999993E-3</v>
      </c>
      <c r="M5">
        <f>AVERAGE('7bii'!M5,'9bii'!M5,'10bii'!M5,'11bii'!M5,'12bii'!M5)</f>
        <v>8.1282080000000007E-2</v>
      </c>
      <c r="N5">
        <f>AVERAGE('7bii'!N5,'9bii'!N5,'10bii'!N5,'11bii'!N5,'12bii'!N5)</f>
        <v>1.0038074E-4</v>
      </c>
      <c r="O5">
        <f>AVERAGE('7bii'!O5,'9bii'!O5,'10bii'!O5,'11bii'!O5,'12bii'!O5)</f>
        <v>15.97608</v>
      </c>
      <c r="P5">
        <f>AVERAGE('7bii'!P5,'9bii'!P5,'10bii'!P5,'11bii'!P5,'12bii'!P5)</f>
        <v>1</v>
      </c>
      <c r="Q5">
        <f>AVERAGE('7bii'!Q5,'9bii'!Q5,'10bii'!Q5,'11bii'!Q5,'12bii'!Q5)</f>
        <v>773.21739999999988</v>
      </c>
      <c r="R5">
        <f>AVERAGE('7bii'!R5,'9bii'!R5,'10bii'!R5,'11bii'!R5,'12bii'!R5)</f>
        <v>5.7636680000000009E-4</v>
      </c>
      <c r="S5">
        <f>AVERAGE('7bii'!S5,'9bii'!S5,'10bii'!S5,'11bii'!S5,'12bii'!S5)</f>
        <v>9.9594199999999997</v>
      </c>
      <c r="T5">
        <f>AVERAGE('7bii'!T5,'9bii'!T5,'10bii'!T5,'11bii'!T5,'12bii'!T5)</f>
        <v>64.156899999999993</v>
      </c>
    </row>
    <row r="6" spans="1:20" x14ac:dyDescent="0.35">
      <c r="A6">
        <f>AVERAGE('7bii'!A6,'9bii'!A6,'10bii'!A6,'11bii'!A6,'12bii'!A6)</f>
        <v>9.3482519999999993E-5</v>
      </c>
      <c r="B6">
        <f>AVERAGE('7bii'!B6,'9bii'!B6,'10bii'!B6,'11bii'!B6,'12bii'!B6)</f>
        <v>1.6103378000000002E-5</v>
      </c>
      <c r="C6">
        <f>AVERAGE('7bii'!C6,'9bii'!C6,'10bii'!C6,'11bii'!C6,'12bii'!C6)</f>
        <v>0.21124505999999998</v>
      </c>
      <c r="D6">
        <f>AVERAGE('7bii'!D6,'9bii'!D6,'10bii'!D6,'11bii'!D6,'12bii'!D6)</f>
        <v>6.2831900000000003</v>
      </c>
      <c r="E6">
        <f>AVERAGE('7bii'!E6,'9bii'!E6,'10bii'!E6,'11bii'!E6,'12bii'!E6)</f>
        <v>0.10005800000000001</v>
      </c>
      <c r="F6">
        <f>AVERAGE('7bii'!F6,'9bii'!F6,'10bii'!F6,'11bii'!F6,'12bii'!F6)</f>
        <v>16.68976</v>
      </c>
      <c r="G6">
        <f>AVERAGE('7bii'!G6,'9bii'!G6,'10bii'!G6,'11bii'!G6,'12bii'!G6)</f>
        <v>9.9980000000000011</v>
      </c>
      <c r="H6">
        <f>AVERAGE('7bii'!H6,'9bii'!H6,'10bii'!H6,'11bii'!H6,'12bii'!H6)</f>
        <v>12.255382000000001</v>
      </c>
      <c r="I6">
        <f>AVERAGE('7bii'!I6,'9bii'!I6,'10bii'!I6,'11bii'!I6,'12bii'!I6)</f>
        <v>3.6211019999999991E-6</v>
      </c>
      <c r="J6">
        <f>AVERAGE('7bii'!J6,'9bii'!J6,'10bii'!J6,'11bii'!J6,'12bii'!J6)</f>
        <v>9.5424619999999998E-3</v>
      </c>
      <c r="K6">
        <f>AVERAGE('7bii'!K6,'9bii'!K6,'10bii'!K6,'11bii'!K6,'12bii'!K6)</f>
        <v>8.3038839999999989E-9</v>
      </c>
      <c r="L6">
        <f>AVERAGE('7bii'!L6,'9bii'!L6,'10bii'!L6,'11bii'!L6,'12bii'!L6)</f>
        <v>8.303884000000001E-3</v>
      </c>
      <c r="M6">
        <f>AVERAGE('7bii'!M6,'9bii'!M6,'10bii'!M6,'11bii'!M6,'12bii'!M6)</f>
        <v>8.019657999999999E-2</v>
      </c>
      <c r="N6">
        <f>AVERAGE('7bii'!N6,'9bii'!N6,'10bii'!N6,'11bii'!N6,'12bii'!N6)</f>
        <v>9.5671179999999998E-5</v>
      </c>
      <c r="O6">
        <f>AVERAGE('7bii'!O6,'9bii'!O6,'10bii'!O6,'11bii'!O6,'12bii'!O6)</f>
        <v>15.22654</v>
      </c>
      <c r="P6">
        <f>AVERAGE('7bii'!P6,'9bii'!P6,'10bii'!P6,'11bii'!P6,'12bii'!P6)</f>
        <v>1</v>
      </c>
      <c r="Q6">
        <f>AVERAGE('7bii'!Q6,'9bii'!Q6,'10bii'!Q6,'11bii'!Q6,'12bii'!Q6)</f>
        <v>773.22299999999996</v>
      </c>
      <c r="R6">
        <f>AVERAGE('7bii'!R6,'9bii'!R6,'10bii'!R6,'11bii'!R6,'12bii'!R6)</f>
        <v>5.9956940000000002E-4</v>
      </c>
      <c r="S6">
        <f>AVERAGE('7bii'!S6,'9bii'!S6,'10bii'!S6,'11bii'!S6,'12bii'!S6)</f>
        <v>11.745932000000002</v>
      </c>
      <c r="T6">
        <f>AVERAGE('7bii'!T6,'9bii'!T6,'10bii'!T6,'11bii'!T6,'12bii'!T6)</f>
        <v>69.79298</v>
      </c>
    </row>
    <row r="7" spans="1:20" x14ac:dyDescent="0.35">
      <c r="A7">
        <f>AVERAGE('7bii'!A7,'9bii'!A7,'10bii'!A7,'11bii'!A7,'12bii'!A7)</f>
        <v>9.0667140000000014E-5</v>
      </c>
      <c r="B7">
        <f>AVERAGE('7bii'!B7,'9bii'!B7,'10bii'!B7,'11bii'!B7,'12bii'!B7)</f>
        <v>2.557314E-5</v>
      </c>
      <c r="C7">
        <f>AVERAGE('7bii'!C7,'9bii'!C7,'10bii'!C7,'11bii'!C7,'12bii'!C7)</f>
        <v>0.28742980000000001</v>
      </c>
      <c r="D7">
        <f>AVERAGE('7bii'!D7,'9bii'!D7,'10bii'!D7,'11bii'!D7,'12bii'!D7)</f>
        <v>6.2831900000000003</v>
      </c>
      <c r="E7">
        <f>AVERAGE('7bii'!E7,'9bii'!E7,'10bii'!E7,'11bii'!E7,'12bii'!E7)</f>
        <v>0.1000572</v>
      </c>
      <c r="F7">
        <f>AVERAGE('7bii'!F7,'9bii'!F7,'10bii'!F7,'11bii'!F7,'12bii'!F7)</f>
        <v>22.370719999999999</v>
      </c>
      <c r="G7">
        <f>AVERAGE('7bii'!G7,'9bii'!G7,'10bii'!G7,'11bii'!G7,'12bii'!G7)</f>
        <v>10</v>
      </c>
      <c r="H7">
        <f>AVERAGE('7bii'!H7,'9bii'!H7,'10bii'!H7,'11bii'!H7,'12bii'!H7)</f>
        <v>16.39152</v>
      </c>
      <c r="I7">
        <f>AVERAGE('7bii'!I7,'9bii'!I7,'10bii'!I7,'11bii'!I7,'12bii'!I7)</f>
        <v>3.6361820000000004E-6</v>
      </c>
      <c r="J7">
        <f>AVERAGE('7bii'!J7,'9bii'!J7,'10bii'!J7,'11bii'!J7,'12bii'!J7)</f>
        <v>9.5616320000000005E-3</v>
      </c>
      <c r="K7">
        <f>AVERAGE('7bii'!K7,'9bii'!K7,'10bii'!K7,'11bii'!K7,'12bii'!K7)</f>
        <v>8.3023299999999998E-9</v>
      </c>
      <c r="L7">
        <f>AVERAGE('7bii'!L7,'9bii'!L7,'10bii'!L7,'11bii'!L7,'12bii'!L7)</f>
        <v>8.3023300000000001E-3</v>
      </c>
      <c r="M7">
        <f>AVERAGE('7bii'!M7,'9bii'!M7,'10bii'!M7,'11bii'!M7,'12bii'!M7)</f>
        <v>7.9713439999999997E-2</v>
      </c>
      <c r="N7">
        <f>AVERAGE('7bii'!N7,'9bii'!N7,'10bii'!N7,'11bii'!N7,'12bii'!N7)</f>
        <v>9.4735479999999986E-5</v>
      </c>
      <c r="O7">
        <f>AVERAGE('7bii'!O7,'9bii'!O7,'10bii'!O7,'11bii'!O7,'12bii'!O7)</f>
        <v>15.0776</v>
      </c>
      <c r="P7">
        <f>AVERAGE('7bii'!P7,'9bii'!P7,'10bii'!P7,'11bii'!P7,'12bii'!P7)</f>
        <v>1</v>
      </c>
      <c r="Q7">
        <f>AVERAGE('7bii'!Q7,'9bii'!Q7,'10bii'!Q7,'11bii'!Q7,'12bii'!Q7)</f>
        <v>773.23080000000004</v>
      </c>
      <c r="R7">
        <f>AVERAGE('7bii'!R7,'9bii'!R7,'10bii'!R7,'11bii'!R7,'12bii'!R7)</f>
        <v>6.0077459999999998E-4</v>
      </c>
      <c r="S7">
        <f>AVERAGE('7bii'!S7,'9bii'!S7,'10bii'!S7,'11bii'!S7,'12bii'!S7)</f>
        <v>15.773999999999997</v>
      </c>
      <c r="T7">
        <f>AVERAGE('7bii'!T7,'9bii'!T7,'10bii'!T7,'11bii'!T7,'12bii'!T7)</f>
        <v>75.473919999999993</v>
      </c>
    </row>
    <row r="8" spans="1:20" x14ac:dyDescent="0.35">
      <c r="A8">
        <f>AVERAGE('7bii'!A8,'9bii'!A8,'10bii'!A8,'11bii'!A8,'12bii'!A8)</f>
        <v>9.2732419999999995E-5</v>
      </c>
      <c r="B8">
        <f>AVERAGE('7bii'!B8,'9bii'!B8,'10bii'!B8,'11bii'!B8,'12bii'!B8)</f>
        <v>2.3069759999999998E-5</v>
      </c>
      <c r="C8">
        <f>AVERAGE('7bii'!C8,'9bii'!C8,'10bii'!C8,'11bii'!C8,'12bii'!C8)</f>
        <v>0.25678580000000001</v>
      </c>
      <c r="D8">
        <f>AVERAGE('7bii'!D8,'9bii'!D8,'10bii'!D8,'11bii'!D8,'12bii'!D8)</f>
        <v>6.2831900000000003</v>
      </c>
      <c r="E8">
        <f>AVERAGE('7bii'!E8,'9bii'!E8,'10bii'!E8,'11bii'!E8,'12bii'!E8)</f>
        <v>0.1045128</v>
      </c>
      <c r="F8">
        <f>AVERAGE('7bii'!F8,'9bii'!F8,'10bii'!F8,'11bii'!F8,'12bii'!F8)</f>
        <v>30.002580000000002</v>
      </c>
      <c r="G8">
        <f>AVERAGE('7bii'!G8,'9bii'!G8,'10bii'!G8,'11bii'!G8,'12bii'!G8)</f>
        <v>10</v>
      </c>
      <c r="H8">
        <f>AVERAGE('7bii'!H8,'9bii'!H8,'10bii'!H8,'11bii'!H8,'12bii'!H8)</f>
        <v>14.94548</v>
      </c>
      <c r="I8">
        <f>AVERAGE('7bii'!I8,'9bii'!I8,'10bii'!I8,'11bii'!I8,'12bii'!I8)</f>
        <v>3.7408999999999992E-6</v>
      </c>
      <c r="J8">
        <f>AVERAGE('7bii'!J8,'9bii'!J8,'10bii'!J8,'11bii'!J8,'12bii'!J8)</f>
        <v>9.7452260000000009E-3</v>
      </c>
      <c r="K8">
        <f>AVERAGE('7bii'!K8,'9bii'!K8,'10bii'!K8,'11bii'!K8,'12bii'!K8)</f>
        <v>8.6684220000000008E-9</v>
      </c>
      <c r="L8">
        <f>AVERAGE('7bii'!L8,'9bii'!L8,'10bii'!L8,'11bii'!L8,'12bii'!L8)</f>
        <v>8.6684220000000003E-3</v>
      </c>
      <c r="M8">
        <f>AVERAGE('7bii'!M8,'9bii'!M8,'10bii'!M8,'11bii'!M8,'12bii'!M8)</f>
        <v>7.9010839999999999E-2</v>
      </c>
      <c r="N8">
        <f>AVERAGE('7bii'!N8,'9bii'!N8,'10bii'!N8,'11bii'!N8,'12bii'!N8)</f>
        <v>9.5753660000000008E-5</v>
      </c>
      <c r="O8">
        <f>AVERAGE('7bii'!O8,'9bii'!O8,'10bii'!O8,'11bii'!O8,'12bii'!O8)</f>
        <v>15.239660000000001</v>
      </c>
      <c r="P8">
        <f>AVERAGE('7bii'!P8,'9bii'!P8,'10bii'!P8,'11bii'!P8,'12bii'!P8)</f>
        <v>1</v>
      </c>
      <c r="Q8">
        <f>AVERAGE('7bii'!Q8,'9bii'!Q8,'10bii'!Q8,'11bii'!Q8,'12bii'!Q8)</f>
        <v>773.2331999999999</v>
      </c>
      <c r="R8">
        <f>AVERAGE('7bii'!R8,'9bii'!R8,'10bii'!R8,'11bii'!R8,'12bii'!R8)</f>
        <v>6.1231019999999998E-4</v>
      </c>
      <c r="S8">
        <f>AVERAGE('7bii'!S8,'9bii'!S8,'10bii'!S8,'11bii'!S8,'12bii'!S8)</f>
        <v>14.339340000000002</v>
      </c>
      <c r="T8">
        <f>AVERAGE('7bii'!T8,'9bii'!T8,'10bii'!T8,'11bii'!T8,'12bii'!T8)</f>
        <v>83.105760000000004</v>
      </c>
    </row>
    <row r="9" spans="1:20" x14ac:dyDescent="0.35">
      <c r="A9">
        <f>AVERAGE('7bii'!A9,'9bii'!A9,'10bii'!A9,'11bii'!A9,'12bii'!A9)</f>
        <v>9.4073879999999999E-5</v>
      </c>
      <c r="B9">
        <f>AVERAGE('7bii'!B9,'9bii'!B9,'10bii'!B9,'11bii'!B9,'12bii'!B9)</f>
        <v>1.8612739999999998E-5</v>
      </c>
      <c r="C9">
        <f>AVERAGE('7bii'!C9,'9bii'!C9,'10bii'!C9,'11bii'!C9,'12bii'!C9)</f>
        <v>0.22198380000000001</v>
      </c>
      <c r="D9">
        <f>AVERAGE('7bii'!D9,'9bii'!D9,'10bii'!D9,'11bii'!D9,'12bii'!D9)</f>
        <v>6.2831900000000003</v>
      </c>
      <c r="E9">
        <f>AVERAGE('7bii'!E9,'9bii'!E9,'10bii'!E9,'11bii'!E9,'12bii'!E9)</f>
        <v>0.12420459999999997</v>
      </c>
      <c r="F9">
        <f>AVERAGE('7bii'!F9,'9bii'!F9,'10bii'!F9,'11bii'!F9,'12bii'!F9)</f>
        <v>41.836739999999999</v>
      </c>
      <c r="G9">
        <f>AVERAGE('7bii'!G9,'9bii'!G9,'10bii'!G9,'11bii'!G9,'12bii'!G9)</f>
        <v>10.004</v>
      </c>
      <c r="H9">
        <f>AVERAGE('7bii'!H9,'9bii'!H9,'10bii'!H9,'11bii'!H9,'12bii'!H9)</f>
        <v>13.021036</v>
      </c>
      <c r="I9">
        <f>AVERAGE('7bii'!I9,'9bii'!I9,'10bii'!I9,'11bii'!I9,'12bii'!I9)</f>
        <v>4.2242199999999999E-6</v>
      </c>
      <c r="J9">
        <f>AVERAGE('7bii'!J9,'9bii'!J9,'10bii'!J9,'11bii'!J9,'12bii'!J9)</f>
        <v>1.1017147999999999E-2</v>
      </c>
      <c r="K9">
        <f>AVERAGE('7bii'!K9,'9bii'!K9,'10bii'!K9,'11bii'!K9,'12bii'!K9)</f>
        <v>1.0282574E-8</v>
      </c>
      <c r="L9">
        <f>AVERAGE('7bii'!L9,'9bii'!L9,'10bii'!L9,'11bii'!L9,'12bii'!L9)</f>
        <v>1.0282573999999999E-2</v>
      </c>
      <c r="M9">
        <f>AVERAGE('7bii'!M9,'9bii'!M9,'10bii'!M9,'11bii'!M9,'12bii'!M9)</f>
        <v>7.8478859999999998E-2</v>
      </c>
      <c r="N9">
        <f>AVERAGE('7bii'!N9,'9bii'!N9,'10bii'!N9,'11bii'!N9,'12bii'!N9)</f>
        <v>9.6172660000000006E-5</v>
      </c>
      <c r="O9">
        <f>AVERAGE('7bii'!O9,'9bii'!O9,'10bii'!O9,'11bii'!O9,'12bii'!O9)</f>
        <v>15.306379999999999</v>
      </c>
      <c r="P9">
        <f>AVERAGE('7bii'!P9,'9bii'!P9,'10bii'!P9,'11bii'!P9,'12bii'!P9)</f>
        <v>1</v>
      </c>
      <c r="Q9">
        <f>AVERAGE('7bii'!Q9,'9bii'!Q9,'10bii'!Q9,'11bii'!Q9,'12bii'!Q9)</f>
        <v>773.22340000000008</v>
      </c>
      <c r="R9">
        <f>AVERAGE('7bii'!R9,'9bii'!R9,'10bii'!R9,'11bii'!R9,'12bii'!R9)</f>
        <v>6.9222799999999992E-4</v>
      </c>
      <c r="S9">
        <f>AVERAGE('7bii'!S9,'9bii'!S9,'10bii'!S9,'11bii'!S9,'12bii'!S9)</f>
        <v>12.44905</v>
      </c>
      <c r="T9">
        <f>AVERAGE('7bii'!T9,'9bii'!T9,'10bii'!T9,'11bii'!T9,'12bii'!T9)</f>
        <v>94.940119999999993</v>
      </c>
    </row>
    <row r="10" spans="1:20" x14ac:dyDescent="0.35">
      <c r="A10">
        <f>AVERAGE('7bii'!A10,'9bii'!A10,'10bii'!A10,'11bii'!A10,'12bii'!A10)</f>
        <v>9.4426159999999978E-5</v>
      </c>
      <c r="B10">
        <f>AVERAGE('7bii'!B10,'9bii'!B10,'10bii'!B10,'11bii'!B10,'12bii'!B10)</f>
        <v>1.6879512000000003E-5</v>
      </c>
      <c r="C10">
        <f>AVERAGE('7bii'!C10,'9bii'!C10,'10bii'!C10,'11bii'!C10,'12bii'!C10)</f>
        <v>0.1706617</v>
      </c>
      <c r="D10">
        <f>AVERAGE('7bii'!D10,'9bii'!D10,'10bii'!D10,'11bii'!D10,'12bii'!D10)</f>
        <v>6.2831900000000003</v>
      </c>
      <c r="E10">
        <f>AVERAGE('7bii'!E10,'9bii'!E10,'10bii'!E10,'11bii'!E10,'12bii'!E10)</f>
        <v>0.181336</v>
      </c>
      <c r="F10">
        <f>AVERAGE('7bii'!F10,'9bii'!F10,'10bii'!F10,'11bii'!F10,'12bii'!F10)</f>
        <v>57.977179999999997</v>
      </c>
      <c r="G10">
        <f>AVERAGE('7bii'!G10,'9bii'!G10,'10bii'!G10,'11bii'!G10,'12bii'!G10)</f>
        <v>10</v>
      </c>
      <c r="H10">
        <f>AVERAGE('7bii'!H10,'9bii'!H10,'10bii'!H10,'11bii'!H10,'12bii'!H10)</f>
        <v>9.9614319999999985</v>
      </c>
      <c r="I10">
        <f>AVERAGE('7bii'!I10,'9bii'!I10,'10bii'!I10,'11bii'!I10,'12bii'!I10)</f>
        <v>6.0240240000000001E-6</v>
      </c>
      <c r="J10">
        <f>AVERAGE('7bii'!J10,'9bii'!J10,'10bii'!J10,'11bii'!J10,'12bii'!J10)</f>
        <v>1.5594459999999999E-2</v>
      </c>
      <c r="K10">
        <f>AVERAGE('7bii'!K10,'9bii'!K10,'10bii'!K10,'11bii'!K10,'12bii'!K10)</f>
        <v>1.5005540000000001E-8</v>
      </c>
      <c r="L10">
        <f>AVERAGE('7bii'!L10,'9bii'!L10,'10bii'!L10,'11bii'!L10,'12bii'!L10)</f>
        <v>1.5005540000000001E-2</v>
      </c>
      <c r="M10">
        <f>AVERAGE('7bii'!M10,'9bii'!M10,'10bii'!M10,'11bii'!M10,'12bii'!M10)</f>
        <v>7.7739539999999996E-2</v>
      </c>
      <c r="N10">
        <f>AVERAGE('7bii'!N10,'9bii'!N10,'10bii'!N10,'11bii'!N10,'12bii'!N10)</f>
        <v>9.6255659999999998E-5</v>
      </c>
      <c r="O10">
        <f>AVERAGE('7bii'!O10,'9bii'!O10,'10bii'!O10,'11bii'!O10,'12bii'!O10)</f>
        <v>15.31954</v>
      </c>
      <c r="P10">
        <f>AVERAGE('7bii'!P10,'9bii'!P10,'10bii'!P10,'11bii'!P10,'12bii'!P10)</f>
        <v>1</v>
      </c>
      <c r="Q10">
        <f>AVERAGE('7bii'!Q10,'9bii'!Q10,'10bii'!Q10,'11bii'!Q10,'12bii'!Q10)</f>
        <v>773.22320000000002</v>
      </c>
      <c r="R10">
        <f>AVERAGE('7bii'!R10,'9bii'!R10,'10bii'!R10,'11bii'!R10,'12bii'!R10)</f>
        <v>9.7982980000000004E-4</v>
      </c>
      <c r="S10">
        <f>AVERAGE('7bii'!S10,'9bii'!S10,'10bii'!S10,'11bii'!S10,'12bii'!S10)</f>
        <v>9.6065640000000005</v>
      </c>
      <c r="T10">
        <f>AVERAGE('7bii'!T10,'9bii'!T10,'10bii'!T10,'11bii'!T10,'12bii'!T10)</f>
        <v>111.08026</v>
      </c>
    </row>
    <row r="11" spans="1:20" x14ac:dyDescent="0.35">
      <c r="A11">
        <f>AVERAGE('7bii'!A11,'9bii'!A11,'10bii'!A11,'11bii'!A11,'12bii'!A11)</f>
        <v>9.375050000000001E-5</v>
      </c>
      <c r="B11">
        <f>AVERAGE('7bii'!B11,'9bii'!B11,'10bii'!B11,'11bii'!B11,'12bii'!B11)</f>
        <v>1.6942939999999999E-5</v>
      </c>
      <c r="C11">
        <f>AVERAGE('7bii'!C11,'9bii'!C11,'10bii'!C11,'11bii'!C11,'12bii'!C11)</f>
        <v>0.19461699999999998</v>
      </c>
      <c r="D11">
        <f>AVERAGE('7bii'!D11,'9bii'!D11,'10bii'!D11,'11bii'!D11,'12bii'!D11)</f>
        <v>6.2831900000000003</v>
      </c>
      <c r="E11">
        <f>AVERAGE('7bii'!E11,'9bii'!E11,'10bii'!E11,'11bii'!E11,'12bii'!E11)</f>
        <v>0.29062500000000002</v>
      </c>
      <c r="F11">
        <f>AVERAGE('7bii'!F11,'9bii'!F11,'10bii'!F11,'11bii'!F11,'12bii'!F11)</f>
        <v>73.991360000000014</v>
      </c>
      <c r="G11">
        <f>AVERAGE('7bii'!G11,'9bii'!G11,'10bii'!G11,'11bii'!G11,'12bii'!G11)</f>
        <v>9.9980000000000011</v>
      </c>
      <c r="H11">
        <f>AVERAGE('7bii'!H11,'9bii'!H11,'10bii'!H11,'11bii'!H11,'12bii'!H11)</f>
        <v>11.453296</v>
      </c>
      <c r="I11">
        <f>AVERAGE('7bii'!I11,'9bii'!I11,'10bii'!I11,'11bii'!I11,'12bii'!I11)</f>
        <v>9.7378140000000001E-6</v>
      </c>
      <c r="J11">
        <f>AVERAGE('7bii'!J11,'9bii'!J11,'10bii'!J11,'11bii'!J11,'12bii'!J11)</f>
        <v>2.5265139999999998E-2</v>
      </c>
      <c r="K11">
        <f>AVERAGE('7bii'!K11,'9bii'!K11,'10bii'!K11,'11bii'!K11,'12bii'!K11)</f>
        <v>2.4054019999999998E-8</v>
      </c>
      <c r="L11">
        <f>AVERAGE('7bii'!L11,'9bii'!L11,'10bii'!L11,'11bii'!L11,'12bii'!L11)</f>
        <v>2.4054020000000002E-2</v>
      </c>
      <c r="M11">
        <f>AVERAGE('7bii'!M11,'9bii'!M11,'10bii'!M11,'11bii'!M11,'12bii'!M11)</f>
        <v>7.7276459999999991E-2</v>
      </c>
      <c r="N11">
        <f>AVERAGE('7bii'!N11,'9bii'!N11,'10bii'!N11,'11bii'!N11,'12bii'!N11)</f>
        <v>9.5432219999999992E-5</v>
      </c>
      <c r="O11">
        <f>AVERAGE('7bii'!O11,'9bii'!O11,'10bii'!O11,'11bii'!O11,'12bii'!O11)</f>
        <v>15.188499999999999</v>
      </c>
      <c r="P11">
        <f>AVERAGE('7bii'!P11,'9bii'!P11,'10bii'!P11,'11bii'!P11,'12bii'!P11)</f>
        <v>1</v>
      </c>
      <c r="Q11">
        <f>AVERAGE('7bii'!Q11,'9bii'!Q11,'10bii'!Q11,'11bii'!Q11,'12bii'!Q11)</f>
        <v>773.22820000000002</v>
      </c>
      <c r="R11">
        <f>AVERAGE('7bii'!R11,'9bii'!R11,'10bii'!R11,'11bii'!R11,'12bii'!R11)</f>
        <v>1.5874560000000003E-3</v>
      </c>
      <c r="S11">
        <f>AVERAGE('7bii'!S11,'9bii'!S11,'10bii'!S11,'11bii'!S11,'12bii'!S11)</f>
        <v>10.96984</v>
      </c>
      <c r="T11">
        <f>AVERAGE('7bii'!T11,'9bii'!T11,'10bii'!T11,'11bii'!T11,'12bii'!T11)</f>
        <v>127.09479999999999</v>
      </c>
    </row>
    <row r="12" spans="1:20" x14ac:dyDescent="0.35">
      <c r="A12">
        <f>AVERAGE('7bii'!A12,'9bii'!A12,'10bii'!A12,'11bii'!A12,'12bii'!A12)</f>
        <v>9.2891960000000002E-5</v>
      </c>
      <c r="B12">
        <f>AVERAGE('7bii'!B12,'9bii'!B12,'10bii'!B12,'11bii'!B12,'12bii'!B12)</f>
        <v>1.7926436000000004E-5</v>
      </c>
      <c r="C12">
        <f>AVERAGE('7bii'!C12,'9bii'!C12,'10bii'!C12,'11bii'!C12,'12bii'!C12)</f>
        <v>0.19760820000000001</v>
      </c>
      <c r="D12">
        <f>AVERAGE('7bii'!D12,'9bii'!D12,'10bii'!D12,'11bii'!D12,'12bii'!D12)</f>
        <v>6.2831900000000003</v>
      </c>
      <c r="E12">
        <f>AVERAGE('7bii'!E12,'9bii'!E12,'10bii'!E12,'11bii'!E12,'12bii'!E12)</f>
        <v>0.45468159999999996</v>
      </c>
      <c r="F12">
        <f>AVERAGE('7bii'!F12,'9bii'!F12,'10bii'!F12,'11bii'!F12,'12bii'!F12)</f>
        <v>89.069360000000003</v>
      </c>
      <c r="G12">
        <f>AVERAGE('7bii'!G12,'9bii'!G12,'10bii'!G12,'11bii'!G12,'12bii'!G12)</f>
        <v>10</v>
      </c>
      <c r="H12">
        <f>AVERAGE('7bii'!H12,'9bii'!H12,'10bii'!H12,'11bii'!H12,'12bii'!H12)</f>
        <v>11.627222</v>
      </c>
      <c r="I12">
        <f>AVERAGE('7bii'!I12,'9bii'!I12,'10bii'!I12,'11bii'!I12,'12bii'!I12)</f>
        <v>1.5376058000000002E-5</v>
      </c>
      <c r="J12">
        <f>AVERAGE('7bii'!J12,'9bii'!J12,'10bii'!J12,'11bii'!J12,'12bii'!J12)</f>
        <v>3.9728760000000002E-2</v>
      </c>
      <c r="K12">
        <f>AVERAGE('7bii'!K12,'9bii'!K12,'10bii'!K12,'11bii'!K12,'12bii'!K12)</f>
        <v>3.7643779999999999E-8</v>
      </c>
      <c r="L12">
        <f>AVERAGE('7bii'!L12,'9bii'!L12,'10bii'!L12,'11bii'!L12,'12bii'!L12)</f>
        <v>3.7643780000000002E-2</v>
      </c>
      <c r="M12">
        <f>AVERAGE('7bii'!M12,'9bii'!M12,'10bii'!M12,'11bii'!M12,'12bii'!M12)</f>
        <v>7.7024800000000004E-2</v>
      </c>
      <c r="N12">
        <f>AVERAGE('7bii'!N12,'9bii'!N12,'10bii'!N12,'11bii'!N12,'12bii'!N12)</f>
        <v>9.4728560000000004E-5</v>
      </c>
      <c r="O12">
        <f>AVERAGE('7bii'!O12,'9bii'!O12,'10bii'!O12,'11bii'!O12,'12bii'!O12)</f>
        <v>15.076519999999999</v>
      </c>
      <c r="P12">
        <f>AVERAGE('7bii'!P12,'9bii'!P12,'10bii'!P12,'11bii'!P12,'12bii'!P12)</f>
        <v>1</v>
      </c>
      <c r="Q12">
        <f>AVERAGE('7bii'!Q12,'9bii'!Q12,'10bii'!Q12,'11bii'!Q12,'12bii'!Q12)</f>
        <v>773.22500000000002</v>
      </c>
      <c r="R12">
        <f>AVERAGE('7bii'!R12,'9bii'!R12,'10bii'!R12,'11bii'!R12,'12bii'!R12)</f>
        <v>2.4962299999999999E-3</v>
      </c>
      <c r="S12">
        <f>AVERAGE('7bii'!S12,'9bii'!S12,'10bii'!S12,'11bii'!S12,'12bii'!S12)</f>
        <v>11.140663999999999</v>
      </c>
      <c r="T12">
        <f>AVERAGE('7bii'!T12,'9bii'!T12,'10bii'!T12,'11bii'!T12,'12bii'!T12)</f>
        <v>142.17260000000002</v>
      </c>
    </row>
    <row r="13" spans="1:20" x14ac:dyDescent="0.35">
      <c r="A13">
        <f>AVERAGE('7bii'!A13,'9bii'!A13,'10bii'!A13,'11bii'!A13,'12bii'!A13)</f>
        <v>9.0056859999999999E-5</v>
      </c>
      <c r="B13">
        <f>AVERAGE('7bii'!B13,'9bii'!B13,'10bii'!B13,'11bii'!B13,'12bii'!B13)</f>
        <v>1.8877019999999997E-5</v>
      </c>
      <c r="C13">
        <f>AVERAGE('7bii'!C13,'9bii'!C13,'10bii'!C13,'11bii'!C13,'12bii'!C13)</f>
        <v>0.2177984</v>
      </c>
      <c r="D13">
        <f>AVERAGE('7bii'!D13,'9bii'!D13,'10bii'!D13,'11bii'!D13,'12bii'!D13)</f>
        <v>6.2831900000000003</v>
      </c>
      <c r="E13">
        <f>AVERAGE('7bii'!E13,'9bii'!E13,'10bii'!E13,'11bii'!E13,'12bii'!E13)</f>
        <v>0.7120740000000001</v>
      </c>
      <c r="F13">
        <f>AVERAGE('7bii'!F13,'9bii'!F13,'10bii'!F13,'11bii'!F13,'12bii'!F13)</f>
        <v>105.23708000000002</v>
      </c>
      <c r="G13">
        <f>AVERAGE('7bii'!G13,'9bii'!G13,'10bii'!G13,'11bii'!G13,'12bii'!G13)</f>
        <v>9.9980000000000011</v>
      </c>
      <c r="H13">
        <f>AVERAGE('7bii'!H13,'9bii'!H13,'10bii'!H13,'11bii'!H13,'12bii'!H13)</f>
        <v>12.828939999999999</v>
      </c>
      <c r="I13">
        <f>AVERAGE('7bii'!I13,'9bii'!I13,'10bii'!I13,'11bii'!I13,'12bii'!I13)</f>
        <v>2.477346E-5</v>
      </c>
      <c r="J13">
        <f>AVERAGE('7bii'!J13,'9bii'!J13,'10bii'!J13,'11bii'!J13,'12bii'!J13)</f>
        <v>6.4346420000000001E-2</v>
      </c>
      <c r="K13">
        <f>AVERAGE('7bii'!K13,'9bii'!K13,'10bii'!K13,'11bii'!K13,'12bii'!K13)</f>
        <v>5.9012819999999996E-8</v>
      </c>
      <c r="L13">
        <f>AVERAGE('7bii'!L13,'9bii'!L13,'10bii'!L13,'11bii'!L13,'12bii'!L13)</f>
        <v>5.9012820000000001E-2</v>
      </c>
      <c r="M13">
        <f>AVERAGE('7bii'!M13,'9bii'!M13,'10bii'!M13,'11bii'!M13,'12bii'!M13)</f>
        <v>7.7142399999999986E-2</v>
      </c>
      <c r="N13">
        <f>AVERAGE('7bii'!N13,'9bii'!N13,'10bii'!N13,'11bii'!N13,'12bii'!N13)</f>
        <v>9.2066900000000004E-5</v>
      </c>
      <c r="O13">
        <f>AVERAGE('7bii'!O13,'9bii'!O13,'10bii'!O13,'11bii'!O13,'12bii'!O13)</f>
        <v>14.65288</v>
      </c>
      <c r="P13">
        <f>AVERAGE('7bii'!P13,'9bii'!P13,'10bii'!P13,'11bii'!P13,'12bii'!P13)</f>
        <v>1</v>
      </c>
      <c r="Q13">
        <f>AVERAGE('7bii'!Q13,'9bii'!Q13,'10bii'!Q13,'11bii'!Q13,'12bii'!Q13)</f>
        <v>773.23780000000011</v>
      </c>
      <c r="R13">
        <f>AVERAGE('7bii'!R13,'9bii'!R13,'10bii'!R13,'11bii'!R13,'12bii'!R13)</f>
        <v>4.0430040000000011E-3</v>
      </c>
      <c r="S13">
        <f>AVERAGE('7bii'!S13,'9bii'!S13,'10bii'!S13,'11bii'!S13,'12bii'!S13)</f>
        <v>12.272876</v>
      </c>
      <c r="T13">
        <f>AVERAGE('7bii'!T13,'9bii'!T13,'10bii'!T13,'11bii'!T13,'12bii'!T13)</f>
        <v>158.33999999999997</v>
      </c>
    </row>
    <row r="14" spans="1:20" x14ac:dyDescent="0.35">
      <c r="A14">
        <f>AVERAGE('7bii'!A14,'9bii'!A14,'10bii'!A14,'11bii'!A14,'12bii'!A14)</f>
        <v>9.1364380000000001E-5</v>
      </c>
      <c r="B14">
        <f>AVERAGE('7bii'!B14,'9bii'!B14,'10bii'!B14,'11bii'!B14,'12bii'!B14)</f>
        <v>1.5838840000000004E-5</v>
      </c>
      <c r="C14">
        <f>AVERAGE('7bii'!C14,'9bii'!C14,'10bii'!C14,'11bii'!C14,'12bii'!C14)</f>
        <v>0.17572360000000001</v>
      </c>
      <c r="D14">
        <f>AVERAGE('7bii'!D14,'9bii'!D14,'10bii'!D14,'11bii'!D14,'12bii'!D14)</f>
        <v>6.2831900000000003</v>
      </c>
      <c r="E14">
        <f>AVERAGE('7bii'!E14,'9bii'!E14,'10bii'!E14,'11bii'!E14,'12bii'!E14)</f>
        <v>1.1265374000000001</v>
      </c>
      <c r="F14">
        <f>AVERAGE('7bii'!F14,'9bii'!F14,'10bii'!F14,'11bii'!F14,'12bii'!F14)</f>
        <v>119.30199999999999</v>
      </c>
      <c r="G14">
        <f>AVERAGE('7bii'!G14,'9bii'!G14,'10bii'!G14,'11bii'!G14,'12bii'!G14)</f>
        <v>9.9980000000000011</v>
      </c>
      <c r="H14">
        <f>AVERAGE('7bii'!H14,'9bii'!H14,'10bii'!H14,'11bii'!H14,'12bii'!H14)</f>
        <v>10.409082</v>
      </c>
      <c r="I14">
        <f>AVERAGE('7bii'!I14,'9bii'!I14,'10bii'!I14,'11bii'!I14,'12bii'!I14)</f>
        <v>3.8917720000000003E-5</v>
      </c>
      <c r="J14">
        <f>AVERAGE('7bii'!J14,'9bii'!J14,'10bii'!J14,'11bii'!J14,'12bii'!J14)</f>
        <v>0.10070760000000001</v>
      </c>
      <c r="K14">
        <f>AVERAGE('7bii'!K14,'9bii'!K14,'10bii'!K14,'11bii'!K14,'12bii'!K14)</f>
        <v>9.3362619999999998E-8</v>
      </c>
      <c r="L14">
        <f>AVERAGE('7bii'!L14,'9bii'!L14,'10bii'!L14,'11bii'!L14,'12bii'!L14)</f>
        <v>9.3362620000000021E-2</v>
      </c>
      <c r="M14">
        <f>AVERAGE('7bii'!M14,'9bii'!M14,'10bii'!M14,'11bii'!M14,'12bii'!M14)</f>
        <v>7.6462719999999984E-2</v>
      </c>
      <c r="N14">
        <f>AVERAGE('7bii'!N14,'9bii'!N14,'10bii'!N14,'11bii'!N14,'12bii'!N14)</f>
        <v>9.2745100000000001E-5</v>
      </c>
      <c r="O14">
        <f>AVERAGE('7bii'!O14,'9bii'!O14,'10bii'!O14,'11bii'!O14,'12bii'!O14)</f>
        <v>14.760839999999998</v>
      </c>
      <c r="P14">
        <f>AVERAGE('7bii'!P14,'9bii'!P14,'10bii'!P14,'11bii'!P14,'12bii'!P14)</f>
        <v>1</v>
      </c>
      <c r="Q14">
        <f>AVERAGE('7bii'!Q14,'9bii'!Q14,'10bii'!Q14,'11bii'!Q14,'12bii'!Q14)</f>
        <v>773.23519999999985</v>
      </c>
      <c r="R14">
        <f>AVERAGE('7bii'!R14,'9bii'!R14,'10bii'!R14,'11bii'!R14,'12bii'!R14)</f>
        <v>6.3276300000000008E-3</v>
      </c>
      <c r="S14">
        <f>AVERAGE('7bii'!S14,'9bii'!S14,'10bii'!S14,'11bii'!S14,'12bii'!S14)</f>
        <v>9.9619920000000004</v>
      </c>
      <c r="T14">
        <f>AVERAGE('7bii'!T14,'9bii'!T14,'10bii'!T14,'11bii'!T14,'12bii'!T14)</f>
        <v>172.40540000000001</v>
      </c>
    </row>
    <row r="15" spans="1:20" x14ac:dyDescent="0.35">
      <c r="A15">
        <f>AVERAGE('7bii'!A15,'9bii'!A15,'10bii'!A15,'11bii'!A15,'12bii'!A15)</f>
        <v>8.8545680000000007E-5</v>
      </c>
      <c r="B15">
        <f>AVERAGE('7bii'!B15,'9bii'!B15,'10bii'!B15,'11bii'!B15,'12bii'!B15)</f>
        <v>1.7163240000000001E-5</v>
      </c>
      <c r="C15">
        <f>AVERAGE('7bii'!C15,'9bii'!C15,'10bii'!C15,'11bii'!C15,'12bii'!C15)</f>
        <v>0.19916359999999997</v>
      </c>
      <c r="D15">
        <f>AVERAGE('7bii'!D15,'9bii'!D15,'10bii'!D15,'11bii'!D15,'12bii'!D15)</f>
        <v>6.2831900000000003</v>
      </c>
      <c r="E15">
        <f>AVERAGE('7bii'!E15,'9bii'!E15,'10bii'!E15,'11bii'!E15,'12bii'!E15)</f>
        <v>1.731832</v>
      </c>
      <c r="F15">
        <f>AVERAGE('7bii'!F15,'9bii'!F15,'10bii'!F15,'11bii'!F15,'12bii'!F15)</f>
        <v>135.39879999999999</v>
      </c>
      <c r="G15">
        <f>AVERAGE('7bii'!G15,'9bii'!G15,'10bii'!G15,'11bii'!G15,'12bii'!G15)</f>
        <v>9.9980000000000011</v>
      </c>
      <c r="H15">
        <f>AVERAGE('7bii'!H15,'9bii'!H15,'10bii'!H15,'11bii'!H15,'12bii'!H15)</f>
        <v>11.758217999999999</v>
      </c>
      <c r="I15">
        <f>AVERAGE('7bii'!I15,'9bii'!I15,'10bii'!I15,'11bii'!I15,'12bii'!I15)</f>
        <v>6.1539880000000002E-5</v>
      </c>
      <c r="J15">
        <f>AVERAGE('7bii'!J15,'9bii'!J15,'10bii'!J15,'11bii'!J15,'12bii'!J15)</f>
        <v>0.15924080000000002</v>
      </c>
      <c r="K15">
        <f>AVERAGE('7bii'!K15,'9bii'!K15,'10bii'!K15,'11bii'!K15,'12bii'!K15)</f>
        <v>1.4366759999999999E-7</v>
      </c>
      <c r="L15">
        <f>AVERAGE('7bii'!L15,'9bii'!L15,'10bii'!L15,'11bii'!L15,'12bii'!L15)</f>
        <v>0.14366759999999998</v>
      </c>
      <c r="M15">
        <f>AVERAGE('7bii'!M15,'9bii'!M15,'10bii'!M15,'11bii'!M15,'12bii'!M15)</f>
        <v>7.6713859999999995E-2</v>
      </c>
      <c r="N15">
        <f>AVERAGE('7bii'!N15,'9bii'!N15,'10bii'!N15,'11bii'!N15,'12bii'!N15)</f>
        <v>9.0249119999999991E-5</v>
      </c>
      <c r="O15">
        <f>AVERAGE('7bii'!O15,'9bii'!O15,'10bii'!O15,'11bii'!O15,'12bii'!O15)</f>
        <v>14.363579999999999</v>
      </c>
      <c r="P15">
        <f>AVERAGE('7bii'!P15,'9bii'!P15,'10bii'!P15,'11bii'!P15,'12bii'!P15)</f>
        <v>1</v>
      </c>
      <c r="Q15">
        <f>AVERAGE('7bii'!Q15,'9bii'!Q15,'10bii'!Q15,'11bii'!Q15,'12bii'!Q15)</f>
        <v>773.23380000000009</v>
      </c>
      <c r="R15">
        <f>AVERAGE('7bii'!R15,'9bii'!R15,'10bii'!R15,'11bii'!R15,'12bii'!R15)</f>
        <v>1.0005410000000001E-2</v>
      </c>
      <c r="S15">
        <f>AVERAGE('7bii'!S15,'9bii'!S15,'10bii'!S15,'11bii'!S15,'12bii'!S15)</f>
        <v>11.247564000000001</v>
      </c>
      <c r="T15">
        <f>AVERAGE('7bii'!T15,'9bii'!T15,'10bii'!T15,'11bii'!T15,'12bii'!T15)</f>
        <v>188.50200000000001</v>
      </c>
    </row>
    <row r="16" spans="1:20" x14ac:dyDescent="0.35">
      <c r="A16">
        <f>AVERAGE('7bii'!A16,'9bii'!A16,'10bii'!A16,'11bii'!A16,'12bii'!A16)</f>
        <v>8.5624820000000009E-5</v>
      </c>
      <c r="B16">
        <f>AVERAGE('7bii'!B16,'9bii'!B16,'10bii'!B16,'11bii'!B16,'12bii'!B16)</f>
        <v>1.71376E-5</v>
      </c>
      <c r="C16">
        <f>AVERAGE('7bii'!C16,'9bii'!C16,'10bii'!C16,'11bii'!C16,'12bii'!C16)</f>
        <v>0.20486219999999999</v>
      </c>
      <c r="D16">
        <f>AVERAGE('7bii'!D16,'9bii'!D16,'10bii'!D16,'11bii'!D16,'12bii'!D16)</f>
        <v>6.2831900000000003</v>
      </c>
      <c r="E16">
        <f>AVERAGE('7bii'!E16,'9bii'!E16,'10bii'!E16,'11bii'!E16,'12bii'!E16)</f>
        <v>2.6441219999999999</v>
      </c>
      <c r="F16">
        <f>AVERAGE('7bii'!F16,'9bii'!F16,'10bii'!F16,'11bii'!F16,'12bii'!F16)</f>
        <v>152.49600000000001</v>
      </c>
      <c r="G16">
        <f>AVERAGE('7bii'!G16,'9bii'!G16,'10bii'!G16,'11bii'!G16,'12bii'!G16)</f>
        <v>10</v>
      </c>
      <c r="H16">
        <f>AVERAGE('7bii'!H16,'9bii'!H16,'10bii'!H16,'11bii'!H16,'12bii'!H16)</f>
        <v>12.104465999999999</v>
      </c>
      <c r="I16">
        <f>AVERAGE('7bii'!I16,'9bii'!I16,'10bii'!I16,'11bii'!I16,'12bii'!I16)</f>
        <v>9.7218980000000004E-5</v>
      </c>
      <c r="J16">
        <f>AVERAGE('7bii'!J16,'9bii'!J16,'10bii'!J16,'11bii'!J16,'12bii'!J16)</f>
        <v>0.25138059999999995</v>
      </c>
      <c r="K16">
        <f>AVERAGE('7bii'!K16,'9bii'!K16,'10bii'!K16,'11bii'!K16,'12bii'!K16)</f>
        <v>2.1964720000000002E-7</v>
      </c>
      <c r="L16">
        <f>AVERAGE('7bii'!L16,'9bii'!L16,'10bii'!L16,'11bii'!L16,'12bii'!L16)</f>
        <v>0.21964719999999999</v>
      </c>
      <c r="M16">
        <f>AVERAGE('7bii'!M16,'9bii'!M16,'10bii'!M16,'11bii'!M16,'12bii'!M16)</f>
        <v>7.5825240000000002E-2</v>
      </c>
      <c r="N16">
        <f>AVERAGE('7bii'!N16,'9bii'!N16,'10bii'!N16,'11bii'!N16,'12bii'!N16)</f>
        <v>8.7369880000000004E-5</v>
      </c>
      <c r="O16">
        <f>AVERAGE('7bii'!O16,'9bii'!O16,'10bii'!O16,'11bii'!O16,'12bii'!O16)</f>
        <v>13.905340000000001</v>
      </c>
      <c r="P16">
        <f>AVERAGE('7bii'!P16,'9bii'!P16,'10bii'!P16,'11bii'!P16,'12bii'!P16)</f>
        <v>1</v>
      </c>
      <c r="Q16">
        <f>AVERAGE('7bii'!Q16,'9bii'!Q16,'10bii'!Q16,'11bii'!Q16,'12bii'!Q16)</f>
        <v>773.22140000000002</v>
      </c>
      <c r="R16">
        <f>AVERAGE('7bii'!R16,'9bii'!R16,'10bii'!R16,'11bii'!R16,'12bii'!R16)</f>
        <v>1.5794719999999998E-2</v>
      </c>
      <c r="S16">
        <f>AVERAGE('7bii'!S16,'9bii'!S16,'10bii'!S16,'11bii'!S16,'12bii'!S16)</f>
        <v>11.562244</v>
      </c>
      <c r="T16">
        <f>AVERAGE('7bii'!T16,'9bii'!T16,'10bii'!T16,'11bii'!T16,'12bii'!T16)</f>
        <v>205.5994</v>
      </c>
    </row>
    <row r="17" spans="1:20" x14ac:dyDescent="0.35">
      <c r="A17">
        <f>AVERAGE('7bii'!A17,'9bii'!A17,'10bii'!A17,'11bii'!A17,'12bii'!A17)</f>
        <v>8.1119279999999986E-5</v>
      </c>
      <c r="B17">
        <f>AVERAGE('7bii'!B17,'9bii'!B17,'10bii'!B17,'11bii'!B17,'12bii'!B17)</f>
        <v>1.6599280000000001E-5</v>
      </c>
      <c r="C17">
        <f>AVERAGE('7bii'!C17,'9bii'!C17,'10bii'!C17,'11bii'!C17,'12bii'!C17)</f>
        <v>0.20904780000000001</v>
      </c>
      <c r="D17">
        <f>AVERAGE('7bii'!D17,'9bii'!D17,'10bii'!D17,'11bii'!D17,'12bii'!D17)</f>
        <v>6.2831900000000003</v>
      </c>
      <c r="E17">
        <f>AVERAGE('7bii'!E17,'9bii'!E17,'10bii'!E17,'11bii'!E17,'12bii'!E17)</f>
        <v>3.9668820000000005</v>
      </c>
      <c r="F17">
        <f>AVERAGE('7bii'!F17,'9bii'!F17,'10bii'!F17,'11bii'!F17,'12bii'!F17)</f>
        <v>168.482</v>
      </c>
      <c r="G17">
        <f>AVERAGE('7bii'!G17,'9bii'!G17,'10bii'!G17,'11bii'!G17,'12bii'!G17)</f>
        <v>10</v>
      </c>
      <c r="H17">
        <f>AVERAGE('7bii'!H17,'9bii'!H17,'10bii'!H17,'11bii'!H17,'12bii'!H17)</f>
        <v>12.374779999999999</v>
      </c>
      <c r="I17">
        <f>AVERAGE('7bii'!I17,'9bii'!I17,'10bii'!I17,'11bii'!I17,'12bii'!I17)</f>
        <v>1.5404831999999999E-4</v>
      </c>
      <c r="J17">
        <f>AVERAGE('7bii'!J17,'9bii'!J17,'10bii'!J17,'11bii'!J17,'12bii'!J17)</f>
        <v>0.39857700000000007</v>
      </c>
      <c r="K17">
        <f>AVERAGE('7bii'!K17,'9bii'!K17,'10bii'!K17,'11bii'!K17,'12bii'!K17)</f>
        <v>3.30293E-7</v>
      </c>
      <c r="L17">
        <f>AVERAGE('7bii'!L17,'9bii'!L17,'10bii'!L17,'11bii'!L17,'12bii'!L17)</f>
        <v>0.330293</v>
      </c>
      <c r="M17">
        <f>AVERAGE('7bii'!M17,'9bii'!M17,'10bii'!M17,'11bii'!M17,'12bii'!M17)</f>
        <v>7.617082E-2</v>
      </c>
      <c r="N17">
        <f>AVERAGE('7bii'!N17,'9bii'!N17,'10bii'!N17,'11bii'!N17,'12bii'!N17)</f>
        <v>8.284426E-5</v>
      </c>
      <c r="O17">
        <f>AVERAGE('7bii'!O17,'9bii'!O17,'10bii'!O17,'11bii'!O17,'12bii'!O17)</f>
        <v>13.185039999999997</v>
      </c>
      <c r="P17">
        <f>AVERAGE('7bii'!P17,'9bii'!P17,'10bii'!P17,'11bii'!P17,'12bii'!P17)</f>
        <v>1</v>
      </c>
      <c r="Q17">
        <f>AVERAGE('7bii'!Q17,'9bii'!Q17,'10bii'!Q17,'11bii'!Q17,'12bii'!Q17)</f>
        <v>773.2414</v>
      </c>
      <c r="R17">
        <f>AVERAGE('7bii'!R17,'9bii'!R17,'10bii'!R17,'11bii'!R17,'12bii'!R17)</f>
        <v>2.5043339999999997E-2</v>
      </c>
      <c r="S17">
        <f>AVERAGE('7bii'!S17,'9bii'!S17,'10bii'!S17,'11bii'!S17,'12bii'!S17)</f>
        <v>11.791847999999998</v>
      </c>
      <c r="T17">
        <f>AVERAGE('7bii'!T17,'9bii'!T17,'10bii'!T17,'11bii'!T17,'12bii'!T17)</f>
        <v>221.58519999999999</v>
      </c>
    </row>
    <row r="18" spans="1:20" x14ac:dyDescent="0.35">
      <c r="A18">
        <f>AVERAGE('7bii'!A18,'9bii'!A18,'10bii'!A18,'11bii'!A18,'12bii'!A18)</f>
        <v>7.54664E-5</v>
      </c>
      <c r="B18">
        <f>AVERAGE('7bii'!B18,'9bii'!B18,'10bii'!B18,'11bii'!B18,'12bii'!B18)</f>
        <v>1.6150079999999998E-5</v>
      </c>
      <c r="C18">
        <f>AVERAGE('7bii'!C18,'9bii'!C18,'10bii'!C18,'11bii'!C18,'12bii'!C18)</f>
        <v>0.21767500000000001</v>
      </c>
      <c r="D18">
        <f>AVERAGE('7bii'!D18,'9bii'!D18,'10bii'!D18,'11bii'!D18,'12bii'!D18)</f>
        <v>6.2831900000000003</v>
      </c>
      <c r="E18">
        <f>AVERAGE('7bii'!E18,'9bii'!E18,'10bii'!E18,'11bii'!E18,'12bii'!E18)</f>
        <v>5.8367179999999994</v>
      </c>
      <c r="F18">
        <f>AVERAGE('7bii'!F18,'9bii'!F18,'10bii'!F18,'11bii'!F18,'12bii'!F18)</f>
        <v>184.44779999999997</v>
      </c>
      <c r="G18">
        <f>AVERAGE('7bii'!G18,'9bii'!G18,'10bii'!G18,'11bii'!G18,'12bii'!G18)</f>
        <v>10.001999999999999</v>
      </c>
      <c r="H18">
        <f>AVERAGE('7bii'!H18,'9bii'!H18,'10bii'!H18,'11bii'!H18,'12bii'!H18)</f>
        <v>12.916400000000001</v>
      </c>
      <c r="I18">
        <f>AVERAGE('7bii'!I18,'9bii'!I18,'10bii'!I18,'11bii'!I18,'12bii'!I18)</f>
        <v>2.4427360000000003E-4</v>
      </c>
      <c r="J18">
        <f>AVERAGE('7bii'!J18,'9bii'!J18,'10bii'!J18,'11bii'!J18,'12bii'!J18)</f>
        <v>0.63090659999999998</v>
      </c>
      <c r="K18">
        <f>AVERAGE('7bii'!K18,'9bii'!K18,'10bii'!K18,'11bii'!K18,'12bii'!K18)</f>
        <v>4.8760839999999998E-7</v>
      </c>
      <c r="L18">
        <f>AVERAGE('7bii'!L18,'9bii'!L18,'10bii'!L18,'11bii'!L18,'12bii'!L18)</f>
        <v>0.48760840000000005</v>
      </c>
      <c r="M18">
        <f>AVERAGE('7bii'!M18,'9bii'!M18,'10bii'!M18,'11bii'!M18,'12bii'!M18)</f>
        <v>7.5775059999999991E-2</v>
      </c>
      <c r="N18">
        <f>AVERAGE('7bii'!N18,'9bii'!N18,'10bii'!N18,'11bii'!N18,'12bii'!N18)</f>
        <v>7.7210500000000009E-5</v>
      </c>
      <c r="O18">
        <f>AVERAGE('7bii'!O18,'9bii'!O18,'10bii'!O18,'11bii'!O18,'12bii'!O18)</f>
        <v>12.288419999999999</v>
      </c>
      <c r="P18">
        <f>AVERAGE('7bii'!P18,'9bii'!P18,'10bii'!P18,'11bii'!P18,'12bii'!P18)</f>
        <v>1</v>
      </c>
      <c r="Q18">
        <f>AVERAGE('7bii'!Q18,'9bii'!Q18,'10bii'!Q18,'11bii'!Q18,'12bii'!Q18)</f>
        <v>773.2242</v>
      </c>
      <c r="R18">
        <f>AVERAGE('7bii'!R18,'9bii'!R18,'10bii'!R18,'11bii'!R18,'12bii'!R18)</f>
        <v>3.9641039999999995E-2</v>
      </c>
      <c r="S18">
        <f>AVERAGE('7bii'!S18,'9bii'!S18,'10bii'!S18,'11bii'!S18,'12bii'!S18)</f>
        <v>12.26596</v>
      </c>
      <c r="T18">
        <f>AVERAGE('7bii'!T18,'9bii'!T18,'10bii'!T18,'11bii'!T18,'12bii'!T18)</f>
        <v>237.55120000000002</v>
      </c>
    </row>
    <row r="19" spans="1:20" x14ac:dyDescent="0.35">
      <c r="A19">
        <f>AVERAGE('7bii'!A19,'9bii'!A19,'10bii'!A19,'11bii'!A19,'12bii'!A19)</f>
        <v>6.8417959999999992E-5</v>
      </c>
      <c r="B19">
        <f>AVERAGE('7bii'!B19,'9bii'!B19,'10bii'!B19,'11bii'!B19,'12bii'!B19)</f>
        <v>1.5307000000000001E-5</v>
      </c>
      <c r="C19">
        <f>AVERAGE('7bii'!C19,'9bii'!C19,'10bii'!C19,'11bii'!C19,'12bii'!C19)</f>
        <v>0.2270266</v>
      </c>
      <c r="D19">
        <f>AVERAGE('7bii'!D19,'9bii'!D19,'10bii'!D19,'11bii'!D19,'12bii'!D19)</f>
        <v>6.2831900000000003</v>
      </c>
      <c r="E19">
        <f>AVERAGE('7bii'!E19,'9bii'!E19,'10bii'!E19,'11bii'!E19,'12bii'!E19)</f>
        <v>8.3299480000000017</v>
      </c>
      <c r="F19">
        <f>AVERAGE('7bii'!F19,'9bii'!F19,'10bii'!F19,'11bii'!F19,'12bii'!F19)</f>
        <v>200.3998</v>
      </c>
      <c r="G19">
        <f>AVERAGE('7bii'!G19,'9bii'!G19,'10bii'!G19,'11bii'!G19,'12bii'!G19)</f>
        <v>10</v>
      </c>
      <c r="H19">
        <f>AVERAGE('7bii'!H19,'9bii'!H19,'10bii'!H19,'11bii'!H19,'12bii'!H19)</f>
        <v>13.52558</v>
      </c>
      <c r="I19">
        <f>AVERAGE('7bii'!I19,'9bii'!I19,'10bii'!I19,'11bii'!I19,'12bii'!I19)</f>
        <v>3.8481880000000004E-4</v>
      </c>
      <c r="J19">
        <f>AVERAGE('7bii'!J19,'9bii'!J19,'10bii'!J19,'11bii'!J19,'12bii'!J19)</f>
        <v>0.99536239999999998</v>
      </c>
      <c r="K19">
        <f>AVERAGE('7bii'!K19,'9bii'!K19,'10bii'!K19,'11bii'!K19,'12bii'!K19)</f>
        <v>6.9923580000000007E-7</v>
      </c>
      <c r="L19">
        <f>AVERAGE('7bii'!L19,'9bii'!L19,'10bii'!L19,'11bii'!L19,'12bii'!L19)</f>
        <v>0.69923580000000007</v>
      </c>
      <c r="M19">
        <f>AVERAGE('7bii'!M19,'9bii'!M19,'10bii'!M19,'11bii'!M19,'12bii'!M19)</f>
        <v>7.600599999999999E-2</v>
      </c>
      <c r="N19">
        <f>AVERAGE('7bii'!N19,'9bii'!N19,'10bii'!N19,'11bii'!N19,'12bii'!N19)</f>
        <v>7.0137860000000002E-5</v>
      </c>
      <c r="O19">
        <f>AVERAGE('7bii'!O19,'9bii'!O19,'10bii'!O19,'11bii'!O19,'12bii'!O19)</f>
        <v>11.162776000000001</v>
      </c>
      <c r="P19">
        <f>AVERAGE('7bii'!P19,'9bii'!P19,'10bii'!P19,'11bii'!P19,'12bii'!P19)</f>
        <v>1</v>
      </c>
      <c r="Q19">
        <f>AVERAGE('7bii'!Q19,'9bii'!Q19,'10bii'!Q19,'11bii'!Q19,'12bii'!Q19)</f>
        <v>773.23199999999997</v>
      </c>
      <c r="R19">
        <f>AVERAGE('7bii'!R19,'9bii'!R19,'10bii'!R19,'11bii'!R19,'12bii'!R19)</f>
        <v>6.2540479999999996E-2</v>
      </c>
      <c r="S19">
        <f>AVERAGE('7bii'!S19,'9bii'!S19,'10bii'!S19,'11bii'!S19,'12bii'!S19)</f>
        <v>12.777059999999999</v>
      </c>
      <c r="T19">
        <f>AVERAGE('7bii'!T19,'9bii'!T19,'10bii'!T19,'11bii'!T19,'12bii'!T19)</f>
        <v>253.50299999999999</v>
      </c>
    </row>
    <row r="20" spans="1:20" x14ac:dyDescent="0.35">
      <c r="A20">
        <f>AVERAGE('7bii'!A20,'9bii'!A20,'10bii'!A20,'11bii'!A20,'12bii'!A20)</f>
        <v>6.051986E-5</v>
      </c>
      <c r="B20">
        <f>AVERAGE('7bii'!B20,'9bii'!B20,'10bii'!B20,'11bii'!B20,'12bii'!B20)</f>
        <v>1.4400000000000001E-5</v>
      </c>
      <c r="C20">
        <f>AVERAGE('7bii'!C20,'9bii'!C20,'10bii'!C20,'11bii'!C20,'12bii'!C20)</f>
        <v>0.24143680000000001</v>
      </c>
      <c r="D20">
        <f>AVERAGE('7bii'!D20,'9bii'!D20,'10bii'!D20,'11bii'!D20,'12bii'!D20)</f>
        <v>6.2831900000000003</v>
      </c>
      <c r="E20">
        <f>AVERAGE('7bii'!E20,'9bii'!E20,'10bii'!E20,'11bii'!E20,'12bii'!E20)</f>
        <v>11.671252000000001</v>
      </c>
      <c r="F20">
        <f>AVERAGE('7bii'!F20,'9bii'!F20,'10bii'!F20,'11bii'!F20,'12bii'!F20)</f>
        <v>217.56820000000002</v>
      </c>
      <c r="G20">
        <f>AVERAGE('7bii'!G20,'9bii'!G20,'10bii'!G20,'11bii'!G20,'12bii'!G20)</f>
        <v>9.9980000000000011</v>
      </c>
      <c r="H20">
        <f>AVERAGE('7bii'!H20,'9bii'!H20,'10bii'!H20,'11bii'!H20,'12bii'!H20)</f>
        <v>14.457699999999999</v>
      </c>
      <c r="I20">
        <f>AVERAGE('7bii'!I20,'9bii'!I20,'10bii'!I20,'11bii'!I20,'12bii'!I20)</f>
        <v>6.1220039999999995E-4</v>
      </c>
      <c r="J20">
        <f>AVERAGE('7bii'!J20,'9bii'!J20,'10bii'!J20,'11bii'!J20,'12bii'!J20)</f>
        <v>1.5851099999999998</v>
      </c>
      <c r="K20">
        <f>AVERAGE('7bii'!K20,'9bii'!K20,'10bii'!K20,'11bii'!K20,'12bii'!K20)</f>
        <v>9.8640740000000015E-7</v>
      </c>
      <c r="L20">
        <f>AVERAGE('7bii'!L20,'9bii'!L20,'10bii'!L20,'11bii'!L20,'12bii'!L20)</f>
        <v>0.98640739999999982</v>
      </c>
      <c r="M20">
        <f>AVERAGE('7bii'!M20,'9bii'!M20,'10bii'!M20,'11bii'!M20,'12bii'!M20)</f>
        <v>7.5447440000000005E-2</v>
      </c>
      <c r="N20">
        <f>AVERAGE('7bii'!N20,'9bii'!N20,'10bii'!N20,'11bii'!N20,'12bii'!N20)</f>
        <v>6.2232919999999993E-5</v>
      </c>
      <c r="O20">
        <f>AVERAGE('7bii'!O20,'9bii'!O20,'10bii'!O20,'11bii'!O20,'12bii'!O20)</f>
        <v>9.904679999999999</v>
      </c>
      <c r="P20">
        <f>AVERAGE('7bii'!P20,'9bii'!P20,'10bii'!P20,'11bii'!P20,'12bii'!P20)</f>
        <v>1</v>
      </c>
      <c r="Q20">
        <f>AVERAGE('7bii'!Q20,'9bii'!Q20,'10bii'!Q20,'11bii'!Q20,'12bii'!Q20)</f>
        <v>773.23419999999999</v>
      </c>
      <c r="R20">
        <f>AVERAGE('7bii'!R20,'9bii'!R20,'10bii'!R20,'11bii'!R20,'12bii'!R20)</f>
        <v>9.959556E-2</v>
      </c>
      <c r="S20">
        <f>AVERAGE('7bii'!S20,'9bii'!S20,'10bii'!S20,'11bii'!S20,'12bii'!S20)</f>
        <v>13.559940000000001</v>
      </c>
      <c r="T20">
        <f>AVERAGE('7bii'!T20,'9bii'!T20,'10bii'!T20,'11bii'!T20,'12bii'!T20)</f>
        <v>270.67160000000001</v>
      </c>
    </row>
    <row r="21" spans="1:20" x14ac:dyDescent="0.35">
      <c r="A21">
        <f>AVERAGE('7bii'!A21,'9bii'!A21,'10bii'!A21,'11bii'!A21,'12bii'!A21)</f>
        <v>5.2161459999999996E-5</v>
      </c>
      <c r="B21">
        <f>AVERAGE('7bii'!B21,'9bii'!B21,'10bii'!B21,'11bii'!B21,'12bii'!B21)</f>
        <v>1.3261810000000001E-5</v>
      </c>
      <c r="C21">
        <f>AVERAGE('7bii'!C21,'9bii'!C21,'10bii'!C21,'11bii'!C21,'12bii'!C21)</f>
        <v>0.25753300000000001</v>
      </c>
      <c r="D21">
        <f>AVERAGE('7bii'!D21,'9bii'!D21,'10bii'!D21,'11bii'!D21,'12bii'!D21)</f>
        <v>6.2831900000000003</v>
      </c>
      <c r="E21">
        <f>AVERAGE('7bii'!E21,'9bii'!E21,'10bii'!E21,'11bii'!E21,'12bii'!E21)</f>
        <v>15.886779999999998</v>
      </c>
      <c r="F21">
        <f>AVERAGE('7bii'!F21,'9bii'!F21,'10bii'!F21,'11bii'!F21,'12bii'!F21)</f>
        <v>235.73480000000001</v>
      </c>
      <c r="G21">
        <f>AVERAGE('7bii'!G21,'9bii'!G21,'10bii'!G21,'11bii'!G21,'12bii'!G21)</f>
        <v>10</v>
      </c>
      <c r="H21">
        <f>AVERAGE('7bii'!H21,'9bii'!H21,'10bii'!H21,'11bii'!H21,'12bii'!H21)</f>
        <v>15.533199999999999</v>
      </c>
      <c r="I21">
        <f>AVERAGE('7bii'!I21,'9bii'!I21,'10bii'!I21,'11bii'!I21,'12bii'!I21)</f>
        <v>9.7215719999999993E-4</v>
      </c>
      <c r="J21">
        <f>AVERAGE('7bii'!J21,'9bii'!J21,'10bii'!J21,'11bii'!J21,'12bii'!J21)</f>
        <v>2.5165239999999995</v>
      </c>
      <c r="K21">
        <f>AVERAGE('7bii'!K21,'9bii'!K21,'10bii'!K21,'11bii'!K21,'12bii'!K21)</f>
        <v>1.3553679999999999E-6</v>
      </c>
      <c r="L21">
        <f>AVERAGE('7bii'!L21,'9bii'!L21,'10bii'!L21,'11bii'!L21,'12bii'!L21)</f>
        <v>1.3553680000000001</v>
      </c>
      <c r="M21">
        <f>AVERAGE('7bii'!M21,'9bii'!M21,'10bii'!M21,'11bii'!M21,'12bii'!M21)</f>
        <v>7.5378059999999997E-2</v>
      </c>
      <c r="N21">
        <f>AVERAGE('7bii'!N21,'9bii'!N21,'10bii'!N21,'11bii'!N21,'12bii'!N21)</f>
        <v>5.3839519999999993E-5</v>
      </c>
      <c r="O21">
        <f>AVERAGE('7bii'!O21,'9bii'!O21,'10bii'!O21,'11bii'!O21,'12bii'!O21)</f>
        <v>8.5688199999999988</v>
      </c>
      <c r="P21">
        <f>AVERAGE('7bii'!P21,'9bii'!P21,'10bii'!P21,'11bii'!P21,'12bii'!P21)</f>
        <v>1</v>
      </c>
      <c r="Q21">
        <f>AVERAGE('7bii'!Q21,'9bii'!Q21,'10bii'!Q21,'11bii'!Q21,'12bii'!Q21)</f>
        <v>773.24039999999991</v>
      </c>
      <c r="R21">
        <f>AVERAGE('7bii'!R21,'9bii'!R21,'10bii'!R21,'11bii'!R21,'12bii'!R21)</f>
        <v>0.1581176</v>
      </c>
      <c r="S21">
        <f>AVERAGE('7bii'!S21,'9bii'!S21,'10bii'!S21,'11bii'!S21,'12bii'!S21)</f>
        <v>14.428839999999999</v>
      </c>
      <c r="T21">
        <f>AVERAGE('7bii'!T21,'9bii'!T21,'10bii'!T21,'11bii'!T21,'12bii'!T21)</f>
        <v>288.83800000000002</v>
      </c>
    </row>
    <row r="22" spans="1:20" x14ac:dyDescent="0.35">
      <c r="A22">
        <f>AVERAGE('7bii'!A22,'9bii'!A22,'10bii'!A22,'11bii'!A22,'12bii'!A22)</f>
        <v>4.3496059999999996E-5</v>
      </c>
      <c r="B22">
        <f>AVERAGE('7bii'!B22,'9bii'!B22,'10bii'!B22,'11bii'!B22,'12bii'!B22)</f>
        <v>1.2056447999999998E-5</v>
      </c>
      <c r="C22">
        <f>AVERAGE('7bii'!C22,'9bii'!C22,'10bii'!C22,'11bii'!C22,'12bii'!C22)</f>
        <v>0.28021940000000001</v>
      </c>
      <c r="D22">
        <f>AVERAGE('7bii'!D22,'9bii'!D22,'10bii'!D22,'11bii'!D22,'12bii'!D22)</f>
        <v>6.2831900000000003</v>
      </c>
      <c r="E22">
        <f>AVERAGE('7bii'!E22,'9bii'!E22,'10bii'!E22,'11bii'!E22,'12bii'!E22)</f>
        <v>20.896080000000001</v>
      </c>
      <c r="F22">
        <f>AVERAGE('7bii'!F22,'9bii'!F22,'10bii'!F22,'11bii'!F22,'12bii'!F22)</f>
        <v>252.93899999999999</v>
      </c>
      <c r="G22">
        <f>AVERAGE('7bii'!G22,'9bii'!G22,'10bii'!G22,'11bii'!G22,'12bii'!G22)</f>
        <v>9.9960000000000004</v>
      </c>
      <c r="H22">
        <f>AVERAGE('7bii'!H22,'9bii'!H22,'10bii'!H22,'11bii'!H22,'12bii'!H22)</f>
        <v>17.096360000000004</v>
      </c>
      <c r="I22">
        <f>AVERAGE('7bii'!I22,'9bii'!I22,'10bii'!I22,'11bii'!I22,'12bii'!I22)</f>
        <v>1.5487133999999999E-3</v>
      </c>
      <c r="J22">
        <f>AVERAGE('7bii'!J22,'9bii'!J22,'10bii'!J22,'11bii'!J22,'12bii'!J22)</f>
        <v>4.0031480000000004</v>
      </c>
      <c r="K22">
        <f>AVERAGE('7bii'!K22,'9bii'!K22,'10bii'!K22,'11bii'!K22,'12bii'!K22)</f>
        <v>1.807046E-6</v>
      </c>
      <c r="L22">
        <f>AVERAGE('7bii'!L22,'9bii'!L22,'10bii'!L22,'11bii'!L22,'12bii'!L22)</f>
        <v>1.8070460000000002</v>
      </c>
      <c r="M22">
        <f>AVERAGE('7bii'!M22,'9bii'!M22,'10bii'!M22,'11bii'!M22,'12bii'!M22)</f>
        <v>7.5164180000000011E-2</v>
      </c>
      <c r="N22">
        <f>AVERAGE('7bii'!N22,'9bii'!N22,'10bii'!N22,'11bii'!N22,'12bii'!N22)</f>
        <v>4.514884E-5</v>
      </c>
      <c r="O22">
        <f>AVERAGE('7bii'!O22,'9bii'!O22,'10bii'!O22,'11bii'!O22,'12bii'!O22)</f>
        <v>7.1856640000000001</v>
      </c>
      <c r="P22">
        <f>AVERAGE('7bii'!P22,'9bii'!P22,'10bii'!P22,'11bii'!P22,'12bii'!P22)</f>
        <v>1</v>
      </c>
      <c r="Q22">
        <f>AVERAGE('7bii'!Q22,'9bii'!Q22,'10bii'!Q22,'11bii'!Q22,'12bii'!Q22)</f>
        <v>773.23219999999992</v>
      </c>
      <c r="R22">
        <f>AVERAGE('7bii'!R22,'9bii'!R22,'10bii'!R22,'11bii'!R22,'12bii'!R22)</f>
        <v>0.2515252</v>
      </c>
      <c r="S22">
        <f>AVERAGE('7bii'!S22,'9bii'!S22,'10bii'!S22,'11bii'!S22,'12bii'!S22)</f>
        <v>15.642339999999999</v>
      </c>
      <c r="T22">
        <f>AVERAGE('7bii'!T22,'9bii'!T22,'10bii'!T22,'11bii'!T22,'12bii'!T22)</f>
        <v>306.04179999999997</v>
      </c>
    </row>
    <row r="23" spans="1:20" x14ac:dyDescent="0.35">
      <c r="A23">
        <f>AVERAGE('7bii'!A23,'9bii'!A23,'10bii'!A23,'11bii'!A23,'12bii'!A23)</f>
        <v>3.4310080000000001E-5</v>
      </c>
      <c r="B23">
        <f>AVERAGE('7bii'!B23,'9bii'!B23,'10bii'!B23,'11bii'!B23,'12bii'!B23)</f>
        <v>1.0639816E-5</v>
      </c>
      <c r="C23">
        <f>AVERAGE('7bii'!C23,'9bii'!C23,'10bii'!C23,'11bii'!C23,'12bii'!C23)</f>
        <v>0.3145502</v>
      </c>
      <c r="D23">
        <f>AVERAGE('7bii'!D23,'9bii'!D23,'10bii'!D23,'11bii'!D23,'12bii'!D23)</f>
        <v>6.2831900000000003</v>
      </c>
      <c r="E23">
        <f>AVERAGE('7bii'!E23,'9bii'!E23,'10bii'!E23,'11bii'!E23,'12bii'!E23)</f>
        <v>25.775060000000003</v>
      </c>
      <c r="F23">
        <f>AVERAGE('7bii'!F23,'9bii'!F23,'10bii'!F23,'11bii'!F23,'12bii'!F23)</f>
        <v>269.98439999999994</v>
      </c>
      <c r="G23">
        <f>AVERAGE('7bii'!G23,'9bii'!G23,'10bii'!G23,'11bii'!G23,'12bii'!G23)</f>
        <v>10</v>
      </c>
      <c r="H23">
        <f>AVERAGE('7bii'!H23,'9bii'!H23,'10bii'!H23,'11bii'!H23,'12bii'!H23)</f>
        <v>19.549759999999999</v>
      </c>
      <c r="I23">
        <f>AVERAGE('7bii'!I23,'9bii'!I23,'10bii'!I23,'11bii'!I23,'12bii'!I23)</f>
        <v>2.4504919999999999E-3</v>
      </c>
      <c r="J23">
        <f>AVERAGE('7bii'!J23,'9bii'!J23,'10bii'!J23,'11bii'!J23,'12bii'!J23)</f>
        <v>6.3300999999999998</v>
      </c>
      <c r="K23">
        <f>AVERAGE('7bii'!K23,'9bii'!K23,'10bii'!K23,'11bii'!K23,'12bii'!K23)</f>
        <v>2.2765079999999999E-6</v>
      </c>
      <c r="L23">
        <f>AVERAGE('7bii'!L23,'9bii'!L23,'10bii'!L23,'11bii'!L23,'12bii'!L23)</f>
        <v>2.2765080000000006</v>
      </c>
      <c r="M23">
        <f>AVERAGE('7bii'!M23,'9bii'!M23,'10bii'!M23,'11bii'!M23,'12bii'!M23)</f>
        <v>7.4483720000000003E-2</v>
      </c>
      <c r="N23">
        <f>AVERAGE('7bii'!N23,'9bii'!N23,'10bii'!N23,'11bii'!N23,'12bii'!N23)</f>
        <v>3.5934479999999998E-5</v>
      </c>
      <c r="O23">
        <f>AVERAGE('7bii'!O23,'9bii'!O23,'10bii'!O23,'11bii'!O23,'12bii'!O23)</f>
        <v>5.71915</v>
      </c>
      <c r="P23">
        <f>AVERAGE('7bii'!P23,'9bii'!P23,'10bii'!P23,'11bii'!P23,'12bii'!P23)</f>
        <v>1</v>
      </c>
      <c r="Q23">
        <f>AVERAGE('7bii'!Q23,'9bii'!Q23,'10bii'!Q23,'11bii'!Q23,'12bii'!Q23)</f>
        <v>773.22700000000009</v>
      </c>
      <c r="R23">
        <f>AVERAGE('7bii'!R23,'9bii'!R23,'10bii'!R23,'11bii'!R23,'12bii'!R23)</f>
        <v>0.39773180000000002</v>
      </c>
      <c r="S23">
        <f>AVERAGE('7bii'!S23,'9bii'!S23,'10bii'!S23,'11bii'!S23,'12bii'!S23)</f>
        <v>17.445479999999996</v>
      </c>
      <c r="T23">
        <f>AVERAGE('7bii'!T23,'9bii'!T23,'10bii'!T23,'11bii'!T23,'12bii'!T23)</f>
        <v>323.08760000000001</v>
      </c>
    </row>
    <row r="24" spans="1:20" x14ac:dyDescent="0.35">
      <c r="A24">
        <f>AVERAGE('7bii'!A24,'9bii'!A24,'10bii'!A24,'11bii'!A24,'12bii'!A24)</f>
        <v>2.61877E-5</v>
      </c>
      <c r="B24">
        <f>AVERAGE('7bii'!B24,'9bii'!B24,'10bii'!B24,'11bii'!B24,'12bii'!B24)</f>
        <v>9.0930359999999993E-6</v>
      </c>
      <c r="C24">
        <f>AVERAGE('7bii'!C24,'9bii'!C24,'10bii'!C24,'11bii'!C24,'12bii'!C24)</f>
        <v>0.35284299999999996</v>
      </c>
      <c r="D24">
        <f>AVERAGE('7bii'!D24,'9bii'!D24,'10bii'!D24,'11bii'!D24,'12bii'!D24)</f>
        <v>6.2831900000000003</v>
      </c>
      <c r="E24">
        <f>AVERAGE('7bii'!E24,'9bii'!E24,'10bii'!E24,'11bii'!E24,'12bii'!E24)</f>
        <v>30.829059999999998</v>
      </c>
      <c r="F24">
        <f>AVERAGE('7bii'!F24,'9bii'!F24,'10bii'!F24,'11bii'!F24,'12bii'!F24)</f>
        <v>291.33760000000001</v>
      </c>
      <c r="G24">
        <f>AVERAGE('7bii'!G24,'9bii'!G24,'10bii'!G24,'11bii'!G24,'12bii'!G24)</f>
        <v>9.9980000000000011</v>
      </c>
      <c r="H24">
        <f>AVERAGE('7bii'!H24,'9bii'!H24,'10bii'!H24,'11bii'!H24,'12bii'!H24)</f>
        <v>22.537099999999999</v>
      </c>
      <c r="I24">
        <f>AVERAGE('7bii'!I24,'9bii'!I24,'10bii'!I24,'11bii'!I24,'12bii'!I24)</f>
        <v>3.9059940000000003E-3</v>
      </c>
      <c r="J24">
        <f>AVERAGE('7bii'!J24,'9bii'!J24,'10bii'!J24,'11bii'!J24,'12bii'!J24)</f>
        <v>10.111039999999999</v>
      </c>
      <c r="K24">
        <f>AVERAGE('7bii'!K24,'9bii'!K24,'10bii'!K24,'11bii'!K24,'12bii'!K24)</f>
        <v>2.8069359999999999E-6</v>
      </c>
      <c r="L24">
        <f>AVERAGE('7bii'!L24,'9bii'!L24,'10bii'!L24,'11bii'!L24,'12bii'!L24)</f>
        <v>2.8069360000000003</v>
      </c>
      <c r="M24">
        <f>AVERAGE('7bii'!M24,'9bii'!M24,'10bii'!M24,'11bii'!M24,'12bii'!M24)</f>
        <v>7.4723459999999992E-2</v>
      </c>
      <c r="N24">
        <f>AVERAGE('7bii'!N24,'9bii'!N24,'10bii'!N24,'11bii'!N24,'12bii'!N24)</f>
        <v>2.773896E-5</v>
      </c>
      <c r="O24">
        <f>AVERAGE('7bii'!O24,'9bii'!O24,'10bii'!O24,'11bii'!O24,'12bii'!O24)</f>
        <v>4.4147920000000003</v>
      </c>
      <c r="P24">
        <f>AVERAGE('7bii'!P24,'9bii'!P24,'10bii'!P24,'11bii'!P24,'12bii'!P24)</f>
        <v>1</v>
      </c>
      <c r="Q24">
        <f>AVERAGE('7bii'!Q24,'9bii'!Q24,'10bii'!Q24,'11bii'!Q24,'12bii'!Q24)</f>
        <v>773.2328</v>
      </c>
      <c r="R24">
        <f>AVERAGE('7bii'!R24,'9bii'!R24,'10bii'!R24,'11bii'!R24,'12bii'!R24)</f>
        <v>0.63529499999999994</v>
      </c>
      <c r="S24">
        <f>AVERAGE('7bii'!S24,'9bii'!S24,'10bii'!S24,'11bii'!S24,'12bii'!S24)</f>
        <v>19.401540000000001</v>
      </c>
      <c r="T24">
        <f>AVERAGE('7bii'!T24,'9bii'!T24,'10bii'!T24,'11bii'!T24,'12bii'!T24)</f>
        <v>344.44080000000002</v>
      </c>
    </row>
    <row r="25" spans="1:20" x14ac:dyDescent="0.35">
      <c r="A25">
        <f>AVERAGE('7bii'!A25,'9bii'!A25,'10bii'!A25,'11bii'!A25,'12bii'!A25)</f>
        <v>1.9096240000000001E-5</v>
      </c>
      <c r="B25">
        <f>AVERAGE('7bii'!B25,'9bii'!B25,'10bii'!B25,'11bii'!B25,'12bii'!B25)</f>
        <v>7.8339759999999992E-6</v>
      </c>
      <c r="C25">
        <f>AVERAGE('7bii'!C25,'9bii'!C25,'10bii'!C25,'11bii'!C25,'12bii'!C25)</f>
        <v>0.41365540000000001</v>
      </c>
      <c r="D25">
        <f>AVERAGE('7bii'!D25,'9bii'!D25,'10bii'!D25,'11bii'!D25,'12bii'!D25)</f>
        <v>6.2831900000000003</v>
      </c>
      <c r="E25">
        <f>AVERAGE('7bii'!E25,'9bii'!E25,'10bii'!E25,'11bii'!E25,'12bii'!E25)</f>
        <v>35.294320000000006</v>
      </c>
      <c r="F25">
        <f>AVERAGE('7bii'!F25,'9bii'!F25,'10bii'!F25,'11bii'!F25,'12bii'!F25)</f>
        <v>312.65639999999996</v>
      </c>
      <c r="G25">
        <f>AVERAGE('7bii'!G25,'9bii'!G25,'10bii'!G25,'11bii'!G25,'12bii'!G25)</f>
        <v>9.9980000000000011</v>
      </c>
      <c r="H25">
        <f>AVERAGE('7bii'!H25,'9bii'!H25,'10bii'!H25,'11bii'!H25,'12bii'!H25)</f>
        <v>27.394660000000005</v>
      </c>
      <c r="I25">
        <f>AVERAGE('7bii'!I25,'9bii'!I25,'10bii'!I25,'11bii'!I25,'12bii'!I25)</f>
        <v>6.2792580000000002E-3</v>
      </c>
      <c r="J25">
        <f>AVERAGE('7bii'!J25,'9bii'!J25,'10bii'!J25,'11bii'!J25,'12bii'!J25)</f>
        <v>16.21386</v>
      </c>
      <c r="K25">
        <f>AVERAGE('7bii'!K25,'9bii'!K25,'10bii'!K25,'11bii'!K25,'12bii'!K25)</f>
        <v>3.3607879999999997E-6</v>
      </c>
      <c r="L25">
        <f>AVERAGE('7bii'!L25,'9bii'!L25,'10bii'!L25,'11bii'!L25,'12bii'!L25)</f>
        <v>3.3607879999999994</v>
      </c>
      <c r="M25">
        <f>AVERAGE('7bii'!M25,'9bii'!M25,'10bii'!M25,'11bii'!M25,'12bii'!M25)</f>
        <v>7.3476420000000001E-2</v>
      </c>
      <c r="N25">
        <f>AVERAGE('7bii'!N25,'9bii'!N25,'10bii'!N25,'11bii'!N25,'12bii'!N25)</f>
        <v>2.0666799999999997E-5</v>
      </c>
      <c r="O25">
        <f>AVERAGE('7bii'!O25,'9bii'!O25,'10bii'!O25,'11bii'!O25,'12bii'!O25)</f>
        <v>3.2892219999999996</v>
      </c>
      <c r="P25">
        <f>AVERAGE('7bii'!P25,'9bii'!P25,'10bii'!P25,'11bii'!P25,'12bii'!P25)</f>
        <v>1</v>
      </c>
      <c r="Q25">
        <f>AVERAGE('7bii'!Q25,'9bii'!Q25,'10bii'!Q25,'11bii'!Q25,'12bii'!Q25)</f>
        <v>773.23040000000003</v>
      </c>
      <c r="R25">
        <f>AVERAGE('7bii'!R25,'9bii'!R25,'10bii'!R25,'11bii'!R25,'12bii'!R25)</f>
        <v>1.0187470000000001</v>
      </c>
      <c r="S25">
        <f>AVERAGE('7bii'!S25,'9bii'!S25,'10bii'!S25,'11bii'!S25,'12bii'!S25)</f>
        <v>22.40014</v>
      </c>
      <c r="T25">
        <f>AVERAGE('7bii'!T25,'9bii'!T25,'10bii'!T25,'11bii'!T25,'12bii'!T25)</f>
        <v>365.75939999999997</v>
      </c>
    </row>
    <row r="26" spans="1:20" x14ac:dyDescent="0.35">
      <c r="A26">
        <f>AVERAGE('7bii'!A26,'9bii'!A26,'10bii'!A26,'11bii'!A26,'12bii'!A26)</f>
        <v>1.3259998000000003E-5</v>
      </c>
      <c r="B26">
        <f>AVERAGE('7bii'!B26,'9bii'!B26,'10bii'!B26,'11bii'!B26,'12bii'!B26)</f>
        <v>6.8958220000000003E-6</v>
      </c>
      <c r="C26">
        <f>AVERAGE('7bii'!C26,'9bii'!C26,'10bii'!C26,'11bii'!C26,'12bii'!C26)</f>
        <v>0.52304380000000006</v>
      </c>
      <c r="D26">
        <f>AVERAGE('7bii'!D26,'9bii'!D26,'10bii'!D26,'11bii'!D26,'12bii'!D26)</f>
        <v>6.2831900000000003</v>
      </c>
      <c r="E26">
        <f>AVERAGE('7bii'!E26,'9bii'!E26,'10bii'!E26,'11bii'!E26,'12bii'!E26)</f>
        <v>38.752200000000002</v>
      </c>
      <c r="F26">
        <f>AVERAGE('7bii'!F26,'9bii'!F26,'10bii'!F26,'11bii'!F26,'12bii'!F26)</f>
        <v>333.97840000000002</v>
      </c>
      <c r="G26">
        <f>AVERAGE('7bii'!G26,'9bii'!G26,'10bii'!G26,'11bii'!G26,'12bii'!G26)</f>
        <v>10</v>
      </c>
      <c r="H26">
        <f>AVERAGE('7bii'!H26,'9bii'!H26,'10bii'!H26,'11bii'!H26,'12bii'!H26)</f>
        <v>36.04204</v>
      </c>
      <c r="I26">
        <f>AVERAGE('7bii'!I26,'9bii'!I26,'10bii'!I26,'11bii'!I26,'12bii'!I26)</f>
        <v>1.0131105999999999E-2</v>
      </c>
      <c r="J26">
        <f>AVERAGE('7bii'!J26,'9bii'!J26,'10bii'!J26,'11bii'!J26,'12bii'!J26)</f>
        <v>26.059840000000001</v>
      </c>
      <c r="K26">
        <f>AVERAGE('7bii'!K26,'9bii'!K26,'10bii'!K26,'11bii'!K26,'12bii'!K26)</f>
        <v>3.9197699999999997E-6</v>
      </c>
      <c r="L26">
        <f>AVERAGE('7bii'!L26,'9bii'!L26,'10bii'!L26,'11bii'!L26,'12bii'!L26)</f>
        <v>3.9197699999999998</v>
      </c>
      <c r="M26">
        <f>AVERAGE('7bii'!M26,'9bii'!M26,'10bii'!M26,'11bii'!M26,'12bii'!M26)</f>
        <v>7.3912320000000004E-2</v>
      </c>
      <c r="N26">
        <f>AVERAGE('7bii'!N26,'9bii'!N26,'10bii'!N26,'11bii'!N26,'12bii'!N26)</f>
        <v>1.500356E-5</v>
      </c>
      <c r="O26">
        <f>AVERAGE('7bii'!O26,'9bii'!O26,'10bii'!O26,'11bii'!O26,'12bii'!O26)</f>
        <v>2.3878919999999999</v>
      </c>
      <c r="P26">
        <f>AVERAGE('7bii'!P26,'9bii'!P26,'10bii'!P26,'11bii'!P26,'12bii'!P26)</f>
        <v>1</v>
      </c>
      <c r="Q26">
        <f>AVERAGE('7bii'!Q26,'9bii'!Q26,'10bii'!Q26,'11bii'!Q26,'12bii'!Q26)</f>
        <v>773.22799999999995</v>
      </c>
      <c r="R26">
        <f>AVERAGE('7bii'!R26,'9bii'!R26,'10bii'!R26,'11bii'!R26,'12bii'!R26)</f>
        <v>1.6373880000000001</v>
      </c>
      <c r="S26">
        <f>AVERAGE('7bii'!S26,'9bii'!S26,'10bii'!S26,'11bii'!S26,'12bii'!S26)</f>
        <v>27.367100000000001</v>
      </c>
      <c r="T26">
        <f>AVERAGE('7bii'!T26,'9bii'!T26,'10bii'!T26,'11bii'!T26,'12bii'!T26)</f>
        <v>387.08180000000004</v>
      </c>
    </row>
    <row r="27" spans="1:20" x14ac:dyDescent="0.35">
      <c r="A27">
        <f>AVERAGE('7bii'!A27,'9bii'!A27,'10bii'!A27,'11bii'!A27,'12bii'!A27)</f>
        <v>8.7488660000000005E-6</v>
      </c>
      <c r="B27">
        <f>AVERAGE('7bii'!B27,'9bii'!B27,'10bii'!B27,'11bii'!B27,'12bii'!B27)</f>
        <v>5.8794680000000002E-6</v>
      </c>
      <c r="C27">
        <f>AVERAGE('7bii'!C27,'9bii'!C27,'10bii'!C27,'11bii'!C27,'12bii'!C27)</f>
        <v>0.67780759999999995</v>
      </c>
      <c r="D27">
        <f>AVERAGE('7bii'!D27,'9bii'!D27,'10bii'!D27,'11bii'!D27,'12bii'!D27)</f>
        <v>6.2831900000000003</v>
      </c>
      <c r="E27">
        <f>AVERAGE('7bii'!E27,'9bii'!E27,'10bii'!E27,'11bii'!E27,'12bii'!E27)</f>
        <v>41.143000000000001</v>
      </c>
      <c r="F27">
        <f>AVERAGE('7bii'!F27,'9bii'!F27,'10bii'!F27,'11bii'!F27,'12bii'!F27)</f>
        <v>355.40180000000004</v>
      </c>
      <c r="G27">
        <f>AVERAGE('7bii'!G27,'9bii'!G27,'10bii'!G27,'11bii'!G27,'12bii'!G27)</f>
        <v>9.9980000000000011</v>
      </c>
      <c r="H27">
        <f>AVERAGE('7bii'!H27,'9bii'!H27,'10bii'!H27,'11bii'!H27,'12bii'!H27)</f>
        <v>49.48274</v>
      </c>
      <c r="I27">
        <f>AVERAGE('7bii'!I27,'9bii'!I27,'10bii'!I27,'11bii'!I27,'12bii'!I27)</f>
        <v>1.6484169999999999E-2</v>
      </c>
      <c r="J27">
        <f>AVERAGE('7bii'!J27,'9bii'!J27,'10bii'!J27,'11bii'!J27,'12bii'!J27)</f>
        <v>42.284300000000002</v>
      </c>
      <c r="K27">
        <f>AVERAGE('7bii'!K27,'9bii'!K27,'10bii'!K27,'11bii'!K27,'12bii'!K27)</f>
        <v>4.48542E-6</v>
      </c>
      <c r="L27">
        <f>AVERAGE('7bii'!L27,'9bii'!L27,'10bii'!L27,'11bii'!L27,'12bii'!L27)</f>
        <v>4.4854199999999995</v>
      </c>
      <c r="M27">
        <f>AVERAGE('7bii'!M27,'9bii'!M27,'10bii'!M27,'11bii'!M27,'12bii'!M27)</f>
        <v>7.3049459999999997E-2</v>
      </c>
      <c r="N27">
        <f>AVERAGE('7bii'!N27,'9bii'!N27,'10bii'!N27,'11bii'!N27,'12bii'!N27)</f>
        <v>1.0614393999999998E-5</v>
      </c>
      <c r="O27">
        <f>AVERAGE('7bii'!O27,'9bii'!O27,'10bii'!O27,'11bii'!O27,'12bii'!O27)</f>
        <v>1.6893339999999999</v>
      </c>
      <c r="P27">
        <f>AVERAGE('7bii'!P27,'9bii'!P27,'10bii'!P27,'11bii'!P27,'12bii'!P27)</f>
        <v>1</v>
      </c>
      <c r="Q27">
        <f>AVERAGE('7bii'!Q27,'9bii'!Q27,'10bii'!Q27,'11bii'!Q27,'12bii'!Q27)</f>
        <v>773.24559999999997</v>
      </c>
      <c r="R27">
        <f>AVERAGE('7bii'!R27,'9bii'!R27,'10bii'!R27,'11bii'!R27,'12bii'!R27)</f>
        <v>2.6568019999999999</v>
      </c>
      <c r="S27">
        <f>AVERAGE('7bii'!S27,'9bii'!S27,'10bii'!S27,'11bii'!S27,'12bii'!S27)</f>
        <v>33.603020000000001</v>
      </c>
      <c r="T27">
        <f>AVERAGE('7bii'!T27,'9bii'!T27,'10bii'!T27,'11bii'!T27,'12bii'!T27)</f>
        <v>408.505</v>
      </c>
    </row>
    <row r="28" spans="1:20" x14ac:dyDescent="0.35">
      <c r="A28">
        <f>AVERAGE('7bii'!A28,'9bii'!A28,'10bii'!A28,'11bii'!A28,'12bii'!A28)</f>
        <v>5.71927E-6</v>
      </c>
      <c r="B28">
        <f>AVERAGE('7bii'!B28,'9bii'!B28,'10bii'!B28,'11bii'!B28,'12bii'!B28)</f>
        <v>4.962902E-6</v>
      </c>
      <c r="C28">
        <f>AVERAGE('7bii'!C28,'9bii'!C28,'10bii'!C28,'11bii'!C28,'12bii'!C28)</f>
        <v>0.87599820000000006</v>
      </c>
      <c r="D28">
        <f>AVERAGE('7bii'!D28,'9bii'!D28,'10bii'!D28,'11bii'!D28,'12bii'!D28)</f>
        <v>6.2831900000000003</v>
      </c>
      <c r="E28">
        <f>AVERAGE('7bii'!E28,'9bii'!E28,'10bii'!E28,'11bii'!E28,'12bii'!E28)</f>
        <v>45.375039999999998</v>
      </c>
      <c r="F28">
        <f>AVERAGE('7bii'!F28,'9bii'!F28,'10bii'!F28,'11bii'!F28,'12bii'!F28)</f>
        <v>375.79539999999997</v>
      </c>
      <c r="G28">
        <f>AVERAGE('7bii'!G28,'9bii'!G28,'10bii'!G28,'11bii'!G28,'12bii'!G28)</f>
        <v>10.001999999999999</v>
      </c>
      <c r="H28">
        <f>AVERAGE('7bii'!H28,'9bii'!H28,'10bii'!H28,'11bii'!H28,'12bii'!H28)</f>
        <v>69.27691999999999</v>
      </c>
      <c r="I28">
        <f>AVERAGE('7bii'!I28,'9bii'!I28,'10bii'!I28,'11bii'!I28,'12bii'!I28)</f>
        <v>2.6334360000000001E-2</v>
      </c>
      <c r="J28">
        <f>AVERAGE('7bii'!J28,'9bii'!J28,'10bii'!J28,'11bii'!J28,'12bii'!J28)</f>
        <v>67.464879999999994</v>
      </c>
      <c r="K28">
        <f>AVERAGE('7bii'!K28,'9bii'!K28,'10bii'!K28,'11bii'!K28,'12bii'!K28)</f>
        <v>5.1349960000000007E-6</v>
      </c>
      <c r="L28">
        <f>AVERAGE('7bii'!L28,'9bii'!L28,'10bii'!L28,'11bii'!L28,'12bii'!L28)</f>
        <v>5.1349959999999992</v>
      </c>
      <c r="M28">
        <f>AVERAGE('7bii'!M28,'9bii'!M28,'10bii'!M28,'11bii'!M28,'12bii'!M28)</f>
        <v>7.2889380000000004E-2</v>
      </c>
      <c r="N28">
        <f>AVERAGE('7bii'!N28,'9bii'!N28,'10bii'!N28,'11bii'!N28,'12bii'!N28)</f>
        <v>7.6390820000000002E-6</v>
      </c>
      <c r="O28">
        <f>AVERAGE('7bii'!O28,'9bii'!O28,'10bii'!O28,'11bii'!O28,'12bii'!O28)</f>
        <v>1.2157974</v>
      </c>
      <c r="P28">
        <f>AVERAGE('7bii'!P28,'9bii'!P28,'10bii'!P28,'11bii'!P28,'12bii'!P28)</f>
        <v>1</v>
      </c>
      <c r="Q28">
        <f>AVERAGE('7bii'!Q28,'9bii'!Q28,'10bii'!Q28,'11bii'!Q28,'12bii'!Q28)</f>
        <v>773.22480000000007</v>
      </c>
      <c r="R28">
        <f>AVERAGE('7bii'!R28,'9bii'!R28,'10bii'!R28,'11bii'!R28,'12bii'!R28)</f>
        <v>4.2389400000000004</v>
      </c>
      <c r="S28">
        <f>AVERAGE('7bii'!S28,'9bii'!S28,'10bii'!S28,'11bii'!S28,'12bii'!S28)</f>
        <v>40.400060000000003</v>
      </c>
      <c r="T28">
        <f>AVERAGE('7bii'!T28,'9bii'!T28,'10bii'!T28,'11bii'!T28,'12bii'!T28)</f>
        <v>428.89840000000004</v>
      </c>
    </row>
    <row r="29" spans="1:20" x14ac:dyDescent="0.35">
      <c r="A29">
        <f>AVERAGE('7bii'!A29,'9bii'!A29,'10bii'!A29,'11bii'!A29,'12bii'!A29)</f>
        <v>3.8365859999999999E-6</v>
      </c>
      <c r="B29">
        <f>AVERAGE('7bii'!B29,'9bii'!B29,'10bii'!B29,'11bii'!B29,'12bii'!B29)</f>
        <v>4.0059059999999998E-6</v>
      </c>
      <c r="C29">
        <f>AVERAGE('7bii'!C29,'9bii'!C29,'10bii'!C29,'11bii'!C29,'12bii'!C29)</f>
        <v>1.1420635999999997</v>
      </c>
      <c r="D29">
        <f>AVERAGE('7bii'!D29,'9bii'!D29,'10bii'!D29,'11bii'!D29,'12bii'!D29)</f>
        <v>6.2831900000000003</v>
      </c>
      <c r="E29">
        <f>AVERAGE('7bii'!E29,'9bii'!E29,'10bii'!E29,'11bii'!E29,'12bii'!E29)</f>
        <v>54.423479999999998</v>
      </c>
      <c r="F29">
        <f>AVERAGE('7bii'!F29,'9bii'!F29,'10bii'!F29,'11bii'!F29,'12bii'!F29)</f>
        <v>393.03699999999998</v>
      </c>
      <c r="G29">
        <f>AVERAGE('7bii'!G29,'9bii'!G29,'10bii'!G29,'11bii'!G29,'12bii'!G29)</f>
        <v>10</v>
      </c>
      <c r="H29">
        <f>AVERAGE('7bii'!H29,'9bii'!H29,'10bii'!H29,'11bii'!H29,'12bii'!H29)</f>
        <v>89.229079999999982</v>
      </c>
      <c r="I29">
        <f>AVERAGE('7bii'!I29,'9bii'!I29,'10bii'!I29,'11bii'!I29,'12bii'!I29)</f>
        <v>4.0000679999999997E-2</v>
      </c>
      <c r="J29">
        <f>AVERAGE('7bii'!J29,'9bii'!J29,'10bii'!J29,'11bii'!J29,'12bii'!J29)</f>
        <v>103.77719999999999</v>
      </c>
      <c r="K29">
        <f>AVERAGE('7bii'!K29,'9bii'!K29,'10bii'!K29,'11bii'!K29,'12bii'!K29)</f>
        <v>5.8403179999999999E-6</v>
      </c>
      <c r="L29">
        <f>AVERAGE('7bii'!L29,'9bii'!L29,'10bii'!L29,'11bii'!L29,'12bii'!L29)</f>
        <v>5.8403179999999999</v>
      </c>
      <c r="M29">
        <f>AVERAGE('7bii'!M29,'9bii'!M29,'10bii'!M29,'11bii'!M29,'12bii'!M29)</f>
        <v>7.3319179999999998E-2</v>
      </c>
      <c r="N29">
        <f>AVERAGE('7bii'!N29,'9bii'!N29,'10bii'!N29,'11bii'!N29,'12bii'!N29)</f>
        <v>5.6296419999999993E-6</v>
      </c>
      <c r="O29">
        <f>AVERAGE('7bii'!O29,'9bii'!O29,'10bii'!O29,'11bii'!O29,'12bii'!O29)</f>
        <v>0.89598440000000001</v>
      </c>
      <c r="P29">
        <f>AVERAGE('7bii'!P29,'9bii'!P29,'10bii'!P29,'11bii'!P29,'12bii'!P29)</f>
        <v>1</v>
      </c>
      <c r="Q29">
        <f>AVERAGE('7bii'!Q29,'9bii'!Q29,'10bii'!Q29,'11bii'!Q29,'12bii'!Q29)</f>
        <v>773.22579999999994</v>
      </c>
      <c r="R29">
        <f>AVERAGE('7bii'!R29,'9bii'!R29,'10bii'!R29,'11bii'!R29,'12bii'!R29)</f>
        <v>6.520518</v>
      </c>
      <c r="S29">
        <f>AVERAGE('7bii'!S29,'9bii'!S29,'10bii'!S29,'11bii'!S29,'12bii'!S29)</f>
        <v>46.893080000000005</v>
      </c>
      <c r="T29">
        <f>AVERAGE('7bii'!T29,'9bii'!T29,'10bii'!T29,'11bii'!T29,'12bii'!T29)</f>
        <v>446.14019999999999</v>
      </c>
    </row>
    <row r="30" spans="1:20" x14ac:dyDescent="0.35">
      <c r="A30">
        <f>AVERAGE('7bii'!A30,'9bii'!A30,'10bii'!A30,'11bii'!A30,'12bii'!A30)</f>
        <v>1.8990679999999999E-6</v>
      </c>
      <c r="B30">
        <f>AVERAGE('7bii'!B30,'9bii'!B30,'10bii'!B30,'11bii'!B30,'12bii'!B30)</f>
        <v>2.813612E-6</v>
      </c>
      <c r="C30">
        <f>AVERAGE('7bii'!C30,'9bii'!C30,'10bii'!C30,'11bii'!C30,'12bii'!C30)</f>
        <v>1.5591539999999999</v>
      </c>
      <c r="D30">
        <f>AVERAGE('7bii'!D30,'9bii'!D30,'10bii'!D30,'11bii'!D30,'12bii'!D30)</f>
        <v>6.2831900000000003</v>
      </c>
      <c r="E30">
        <f>AVERAGE('7bii'!E30,'9bii'!E30,'10bii'!E30,'11bii'!E30,'12bii'!E30)</f>
        <v>71.521479999999997</v>
      </c>
      <c r="F30">
        <f>AVERAGE('7bii'!F30,'9bii'!F30,'10bii'!F30,'11bii'!F30,'12bii'!F30)</f>
        <v>412.31939999999997</v>
      </c>
      <c r="G30">
        <f>AVERAGE('7bii'!G30,'9bii'!G30,'10bii'!G30,'11bii'!G30,'12bii'!G30)</f>
        <v>10.001999999999999</v>
      </c>
      <c r="H30">
        <f>AVERAGE('7bii'!H30,'9bii'!H30,'10bii'!H30,'11bii'!H30,'12bii'!H30)</f>
        <v>121.95996</v>
      </c>
      <c r="I30">
        <f>AVERAGE('7bii'!I30,'9bii'!I30,'10bii'!I30,'11bii'!I30,'12bii'!I30)</f>
        <v>6.2377379999999996E-2</v>
      </c>
      <c r="J30">
        <f>AVERAGE('7bii'!J30,'9bii'!J30,'10bii'!J30,'11bii'!J30,'12bii'!J30)</f>
        <v>162.191</v>
      </c>
      <c r="K30">
        <f>AVERAGE('7bii'!K30,'9bii'!K30,'10bii'!K30,'11bii'!K30,'12bii'!K30)</f>
        <v>5.5573180000000002E-6</v>
      </c>
      <c r="L30">
        <f>AVERAGE('7bii'!L30,'9bii'!L30,'10bii'!L30,'11bii'!L30,'12bii'!L30)</f>
        <v>5.5573180000000004</v>
      </c>
      <c r="M30">
        <f>AVERAGE('7bii'!M30,'9bii'!M30,'10bii'!M30,'11bii'!M30,'12bii'!M30)</f>
        <v>7.345895999999999E-2</v>
      </c>
      <c r="N30">
        <f>AVERAGE('7bii'!N30,'9bii'!N30,'10bii'!N30,'11bii'!N30,'12bii'!N30)</f>
        <v>3.4206840000000001E-6</v>
      </c>
      <c r="O30">
        <f>AVERAGE('7bii'!O30,'9bii'!O30,'10bii'!O30,'11bii'!O30,'12bii'!O30)</f>
        <v>0.54441839999999997</v>
      </c>
      <c r="P30">
        <f>AVERAGE('7bii'!P30,'9bii'!P30,'10bii'!P30,'11bii'!P30,'12bii'!P30)</f>
        <v>1</v>
      </c>
      <c r="Q30">
        <f>AVERAGE('7bii'!Q30,'9bii'!Q30,'10bii'!Q30,'11bii'!Q30,'12bii'!Q30)</f>
        <v>773.21580000000006</v>
      </c>
      <c r="R30">
        <f>AVERAGE('7bii'!R30,'9bii'!R30,'10bii'!R30,'11bii'!R30,'12bii'!R30)</f>
        <v>10.19075</v>
      </c>
      <c r="S30">
        <f>AVERAGE('7bii'!S30,'9bii'!S30,'10bii'!S30,'11bii'!S30,'12bii'!S30)</f>
        <v>55.706199999999988</v>
      </c>
      <c r="T30">
        <f>AVERAGE('7bii'!T30,'9bii'!T30,'10bii'!T30,'11bii'!T30,'12bii'!T30)</f>
        <v>465.42240000000004</v>
      </c>
    </row>
    <row r="31" spans="1:20" x14ac:dyDescent="0.35">
      <c r="A31">
        <f>AVERAGE('7bii'!A31,'9bii'!A31,'10bii'!A31,'11bii'!A31,'12bii'!A31)</f>
        <v>9.1842999999999995E-7</v>
      </c>
      <c r="B31">
        <f>AVERAGE('7bii'!B31,'9bii'!B31,'10bii'!B31,'11bii'!B31,'12bii'!B31)</f>
        <v>1.8518799999999999E-6</v>
      </c>
      <c r="C31">
        <f>AVERAGE('7bii'!C31,'9bii'!C31,'10bii'!C31,'11bii'!C31,'12bii'!C31)</f>
        <v>2.1659480000000002</v>
      </c>
      <c r="D31">
        <f>AVERAGE('7bii'!D31,'9bii'!D31,'10bii'!D31,'11bii'!D31,'12bii'!D31)</f>
        <v>6.2831900000000003</v>
      </c>
      <c r="E31">
        <f>AVERAGE('7bii'!E31,'9bii'!E31,'10bii'!E31,'11bii'!E31,'12bii'!E31)</f>
        <v>110.17724000000001</v>
      </c>
      <c r="F31">
        <f>AVERAGE('7bii'!F31,'9bii'!F31,'10bii'!F31,'11bii'!F31,'12bii'!F31)</f>
        <v>430.58359999999993</v>
      </c>
      <c r="G31">
        <f>AVERAGE('7bii'!G31,'9bii'!G31,'10bii'!G31,'11bii'!G31,'12bii'!G31)</f>
        <v>10</v>
      </c>
      <c r="H31">
        <f>AVERAGE('7bii'!H31,'9bii'!H31,'10bii'!H31,'11bii'!H31,'12bii'!H31)</f>
        <v>143.60059999999999</v>
      </c>
      <c r="I31">
        <f>AVERAGE('7bii'!I31,'9bii'!I31,'10bii'!I31,'11bii'!I31,'12bii'!I31)</f>
        <v>9.6531980000000003E-2</v>
      </c>
      <c r="J31">
        <f>AVERAGE('7bii'!J31,'9bii'!J31,'10bii'!J31,'11bii'!J31,'12bii'!J31)</f>
        <v>249.6386</v>
      </c>
      <c r="K31">
        <f>AVERAGE('7bii'!K31,'9bii'!K31,'10bii'!K31,'11bii'!K31,'12bii'!K31)</f>
        <v>5.1897480000000001E-6</v>
      </c>
      <c r="L31">
        <f>AVERAGE('7bii'!L31,'9bii'!L31,'10bii'!L31,'11bii'!L31,'12bii'!L31)</f>
        <v>5.1897479999999998</v>
      </c>
      <c r="M31">
        <f>AVERAGE('7bii'!M31,'9bii'!M31,'10bii'!M31,'11bii'!M31,'12bii'!M31)</f>
        <v>7.3356359999999995E-2</v>
      </c>
      <c r="N31">
        <f>AVERAGE('7bii'!N31,'9bii'!N31,'10bii'!N31,'11bii'!N31,'12bii'!N31)</f>
        <v>2.078068E-6</v>
      </c>
      <c r="O31">
        <f>AVERAGE('7bii'!O31,'9bii'!O31,'10bii'!O31,'11bii'!O31,'12bii'!O31)</f>
        <v>0.33073520000000001</v>
      </c>
      <c r="P31">
        <f>AVERAGE('7bii'!P31,'9bii'!P31,'10bii'!P31,'11bii'!P31,'12bii'!P31)</f>
        <v>1</v>
      </c>
      <c r="Q31">
        <f>AVERAGE('7bii'!Q31,'9bii'!Q31,'10bii'!Q31,'11bii'!Q31,'12bii'!Q31)</f>
        <v>773.22039999999993</v>
      </c>
      <c r="R31">
        <f>AVERAGE('7bii'!R31,'9bii'!R31,'10bii'!R31,'11bii'!R31,'12bii'!R31)</f>
        <v>15.68526</v>
      </c>
      <c r="S31">
        <f>AVERAGE('7bii'!S31,'9bii'!S31,'10bii'!S31,'11bii'!S31,'12bii'!S31)</f>
        <v>63.452919999999992</v>
      </c>
      <c r="T31">
        <f>AVERAGE('7bii'!T31,'9bii'!T31,'10bii'!T31,'11bii'!T31,'12bii'!T31)</f>
        <v>483.68700000000007</v>
      </c>
    </row>
    <row r="32" spans="1:20" x14ac:dyDescent="0.35">
      <c r="A32">
        <f>AVERAGE('7bii'!A32,'9bii'!A32,'10bii'!A32,'11bii'!A32,'12bii'!A32)</f>
        <v>4.2624580000000006E-7</v>
      </c>
      <c r="B32">
        <f>AVERAGE('7bii'!B32,'9bii'!B32,'10bii'!B32,'11bii'!B32,'12bii'!B32)</f>
        <v>1.1660430000000001E-6</v>
      </c>
      <c r="C32">
        <f>AVERAGE('7bii'!C32,'9bii'!C32,'10bii'!C32,'11bii'!C32,'12bii'!C32)</f>
        <v>3.00929</v>
      </c>
      <c r="D32">
        <f>AVERAGE('7bii'!D32,'9bii'!D32,'10bii'!D32,'11bii'!D32,'12bii'!D32)</f>
        <v>6.2831900000000003</v>
      </c>
      <c r="E32">
        <f>AVERAGE('7bii'!E32,'9bii'!E32,'10bii'!E32,'11bii'!E32,'12bii'!E32)</f>
        <v>178.142</v>
      </c>
      <c r="F32">
        <f>AVERAGE('7bii'!F32,'9bii'!F32,'10bii'!F32,'11bii'!F32,'12bii'!F32)</f>
        <v>446.77200000000005</v>
      </c>
      <c r="G32">
        <f>AVERAGE('7bii'!G32,'9bii'!G32,'10bii'!G32,'11bii'!G32,'12bii'!G32)</f>
        <v>10</v>
      </c>
      <c r="H32">
        <f>AVERAGE('7bii'!H32,'9bii'!H32,'10bii'!H32,'11bii'!H32,'12bii'!H32)</f>
        <v>157.8098</v>
      </c>
      <c r="I32">
        <f>AVERAGE('7bii'!I32,'9bii'!I32,'10bii'!I32,'11bii'!I32,'12bii'!I32)</f>
        <v>0.15321190000000001</v>
      </c>
      <c r="J32">
        <f>AVERAGE('7bii'!J32,'9bii'!J32,'10bii'!J32,'11bii'!J32,'12bii'!J32)</f>
        <v>396.92759999999998</v>
      </c>
      <c r="K32">
        <f>AVERAGE('7bii'!K32,'9bii'!K32,'10bii'!K32,'11bii'!K32,'12bii'!K32)</f>
        <v>4.954264E-6</v>
      </c>
      <c r="L32">
        <f>AVERAGE('7bii'!L32,'9bii'!L32,'10bii'!L32,'11bii'!L32,'12bii'!L32)</f>
        <v>4.9542640000000002</v>
      </c>
      <c r="M32">
        <f>AVERAGE('7bii'!M32,'9bii'!M32,'10bii'!M32,'11bii'!M32,'12bii'!M32)</f>
        <v>7.2629800000000008E-2</v>
      </c>
      <c r="N32">
        <f>AVERAGE('7bii'!N32,'9bii'!N32,'10bii'!N32,'11bii'!N32,'12bii'!N32)</f>
        <v>1.2464938E-6</v>
      </c>
      <c r="O32">
        <f>AVERAGE('7bii'!O32,'9bii'!O32,'10bii'!O32,'11bii'!O32,'12bii'!O32)</f>
        <v>0.1983858</v>
      </c>
      <c r="P32">
        <f>AVERAGE('7bii'!P32,'9bii'!P32,'10bii'!P32,'11bii'!P32,'12bii'!P32)</f>
        <v>1</v>
      </c>
      <c r="Q32">
        <f>AVERAGE('7bii'!Q32,'9bii'!Q32,'10bii'!Q32,'11bii'!Q32,'12bii'!Q32)</f>
        <v>773.23159999999984</v>
      </c>
      <c r="R32">
        <f>AVERAGE('7bii'!R32,'9bii'!R32,'10bii'!R32,'11bii'!R32,'12bii'!R32)</f>
        <v>24.939700000000002</v>
      </c>
      <c r="S32">
        <f>AVERAGE('7bii'!S32,'9bii'!S32,'10bii'!S32,'11bii'!S32,'12bii'!S32)</f>
        <v>69.691239999999993</v>
      </c>
      <c r="T32">
        <f>AVERAGE('7bii'!T32,'9bii'!T32,'10bii'!T32,'11bii'!T32,'12bii'!T32)</f>
        <v>499.87520000000006</v>
      </c>
    </row>
    <row r="33" spans="1:20" x14ac:dyDescent="0.35">
      <c r="A33">
        <f>AVERAGE('7bii'!A33,'9bii'!A33,'10bii'!A33,'11bii'!A33,'12bii'!A33)</f>
        <v>1.8220349999999999E-7</v>
      </c>
      <c r="B33">
        <f>AVERAGE('7bii'!B33,'9bii'!B33,'10bii'!B33,'11bii'!B33,'12bii'!B33)</f>
        <v>6.5577750000000005E-7</v>
      </c>
      <c r="C33">
        <f>AVERAGE('7bii'!C33,'9bii'!C33,'10bii'!C33,'11bii'!C33,'12bii'!C33)</f>
        <v>3.6002299999999998</v>
      </c>
      <c r="D33">
        <f>AVERAGE('7bii'!D33,'9bii'!D33,'10bii'!D33,'11bii'!D33,'12bii'!D33)</f>
        <v>6.2831900000000003</v>
      </c>
      <c r="E33">
        <f>AVERAGE('7bii'!E33,'9bii'!E33,'10bii'!E33,'11bii'!E33,'12bii'!E33)</f>
        <v>321.226</v>
      </c>
      <c r="F33">
        <f>AVERAGE('7bii'!F33,'9bii'!F33,'10bii'!F33,'11bii'!F33,'12bii'!F33)</f>
        <v>456.52499999999998</v>
      </c>
      <c r="G33">
        <f>AVERAGE('7bii'!G33,'9bii'!G33,'10bii'!G33,'11bii'!G33,'12bii'!G33)</f>
        <v>10</v>
      </c>
      <c r="H33">
        <f>AVERAGE('7bii'!H33,'9bii'!H33,'10bii'!H33,'11bii'!H33,'12bii'!H33)</f>
        <v>170.35849999999999</v>
      </c>
      <c r="I33">
        <f>AVERAGE('7bii'!I33,'9bii'!I33,'10bii'!I33,'11bii'!I33,'12bii'!I33)</f>
        <v>0.27172049999999998</v>
      </c>
      <c r="J33">
        <f>AVERAGE('7bii'!J33,'9bii'!J33,'10bii'!J33,'11bii'!J33,'12bii'!J33)</f>
        <v>627.16200000000003</v>
      </c>
      <c r="K33">
        <f>AVERAGE('7bii'!K33,'9bii'!K33,'10bii'!K33,'11bii'!K33,'12bii'!K33)</f>
        <v>4.2688550000000001E-6</v>
      </c>
      <c r="L33">
        <f>AVERAGE('7bii'!L33,'9bii'!L33,'10bii'!L33,'11bii'!L33,'12bii'!L33)</f>
        <v>4.2688550000000003</v>
      </c>
      <c r="M33">
        <f>AVERAGE('7bii'!M33,'9bii'!M33,'10bii'!M33,'11bii'!M33,'12bii'!M33)</f>
        <v>5.8606549999999993E-2</v>
      </c>
      <c r="N33">
        <f>AVERAGE('7bii'!N33,'9bii'!N33,'10bii'!N33,'11bii'!N33,'12bii'!N33)</f>
        <v>6.8062000000000002E-7</v>
      </c>
      <c r="O33">
        <f>AVERAGE('7bii'!O33,'9bii'!O33,'10bii'!O33,'11bii'!O33,'12bii'!O33)</f>
        <v>0.108324</v>
      </c>
      <c r="P33">
        <f>AVERAGE('7bii'!P33,'9bii'!P33,'10bii'!P33,'11bii'!P33,'12bii'!P33)</f>
        <v>1</v>
      </c>
      <c r="Q33">
        <f>AVERAGE('7bii'!Q33,'9bii'!Q33,'10bii'!Q33,'11bii'!Q33,'12bii'!Q33)</f>
        <v>866.24699999999996</v>
      </c>
      <c r="R33">
        <f>AVERAGE('7bii'!R33,'9bii'!R33,'10bii'!R33,'11bii'!R33,'12bii'!R33)</f>
        <v>39.405749999999998</v>
      </c>
      <c r="S33">
        <f>AVERAGE('7bii'!S33,'9bii'!S33,'10bii'!S33,'11bii'!S33,'12bii'!S33)</f>
        <v>74.476300000000009</v>
      </c>
      <c r="T33">
        <f>AVERAGE('7bii'!T33,'9bii'!T33,'10bii'!T33,'11bii'!T33,'12bii'!T33)</f>
        <v>494.54349999999999</v>
      </c>
    </row>
    <row r="34" spans="1:20" x14ac:dyDescent="0.35">
      <c r="A34">
        <f>AVERAGE('7bii'!A34,'9bii'!A34,'10bii'!A34,'11bii'!A34,'12bii'!A34)</f>
        <v>9.8644350000000005E-8</v>
      </c>
      <c r="B34">
        <f>AVERAGE('7bii'!B34,'9bii'!B34,'10bii'!B34,'11bii'!B34,'12bii'!B34)</f>
        <v>4.0359749999999997E-7</v>
      </c>
      <c r="C34">
        <f>AVERAGE('7bii'!C34,'9bii'!C34,'10bii'!C34,'11bii'!C34,'12bii'!C34)</f>
        <v>4.0894449999999996</v>
      </c>
      <c r="D34">
        <f>AVERAGE('7bii'!D34,'9bii'!D34,'10bii'!D34,'11bii'!D34,'12bii'!D34)</f>
        <v>6.2831900000000003</v>
      </c>
      <c r="E34">
        <f>AVERAGE('7bii'!E34,'9bii'!E34,'10bii'!E34,'11bii'!E34,'12bii'!E34)</f>
        <v>515.30150000000003</v>
      </c>
      <c r="F34">
        <f>AVERAGE('7bii'!F34,'9bii'!F34,'10bii'!F34,'11bii'!F34,'12bii'!F34)</f>
        <v>467.58600000000001</v>
      </c>
      <c r="G34">
        <f>AVERAGE('7bii'!G34,'9bii'!G34,'10bii'!G34,'11bii'!G34,'12bii'!G34)</f>
        <v>10</v>
      </c>
      <c r="H34">
        <f>AVERAGE('7bii'!H34,'9bii'!H34,'10bii'!H34,'11bii'!H34,'12bii'!H34)</f>
        <v>174.03</v>
      </c>
      <c r="I34">
        <f>AVERAGE('7bii'!I34,'9bii'!I34,'10bii'!I34,'11bii'!I34,'12bii'!I34)</f>
        <v>0.43059950000000002</v>
      </c>
      <c r="J34">
        <f>AVERAGE('7bii'!J34,'9bii'!J34,'10bii'!J34,'11bii'!J34,'12bii'!J34)</f>
        <v>993.79349999999999</v>
      </c>
      <c r="K34">
        <f>AVERAGE('7bii'!K34,'9bii'!K34,'10bii'!K34,'11bii'!K34,'12bii'!K34)</f>
        <v>4.1286449999999995E-6</v>
      </c>
      <c r="L34">
        <f>AVERAGE('7bii'!L34,'9bii'!L34,'10bii'!L34,'11bii'!L34,'12bii'!L34)</f>
        <v>4.1286449999999997</v>
      </c>
      <c r="M34">
        <f>AVERAGE('7bii'!M34,'9bii'!M34,'10bii'!M34,'11bii'!M34,'12bii'!M34)</f>
        <v>5.9090400000000001E-2</v>
      </c>
      <c r="N34">
        <f>AVERAGE('7bii'!N34,'9bii'!N34,'10bii'!N34,'11bii'!N34,'12bii'!N34)</f>
        <v>4.154795E-7</v>
      </c>
      <c r="O34">
        <f>AVERAGE('7bii'!O34,'9bii'!O34,'10bii'!O34,'11bii'!O34,'12bii'!O34)</f>
        <v>6.6125600000000007E-2</v>
      </c>
      <c r="P34">
        <f>AVERAGE('7bii'!P34,'9bii'!P34,'10bii'!P34,'11bii'!P34,'12bii'!P34)</f>
        <v>1</v>
      </c>
      <c r="Q34">
        <f>AVERAGE('7bii'!Q34,'9bii'!Q34,'10bii'!Q34,'11bii'!Q34,'12bii'!Q34)</f>
        <v>866.25199999999995</v>
      </c>
      <c r="R34">
        <f>AVERAGE('7bii'!R34,'9bii'!R34,'10bii'!R34,'11bii'!R34,'12bii'!R34)</f>
        <v>62.441850000000002</v>
      </c>
      <c r="S34">
        <f>AVERAGE('7bii'!S34,'9bii'!S34,'10bii'!S34,'11bii'!S34,'12bii'!S34)</f>
        <v>76.257049999999992</v>
      </c>
      <c r="T34">
        <f>AVERAGE('7bii'!T34,'9bii'!T34,'10bii'!T34,'11bii'!T34,'12bii'!T34)</f>
        <v>505.60449999999997</v>
      </c>
    </row>
    <row r="36" spans="1:20" x14ac:dyDescent="0.35">
      <c r="A36" t="s">
        <v>60</v>
      </c>
    </row>
    <row r="37" spans="1:20" x14ac:dyDescent="0.35">
      <c r="A37" t="s">
        <v>14</v>
      </c>
      <c r="B37" t="s">
        <v>15</v>
      </c>
      <c r="C37" t="s">
        <v>16</v>
      </c>
      <c r="D37" t="s">
        <v>17</v>
      </c>
      <c r="E37" t="s">
        <v>18</v>
      </c>
      <c r="F37" t="s">
        <v>19</v>
      </c>
      <c r="G37" t="s">
        <v>20</v>
      </c>
      <c r="H37" t="s">
        <v>21</v>
      </c>
      <c r="I37" t="s">
        <v>22</v>
      </c>
      <c r="J37" t="s">
        <v>23</v>
      </c>
      <c r="K37" t="s">
        <v>24</v>
      </c>
      <c r="M37" t="s">
        <v>26</v>
      </c>
      <c r="N37" t="s">
        <v>27</v>
      </c>
      <c r="O37" t="s">
        <v>28</v>
      </c>
      <c r="P37" t="s">
        <v>29</v>
      </c>
      <c r="Q37" t="s">
        <v>30</v>
      </c>
      <c r="R37" t="s">
        <v>31</v>
      </c>
      <c r="S37" t="s">
        <v>32</v>
      </c>
      <c r="T37" t="s">
        <v>33</v>
      </c>
    </row>
    <row r="38" spans="1:20" x14ac:dyDescent="0.35">
      <c r="A38" t="s">
        <v>34</v>
      </c>
      <c r="B38" t="s">
        <v>34</v>
      </c>
      <c r="D38" t="s">
        <v>35</v>
      </c>
      <c r="E38" t="s">
        <v>36</v>
      </c>
      <c r="F38" t="s">
        <v>37</v>
      </c>
      <c r="G38" t="s">
        <v>38</v>
      </c>
      <c r="H38" t="s">
        <v>39</v>
      </c>
      <c r="I38" t="s">
        <v>40</v>
      </c>
      <c r="J38" t="s">
        <v>41</v>
      </c>
      <c r="K38" t="s">
        <v>34</v>
      </c>
      <c r="L38" t="s">
        <v>42</v>
      </c>
      <c r="M38" t="s">
        <v>43</v>
      </c>
      <c r="N38" t="s">
        <v>34</v>
      </c>
      <c r="O38" t="s">
        <v>44</v>
      </c>
      <c r="P38" t="s">
        <v>45</v>
      </c>
      <c r="Q38" t="s">
        <v>46</v>
      </c>
      <c r="R38" t="s">
        <v>47</v>
      </c>
      <c r="S38" t="s">
        <v>39</v>
      </c>
      <c r="T38" t="s">
        <v>37</v>
      </c>
    </row>
    <row r="39" spans="1:20" x14ac:dyDescent="0.35">
      <c r="A39">
        <f>_xlfn.STDEV.P('7bii'!A4,'9bii'!A4,'10bii'!A4,'11bii'!A4,'12bii'!A4)</f>
        <v>3.8168657083601984E-5</v>
      </c>
      <c r="B39">
        <f>_xlfn.STDEV.P('7bii'!B4,'9bii'!B4,'10bii'!B4,'11bii'!B4,'12bii'!B4)</f>
        <v>1.7206553983828369E-5</v>
      </c>
      <c r="C39">
        <f>_xlfn.STDEV.P('7bii'!C4,'9bii'!C4,'10bii'!C4,'11bii'!C4,'12bii'!C4)</f>
        <v>0.21945431741171101</v>
      </c>
      <c r="D39">
        <f>_xlfn.STDEV.P('7bii'!D4,'9bii'!D4,'10bii'!D4,'11bii'!D4,'12bii'!D4)</f>
        <v>0</v>
      </c>
      <c r="E39">
        <f>_xlfn.STDEV.P('7bii'!E4,'9bii'!E4,'10bii'!E4,'11bii'!E4,'12bii'!E4)</f>
        <v>1.6248076809233506E-6</v>
      </c>
      <c r="F39">
        <f>_xlfn.STDEV.P('7bii'!F4,'9bii'!F4,'10bii'!F4,'11bii'!F4,'12bii'!F4)</f>
        <v>8.1744386571800845E-2</v>
      </c>
      <c r="G39">
        <f>_xlfn.STDEV.P('7bii'!G4,'9bii'!G4,'10bii'!G4,'11bii'!G4,'12bii'!G4)</f>
        <v>0</v>
      </c>
      <c r="H39">
        <f>_xlfn.STDEV.P('7bii'!H4,'9bii'!H4,'10bii'!H4,'11bii'!H4,'12bii'!H4)</f>
        <v>12.632128966156101</v>
      </c>
      <c r="I39">
        <f>_xlfn.STDEV.P('7bii'!I4,'9bii'!I4,'10bii'!I4,'11bii'!I4,'12bii'!I4)</f>
        <v>1.4600660306383406E-6</v>
      </c>
      <c r="J39">
        <f>_xlfn.STDEV.P('7bii'!J4,'9bii'!J4,'10bii'!J4,'11bii'!J4,'12bii'!J4)</f>
        <v>2.9358397874175626E-3</v>
      </c>
      <c r="K39">
        <f>_xlfn.STDEV.P('7bii'!K4,'9bii'!K4,'10bii'!K4,'11bii'!K4,'12bii'!K4)</f>
        <v>1.3060590170432597E-10</v>
      </c>
      <c r="L39">
        <f>_xlfn.STDEV.P('7bii'!L4,'9bii'!L4,'10bii'!L4,'11bii'!L4,'12bii'!L4)</f>
        <v>1.3060590170432595E-4</v>
      </c>
      <c r="M39">
        <f>_xlfn.STDEV.P('7bii'!M4,'9bii'!M4,'10bii'!M4,'11bii'!M4,'12bii'!M4)</f>
        <v>1.4309427832810058E-2</v>
      </c>
      <c r="N39">
        <f>_xlfn.STDEV.P('7bii'!N4,'9bii'!N4,'10bii'!N4,'11bii'!N4,'12bii'!N4)</f>
        <v>3.686821975944051E-5</v>
      </c>
      <c r="O39">
        <f>_xlfn.STDEV.P('7bii'!O4,'9bii'!O4,'10bii'!O4,'11bii'!O4,'12bii'!O4)</f>
        <v>5.8677619982558946</v>
      </c>
      <c r="P39">
        <f>_xlfn.STDEV.P('7bii'!P4,'9bii'!P4,'10bii'!P4,'11bii'!P4,'12bii'!P4)</f>
        <v>0</v>
      </c>
      <c r="Q39">
        <f>_xlfn.STDEV.P('7bii'!Q4,'9bii'!Q4,'10bii'!Q4,'11bii'!Q4,'12bii'!Q4)</f>
        <v>211.89681701092124</v>
      </c>
      <c r="R39">
        <f>_xlfn.STDEV.P('7bii'!R4,'9bii'!R4,'10bii'!R4,'11bii'!R4,'12bii'!R4)</f>
        <v>1.8446426206872703E-4</v>
      </c>
      <c r="S39">
        <f>_xlfn.STDEV.P('7bii'!S4,'9bii'!S4,'10bii'!S4,'11bii'!S4,'12bii'!S4)</f>
        <v>12.083920447233009</v>
      </c>
      <c r="T39">
        <f>_xlfn.STDEV.P('7bii'!T4,'9bii'!T4,'10bii'!T4,'11bii'!T4,'12bii'!T4)</f>
        <v>13.52364817859441</v>
      </c>
    </row>
    <row r="40" spans="1:20" x14ac:dyDescent="0.35">
      <c r="A40">
        <f>_xlfn.STDEV.P('7bii'!A5,'9bii'!A5,'10bii'!A5,'11bii'!A5,'12bii'!A5)</f>
        <v>3.5106420324630081E-5</v>
      </c>
      <c r="B40">
        <f>_xlfn.STDEV.P('7bii'!B5,'9bii'!B5,'10bii'!B5,'11bii'!B5,'12bii'!B5)</f>
        <v>8.8944319727793748E-6</v>
      </c>
      <c r="C40">
        <f>_xlfn.STDEV.P('7bii'!C5,'9bii'!C5,'10bii'!C5,'11bii'!C5,'12bii'!C5)</f>
        <v>3.6241534750062754E-2</v>
      </c>
      <c r="D40">
        <f>_xlfn.STDEV.P('7bii'!D5,'9bii'!D5,'10bii'!D5,'11bii'!D5,'12bii'!D5)</f>
        <v>0</v>
      </c>
      <c r="E40">
        <f>_xlfn.STDEV.P('7bii'!E5,'9bii'!E5,'10bii'!E5,'11bii'!E5,'12bii'!E5)</f>
        <v>7.4833147735553672E-7</v>
      </c>
      <c r="F40">
        <f>_xlfn.STDEV.P('7bii'!F5,'9bii'!F5,'10bii'!F5,'11bii'!F5,'12bii'!F5)</f>
        <v>8.8122414855699494E-2</v>
      </c>
      <c r="G40">
        <f>_xlfn.STDEV.P('7bii'!G5,'9bii'!G5,'10bii'!G5,'11bii'!G5,'12bii'!G5)</f>
        <v>0</v>
      </c>
      <c r="H40">
        <f>_xlfn.STDEV.P('7bii'!H5,'9bii'!H5,'10bii'!H5,'11bii'!H5,'12bii'!H5)</f>
        <v>2.122258211741443</v>
      </c>
      <c r="I40">
        <f>_xlfn.STDEV.P('7bii'!I5,'9bii'!I5,'10bii'!I5,'11bii'!I5,'12bii'!I5)</f>
        <v>1.3183137839983317E-6</v>
      </c>
      <c r="J40">
        <f>_xlfn.STDEV.P('7bii'!J5,'9bii'!J5,'10bii'!J5,'11bii'!J5,'12bii'!J5)</f>
        <v>2.6391384152939E-3</v>
      </c>
      <c r="K40">
        <f>_xlfn.STDEV.P('7bii'!K5,'9bii'!K5,'10bii'!K5,'11bii'!K5,'12bii'!K5)</f>
        <v>1.2569441556409693E-10</v>
      </c>
      <c r="L40">
        <f>_xlfn.STDEV.P('7bii'!L5,'9bii'!L5,'10bii'!L5,'11bii'!L5,'12bii'!L5)</f>
        <v>1.2569441556409684E-4</v>
      </c>
      <c r="M40">
        <f>_xlfn.STDEV.P('7bii'!M5,'9bii'!M5,'10bii'!M5,'11bii'!M5,'12bii'!M5)</f>
        <v>1.5330395380080693E-2</v>
      </c>
      <c r="N40">
        <f>_xlfn.STDEV.P('7bii'!N5,'9bii'!N5,'10bii'!N5,'11bii'!N5,'12bii'!N5)</f>
        <v>3.6047218144849958E-5</v>
      </c>
      <c r="O40">
        <f>_xlfn.STDEV.P('7bii'!O5,'9bii'!O5,'10bii'!O5,'11bii'!O5,'12bii'!O5)</f>
        <v>5.7370919872004889</v>
      </c>
      <c r="P40">
        <f>_xlfn.STDEV.P('7bii'!P5,'9bii'!P5,'10bii'!P5,'11bii'!P5,'12bii'!P5)</f>
        <v>0</v>
      </c>
      <c r="Q40">
        <f>_xlfn.STDEV.P('7bii'!Q5,'9bii'!Q5,'10bii'!Q5,'11bii'!Q5,'12bii'!Q5)</f>
        <v>211.90479923078695</v>
      </c>
      <c r="R40">
        <f>_xlfn.STDEV.P('7bii'!R5,'9bii'!R5,'10bii'!R5,'11bii'!R5,'12bii'!R5)</f>
        <v>1.6582274003935649E-4</v>
      </c>
      <c r="S40">
        <f>_xlfn.STDEV.P('7bii'!S5,'9bii'!S5,'10bii'!S5,'11bii'!S5,'12bii'!S5)</f>
        <v>2.0178361336441606</v>
      </c>
      <c r="T40">
        <f>_xlfn.STDEV.P('7bii'!T5,'9bii'!T5,'10bii'!T5,'11bii'!T5,'12bii'!T5)</f>
        <v>13.535078147391699</v>
      </c>
    </row>
    <row r="41" spans="1:20" x14ac:dyDescent="0.35">
      <c r="A41">
        <f>_xlfn.STDEV.P('7bii'!A6,'9bii'!A6,'10bii'!A6,'11bii'!A6,'12bii'!A6)</f>
        <v>3.5081592353278378E-5</v>
      </c>
      <c r="B41">
        <f>_xlfn.STDEV.P('7bii'!B6,'9bii'!B6,'10bii'!B6,'11bii'!B6,'12bii'!B6)</f>
        <v>8.5919906455219094E-6</v>
      </c>
      <c r="C41">
        <f>_xlfn.STDEV.P('7bii'!C6,'9bii'!C6,'10bii'!C6,'11bii'!C6,'12bii'!C6)</f>
        <v>0.13001177089361721</v>
      </c>
      <c r="D41">
        <f>_xlfn.STDEV.P('7bii'!D6,'9bii'!D6,'10bii'!D6,'11bii'!D6,'12bii'!D6)</f>
        <v>0</v>
      </c>
      <c r="E41">
        <f>_xlfn.STDEV.P('7bii'!E6,'9bii'!E6,'10bii'!E6,'11bii'!E6,'12bii'!E6)</f>
        <v>6.3245553203430847E-7</v>
      </c>
      <c r="F41">
        <f>_xlfn.STDEV.P('7bii'!F6,'9bii'!F6,'10bii'!F6,'11bii'!F6,'12bii'!F6)</f>
        <v>0.10259706818423264</v>
      </c>
      <c r="G41">
        <f>_xlfn.STDEV.P('7bii'!G6,'9bii'!G6,'10bii'!G6,'11bii'!G6,'12bii'!G6)</f>
        <v>3.9999999999999151E-3</v>
      </c>
      <c r="H41">
        <f>_xlfn.STDEV.P('7bii'!H6,'9bii'!H6,'10bii'!H6,'11bii'!H6,'12bii'!H6)</f>
        <v>7.3163014464178531</v>
      </c>
      <c r="I41">
        <f>_xlfn.STDEV.P('7bii'!I6,'9bii'!I6,'10bii'!I6,'11bii'!I6,'12bii'!I6)</f>
        <v>1.2495524997438082E-6</v>
      </c>
      <c r="J41">
        <f>_xlfn.STDEV.P('7bii'!J6,'9bii'!J6,'10bii'!J6,'11bii'!J6,'12bii'!J6)</f>
        <v>2.4970184794782758E-3</v>
      </c>
      <c r="K41">
        <f>_xlfn.STDEV.P('7bii'!K6,'9bii'!K6,'10bii'!K6,'11bii'!K6,'12bii'!K6)</f>
        <v>1.2021327756949303E-10</v>
      </c>
      <c r="L41">
        <f>_xlfn.STDEV.P('7bii'!L6,'9bii'!L6,'10bii'!L6,'11bii'!L6,'12bii'!L6)</f>
        <v>1.2021327756949347E-4</v>
      </c>
      <c r="M41">
        <f>_xlfn.STDEV.P('7bii'!M6,'9bii'!M6,'10bii'!M6,'11bii'!M6,'12bii'!M6)</f>
        <v>1.5772178044189109E-2</v>
      </c>
      <c r="N41">
        <f>_xlfn.STDEV.P('7bii'!N6,'9bii'!N6,'10bii'!N6,'11bii'!N6,'12bii'!N6)</f>
        <v>3.3909942097290584E-5</v>
      </c>
      <c r="O41">
        <f>_xlfn.STDEV.P('7bii'!O6,'9bii'!O6,'10bii'!O6,'11bii'!O6,'12bii'!O6)</f>
        <v>5.3969484554144138</v>
      </c>
      <c r="P41">
        <f>_xlfn.STDEV.P('7bii'!P6,'9bii'!P6,'10bii'!P6,'11bii'!P6,'12bii'!P6)</f>
        <v>0</v>
      </c>
      <c r="Q41">
        <f>_xlfn.STDEV.P('7bii'!Q6,'9bii'!Q6,'10bii'!Q6,'11bii'!Q6,'12bii'!Q6)</f>
        <v>211.90309807551199</v>
      </c>
      <c r="R41">
        <f>_xlfn.STDEV.P('7bii'!R6,'9bii'!R6,'10bii'!R6,'11bii'!R6,'12bii'!R6)</f>
        <v>1.5689139160400103E-4</v>
      </c>
      <c r="S41">
        <f>_xlfn.STDEV.P('7bii'!S6,'9bii'!S6,'10bii'!S6,'11bii'!S6,'12bii'!S6)</f>
        <v>7.0880776990588892</v>
      </c>
      <c r="T41">
        <f>_xlfn.STDEV.P('7bii'!T6,'9bii'!T6,'10bii'!T6,'11bii'!T6,'12bii'!T6)</f>
        <v>13.600443312980673</v>
      </c>
    </row>
    <row r="42" spans="1:20" x14ac:dyDescent="0.35">
      <c r="A42">
        <f>_xlfn.STDEV.P('7bii'!A7,'9bii'!A7,'10bii'!A7,'11bii'!A7,'12bii'!A7)</f>
        <v>3.1223074951682775E-5</v>
      </c>
      <c r="B42">
        <f>_xlfn.STDEV.P('7bii'!B7,'9bii'!B7,'10bii'!B7,'11bii'!B7,'12bii'!B7)</f>
        <v>1.1678936964056274E-5</v>
      </c>
      <c r="C42">
        <f>_xlfn.STDEV.P('7bii'!C7,'9bii'!C7,'10bii'!C7,'11bii'!C7,'12bii'!C7)</f>
        <v>0.13019387478433853</v>
      </c>
      <c r="D42">
        <f>_xlfn.STDEV.P('7bii'!D7,'9bii'!D7,'10bii'!D7,'11bii'!D7,'12bii'!D7)</f>
        <v>0</v>
      </c>
      <c r="E42">
        <f>_xlfn.STDEV.P('7bii'!E7,'9bii'!E7,'10bii'!E7,'11bii'!E7,'12bii'!E7)</f>
        <v>4.0000000000039999E-7</v>
      </c>
      <c r="F42">
        <f>_xlfn.STDEV.P('7bii'!F7,'9bii'!F7,'10bii'!F7,'11bii'!F7,'12bii'!F7)</f>
        <v>9.0333302829024006E-2</v>
      </c>
      <c r="G42">
        <f>_xlfn.STDEV.P('7bii'!G7,'9bii'!G7,'10bii'!G7,'11bii'!G7,'12bii'!G7)</f>
        <v>0</v>
      </c>
      <c r="H42">
        <f>_xlfn.STDEV.P('7bii'!H7,'9bii'!H7,'10bii'!H7,'11bii'!H7,'12bii'!H7)</f>
        <v>6.5398726383317234</v>
      </c>
      <c r="I42">
        <f>_xlfn.STDEV.P('7bii'!I7,'9bii'!I7,'10bii'!I7,'11bii'!I7,'12bii'!I7)</f>
        <v>1.2456593650818027E-6</v>
      </c>
      <c r="J42">
        <f>_xlfn.STDEV.P('7bii'!J7,'9bii'!J7,'10bii'!J7,'11bii'!J7,'12bii'!J7)</f>
        <v>2.445952011159663E-3</v>
      </c>
      <c r="K42">
        <f>_xlfn.STDEV.P('7bii'!K7,'9bii'!K7,'10bii'!K7,'11bii'!K7,'12bii'!K7)</f>
        <v>1.2352774959497925E-10</v>
      </c>
      <c r="L42">
        <f>_xlfn.STDEV.P('7bii'!L7,'9bii'!L7,'10bii'!L7,'11bii'!L7,'12bii'!L7)</f>
        <v>1.2352774959497933E-4</v>
      </c>
      <c r="M42">
        <f>_xlfn.STDEV.P('7bii'!M7,'9bii'!M7,'10bii'!M7,'11bii'!M7,'12bii'!M7)</f>
        <v>1.5848558421585262E-2</v>
      </c>
      <c r="N42">
        <f>_xlfn.STDEV.P('7bii'!N7,'9bii'!N7,'10bii'!N7,'11bii'!N7,'12bii'!N7)</f>
        <v>3.1796149846319447E-5</v>
      </c>
      <c r="O42">
        <f>_xlfn.STDEV.P('7bii'!O7,'9bii'!O7,'10bii'!O7,'11bii'!O7,'12bii'!O7)</f>
        <v>5.0604860051184817</v>
      </c>
      <c r="P42">
        <f>_xlfn.STDEV.P('7bii'!P7,'9bii'!P7,'10bii'!P7,'11bii'!P7,'12bii'!P7)</f>
        <v>0</v>
      </c>
      <c r="Q42">
        <f>_xlfn.STDEV.P('7bii'!Q7,'9bii'!Q7,'10bii'!Q7,'11bii'!Q7,'12bii'!Q7)</f>
        <v>211.90590356419986</v>
      </c>
      <c r="R42">
        <f>_xlfn.STDEV.P('7bii'!R7,'9bii'!R7,'10bii'!R7,'11bii'!R7,'12bii'!R7)</f>
        <v>1.5368261961666325E-4</v>
      </c>
      <c r="S42">
        <f>_xlfn.STDEV.P('7bii'!S7,'9bii'!S7,'10bii'!S7,'11bii'!S7,'12bii'!S7)</f>
        <v>6.5119411486898455</v>
      </c>
      <c r="T42">
        <f>_xlfn.STDEV.P('7bii'!T7,'9bii'!T7,'10bii'!T7,'11bii'!T7,'12bii'!T7)</f>
        <v>13.600356118337547</v>
      </c>
    </row>
    <row r="43" spans="1:20" x14ac:dyDescent="0.35">
      <c r="A43">
        <f>_xlfn.STDEV.P('7bii'!A8,'9bii'!A8,'10bii'!A8,'11bii'!A8,'12bii'!A8)</f>
        <v>3.2326405961529342E-5</v>
      </c>
      <c r="B43">
        <f>_xlfn.STDEV.P('7bii'!B8,'9bii'!B8,'10bii'!B8,'11bii'!B8,'12bii'!B8)</f>
        <v>7.0515083188208758E-6</v>
      </c>
      <c r="C43">
        <f>_xlfn.STDEV.P('7bii'!C8,'9bii'!C8,'10bii'!C8,'11bii'!C8,'12bii'!C8)</f>
        <v>6.7338428117680219E-2</v>
      </c>
      <c r="D43">
        <f>_xlfn.STDEV.P('7bii'!D8,'9bii'!D8,'10bii'!D8,'11bii'!D8,'12bii'!D8)</f>
        <v>0</v>
      </c>
      <c r="E43">
        <f>_xlfn.STDEV.P('7bii'!E8,'9bii'!E8,'10bii'!E8,'11bii'!E8,'12bii'!E8)</f>
        <v>8.9111000084164706E-3</v>
      </c>
      <c r="F43">
        <f>_xlfn.STDEV.P('7bii'!F8,'9bii'!F8,'10bii'!F8,'11bii'!F8,'12bii'!F8)</f>
        <v>4.197485427919915</v>
      </c>
      <c r="G43">
        <f>_xlfn.STDEV.P('7bii'!G8,'9bii'!G8,'10bii'!G8,'11bii'!G8,'12bii'!G8)</f>
        <v>0</v>
      </c>
      <c r="H43">
        <f>_xlfn.STDEV.P('7bii'!H8,'9bii'!H8,'10bii'!H8,'11bii'!H8,'12bii'!H8)</f>
        <v>3.5536082808323113</v>
      </c>
      <c r="I43">
        <f>_xlfn.STDEV.P('7bii'!I8,'9bii'!I8,'10bii'!I8,'11bii'!I8,'12bii'!I8)</f>
        <v>1.2261599785183006E-6</v>
      </c>
      <c r="J43">
        <f>_xlfn.STDEV.P('7bii'!J8,'9bii'!J8,'10bii'!J8,'11bii'!J8,'12bii'!J8)</f>
        <v>2.1932471666239535E-3</v>
      </c>
      <c r="K43">
        <f>_xlfn.STDEV.P('7bii'!K8,'9bii'!K8,'10bii'!K8,'11bii'!K8,'12bii'!K8)</f>
        <v>6.7061652527804594E-10</v>
      </c>
      <c r="L43">
        <f>_xlfn.STDEV.P('7bii'!L8,'9bii'!L8,'10bii'!L8,'11bii'!L8,'12bii'!L8)</f>
        <v>6.7061652527804596E-4</v>
      </c>
      <c r="M43">
        <f>_xlfn.STDEV.P('7bii'!M8,'9bii'!M8,'10bii'!M8,'11bii'!M8,'12bii'!M8)</f>
        <v>1.6080535779332682E-2</v>
      </c>
      <c r="N43">
        <f>_xlfn.STDEV.P('7bii'!N8,'9bii'!N8,'10bii'!N8,'11bii'!N8,'12bii'!N8)</f>
        <v>3.2518911985218697E-5</v>
      </c>
      <c r="O43">
        <f>_xlfn.STDEV.P('7bii'!O8,'9bii'!O8,'10bii'!O8,'11bii'!O8,'12bii'!O8)</f>
        <v>5.175527870893939</v>
      </c>
      <c r="P43">
        <f>_xlfn.STDEV.P('7bii'!P8,'9bii'!P8,'10bii'!P8,'11bii'!P8,'12bii'!P8)</f>
        <v>0</v>
      </c>
      <c r="Q43">
        <f>_xlfn.STDEV.P('7bii'!Q8,'9bii'!Q8,'10bii'!Q8,'11bii'!Q8,'12bii'!Q8)</f>
        <v>211.89323427179087</v>
      </c>
      <c r="R43">
        <f>_xlfn.STDEV.P('7bii'!R8,'9bii'!R8,'10bii'!R8,'11bii'!R8,'12bii'!R8)</f>
        <v>1.3780548610762926E-4</v>
      </c>
      <c r="S43">
        <f>_xlfn.STDEV.P('7bii'!S8,'9bii'!S8,'10bii'!S8,'11bii'!S8,'12bii'!S8)</f>
        <v>3.5472642013811089</v>
      </c>
      <c r="T43">
        <f>_xlfn.STDEV.P('7bii'!T8,'9bii'!T8,'10bii'!T8,'11bii'!T8,'12bii'!T8)</f>
        <v>14.401429645365045</v>
      </c>
    </row>
    <row r="44" spans="1:20" x14ac:dyDescent="0.35">
      <c r="A44">
        <f>_xlfn.STDEV.P('7bii'!A9,'9bii'!A9,'10bii'!A9,'11bii'!A9,'12bii'!A9)</f>
        <v>3.5378293403351154E-5</v>
      </c>
      <c r="B44">
        <f>_xlfn.STDEV.P('7bii'!B9,'9bii'!B9,'10bii'!B9,'11bii'!B9,'12bii'!B9)</f>
        <v>3.3364620229218851E-6</v>
      </c>
      <c r="C44">
        <f>_xlfn.STDEV.P('7bii'!C9,'9bii'!C9,'10bii'!C9,'11bii'!C9,'12bii'!C9)</f>
        <v>7.7481209191390288E-2</v>
      </c>
      <c r="D44">
        <f>_xlfn.STDEV.P('7bii'!D9,'9bii'!D9,'10bii'!D9,'11bii'!D9,'12bii'!D9)</f>
        <v>0</v>
      </c>
      <c r="E44">
        <f>_xlfn.STDEV.P('7bii'!E9,'9bii'!E9,'10bii'!E9,'11bii'!E9,'12bii'!E9)</f>
        <v>3.6665924849102124E-2</v>
      </c>
      <c r="F44">
        <f>_xlfn.STDEV.P('7bii'!F9,'9bii'!F9,'10bii'!F9,'11bii'!F9,'12bii'!F9)</f>
        <v>8.4402954016077132</v>
      </c>
      <c r="G44">
        <f>_xlfn.STDEV.P('7bii'!G9,'9bii'!G9,'10bii'!G9,'11bii'!G9,'12bii'!G9)</f>
        <v>4.8989794855662516E-3</v>
      </c>
      <c r="H44">
        <f>_xlfn.STDEV.P('7bii'!H9,'9bii'!H9,'10bii'!H9,'11bii'!H9,'12bii'!H9)</f>
        <v>4.492267896279559</v>
      </c>
      <c r="I44">
        <f>_xlfn.STDEV.P('7bii'!I9,'9bii'!I9,'10bii'!I9,'11bii'!I9,'12bii'!I9)</f>
        <v>1.0745961899429945E-6</v>
      </c>
      <c r="J44">
        <f>_xlfn.STDEV.P('7bii'!J9,'9bii'!J9,'10bii'!J9,'11bii'!J9,'12bii'!J9)</f>
        <v>1.3057072885053528E-3</v>
      </c>
      <c r="K44">
        <f>_xlfn.STDEV.P('7bii'!K9,'9bii'!K9,'10bii'!K9,'11bii'!K9,'12bii'!K9)</f>
        <v>2.9075399174050903E-9</v>
      </c>
      <c r="L44">
        <f>_xlfn.STDEV.P('7bii'!L9,'9bii'!L9,'10bii'!L9,'11bii'!L9,'12bii'!L9)</f>
        <v>2.9075399174050896E-3</v>
      </c>
      <c r="M44">
        <f>_xlfn.STDEV.P('7bii'!M9,'9bii'!M9,'10bii'!M9,'11bii'!M9,'12bii'!M9)</f>
        <v>1.6367803487285674E-2</v>
      </c>
      <c r="N44">
        <f>_xlfn.STDEV.P('7bii'!N9,'9bii'!N9,'10bii'!N9,'11bii'!N9,'12bii'!N9)</f>
        <v>3.4783547549874787E-5</v>
      </c>
      <c r="O44">
        <f>_xlfn.STDEV.P('7bii'!O9,'9bii'!O9,'10bii'!O9,'11bii'!O9,'12bii'!O9)</f>
        <v>5.5359936804154701</v>
      </c>
      <c r="P44">
        <f>_xlfn.STDEV.P('7bii'!P9,'9bii'!P9,'10bii'!P9,'11bii'!P9,'12bii'!P9)</f>
        <v>0</v>
      </c>
      <c r="Q44">
        <f>_xlfn.STDEV.P('7bii'!Q9,'9bii'!Q9,'10bii'!Q9,'11bii'!Q9,'12bii'!Q9)</f>
        <v>211.89244227541445</v>
      </c>
      <c r="R44">
        <f>_xlfn.STDEV.P('7bii'!R9,'9bii'!R9,'10bii'!R9,'11bii'!R9,'12bii'!R9)</f>
        <v>8.2040521336715071E-5</v>
      </c>
      <c r="S44">
        <f>_xlfn.STDEV.P('7bii'!S9,'9bii'!S9,'10bii'!S9,'11bii'!S9,'12bii'!S9)</f>
        <v>4.2452329006357248</v>
      </c>
      <c r="T44">
        <f>_xlfn.STDEV.P('7bii'!T9,'9bii'!T9,'10bii'!T9,'11bii'!T9,'12bii'!T9)</f>
        <v>17.619390986796414</v>
      </c>
    </row>
    <row r="45" spans="1:20" x14ac:dyDescent="0.35">
      <c r="A45">
        <f>_xlfn.STDEV.P('7bii'!A10,'9bii'!A10,'10bii'!A10,'11bii'!A10,'12bii'!A10)</f>
        <v>3.2480989003267737E-5</v>
      </c>
      <c r="B45">
        <f>_xlfn.STDEV.P('7bii'!B10,'9bii'!B10,'10bii'!B10,'11bii'!B10,'12bii'!B10)</f>
        <v>1.0798559559967987E-5</v>
      </c>
      <c r="C45">
        <f>_xlfn.STDEV.P('7bii'!C10,'9bii'!C10,'10bii'!C10,'11bii'!C10,'12bii'!C10)</f>
        <v>9.3032616131978163E-2</v>
      </c>
      <c r="D45">
        <f>_xlfn.STDEV.P('7bii'!D10,'9bii'!D10,'10bii'!D10,'11bii'!D10,'12bii'!D10)</f>
        <v>0</v>
      </c>
      <c r="E45">
        <f>_xlfn.STDEV.P('7bii'!E10,'9bii'!E10,'10bii'!E10,'11bii'!E10,'12bii'!E10)</f>
        <v>6.4564832495717053E-2</v>
      </c>
      <c r="F45">
        <f>_xlfn.STDEV.P('7bii'!F10,'9bii'!F10,'10bii'!F10,'11bii'!F10,'12bii'!F10)</f>
        <v>7.1285110912167271</v>
      </c>
      <c r="G45">
        <f>_xlfn.STDEV.P('7bii'!G10,'9bii'!G10,'10bii'!G10,'11bii'!G10,'12bii'!G10)</f>
        <v>0</v>
      </c>
      <c r="H45">
        <f>_xlfn.STDEV.P('7bii'!H10,'9bii'!H10,'10bii'!H10,'11bii'!H10,'12bii'!H10)</f>
        <v>5.2393673237038856</v>
      </c>
      <c r="I45">
        <f>_xlfn.STDEV.P('7bii'!I10,'9bii'!I10,'10bii'!I10,'11bii'!I10,'12bii'!I10)</f>
        <v>1.6557633304020235E-6</v>
      </c>
      <c r="J45">
        <f>_xlfn.STDEV.P('7bii'!J10,'9bii'!J10,'10bii'!J10,'11bii'!J10,'12bii'!J10)</f>
        <v>3.3400505744674041E-4</v>
      </c>
      <c r="K45">
        <f>_xlfn.STDEV.P('7bii'!K10,'9bii'!K10,'10bii'!K10,'11bii'!K10,'12bii'!K10)</f>
        <v>5.1616136269968916E-9</v>
      </c>
      <c r="L45">
        <f>_xlfn.STDEV.P('7bii'!L10,'9bii'!L10,'10bii'!L10,'11bii'!L10,'12bii'!L10)</f>
        <v>5.1616136269968934E-3</v>
      </c>
      <c r="M45">
        <f>_xlfn.STDEV.P('7bii'!M10,'9bii'!M10,'10bii'!M10,'11bii'!M10,'12bii'!M10)</f>
        <v>1.670872337440537E-2</v>
      </c>
      <c r="N45">
        <f>_xlfn.STDEV.P('7bii'!N10,'9bii'!N10,'10bii'!N10,'11bii'!N10,'12bii'!N10)</f>
        <v>3.328259309180101E-5</v>
      </c>
      <c r="O45">
        <f>_xlfn.STDEV.P('7bii'!O10,'9bii'!O10,'10bii'!O10,'11bii'!O10,'12bii'!O10)</f>
        <v>5.2970811315667037</v>
      </c>
      <c r="P45">
        <f>_xlfn.STDEV.P('7bii'!P10,'9bii'!P10,'10bii'!P10,'11bii'!P10,'12bii'!P10)</f>
        <v>0</v>
      </c>
      <c r="Q45">
        <f>_xlfn.STDEV.P('7bii'!Q10,'9bii'!Q10,'10bii'!Q10,'11bii'!Q10,'12bii'!Q10)</f>
        <v>211.9065787656435</v>
      </c>
      <c r="R45">
        <f>_xlfn.STDEV.P('7bii'!R10,'9bii'!R10,'10bii'!R10,'11bii'!R10,'12bii'!R10)</f>
        <v>2.0985359519436438E-5</v>
      </c>
      <c r="S45">
        <f>_xlfn.STDEV.P('7bii'!S10,'9bii'!S10,'10bii'!S10,'11bii'!S10,'12bii'!S10)</f>
        <v>5.1507146493844935</v>
      </c>
      <c r="T45">
        <f>_xlfn.STDEV.P('7bii'!T10,'9bii'!T10,'10bii'!T10,'11bii'!T10,'12bii'!T10)</f>
        <v>17.078466610981213</v>
      </c>
    </row>
    <row r="46" spans="1:20" x14ac:dyDescent="0.35">
      <c r="A46">
        <f>_xlfn.STDEV.P('7bii'!A11,'9bii'!A11,'10bii'!A11,'11bii'!A11,'12bii'!A11)</f>
        <v>3.3572561129231713E-5</v>
      </c>
      <c r="B46">
        <f>_xlfn.STDEV.P('7bii'!B11,'9bii'!B11,'10bii'!B11,'11bii'!B11,'12bii'!B11)</f>
        <v>3.9909080298097571E-6</v>
      </c>
      <c r="C46">
        <f>_xlfn.STDEV.P('7bii'!C11,'9bii'!C11,'10bii'!C11,'11bii'!C11,'12bii'!C11)</f>
        <v>6.3415364813269023E-2</v>
      </c>
      <c r="D46">
        <f>_xlfn.STDEV.P('7bii'!D11,'9bii'!D11,'10bii'!D11,'11bii'!D11,'12bii'!D11)</f>
        <v>0</v>
      </c>
      <c r="E46">
        <f>_xlfn.STDEV.P('7bii'!E11,'9bii'!E11,'10bii'!E11,'11bii'!E11,'12bii'!E11)</f>
        <v>0.102436148713235</v>
      </c>
      <c r="F46">
        <f>_xlfn.STDEV.P('7bii'!F11,'9bii'!F11,'10bii'!F11,'11bii'!F11,'12bii'!F11)</f>
        <v>7.8728751501848215</v>
      </c>
      <c r="G46">
        <f>_xlfn.STDEV.P('7bii'!G11,'9bii'!G11,'10bii'!G11,'11bii'!G11,'12bii'!G11)</f>
        <v>3.9999999999999151E-3</v>
      </c>
      <c r="H46">
        <f>_xlfn.STDEV.P('7bii'!H11,'9bii'!H11,'10bii'!H11,'11bii'!H11,'12bii'!H11)</f>
        <v>3.6173932176339374</v>
      </c>
      <c r="I46">
        <f>_xlfn.STDEV.P('7bii'!I11,'9bii'!I11,'10bii'!I11,'11bii'!I11,'12bii'!I11)</f>
        <v>2.5853624412650538E-6</v>
      </c>
      <c r="J46">
        <f>_xlfn.STDEV.P('7bii'!J11,'9bii'!J11,'10bii'!J11,'11bii'!J11,'12bii'!J11)</f>
        <v>3.1521589173136571E-4</v>
      </c>
      <c r="K46">
        <f>_xlfn.STDEV.P('7bii'!K11,'9bii'!K11,'10bii'!K11,'11bii'!K11,'12bii'!K11)</f>
        <v>8.1859460412098989E-9</v>
      </c>
      <c r="L46">
        <f>_xlfn.STDEV.P('7bii'!L11,'9bii'!L11,'10bii'!L11,'11bii'!L11,'12bii'!L11)</f>
        <v>8.1859460412098926E-3</v>
      </c>
      <c r="M46">
        <f>_xlfn.STDEV.P('7bii'!M11,'9bii'!M11,'10bii'!M11,'11bii'!M11,'12bii'!M11)</f>
        <v>1.632487198621789E-2</v>
      </c>
      <c r="N46">
        <f>_xlfn.STDEV.P('7bii'!N11,'9bii'!N11,'10bii'!N11,'11bii'!N11,'12bii'!N11)</f>
        <v>3.3346058267831304E-5</v>
      </c>
      <c r="O46">
        <f>_xlfn.STDEV.P('7bii'!O11,'9bii'!O11,'10bii'!O11,'11bii'!O11,'12bii'!O11)</f>
        <v>5.3071679087814827</v>
      </c>
      <c r="P46">
        <f>_xlfn.STDEV.P('7bii'!P11,'9bii'!P11,'10bii'!P11,'11bii'!P11,'12bii'!P11)</f>
        <v>0</v>
      </c>
      <c r="Q46">
        <f>_xlfn.STDEV.P('7bii'!Q11,'9bii'!Q11,'10bii'!Q11,'11bii'!Q11,'12bii'!Q11)</f>
        <v>211.88785969318778</v>
      </c>
      <c r="R46">
        <f>_xlfn.STDEV.P('7bii'!R11,'9bii'!R11,'10bii'!R11,'11bii'!R11,'12bii'!R11)</f>
        <v>1.9806281427870255E-5</v>
      </c>
      <c r="S46">
        <f>_xlfn.STDEV.P('7bii'!S11,'9bii'!S11,'10bii'!S11,'11bii'!S11,'12bii'!S11)</f>
        <v>3.4752765126763681</v>
      </c>
      <c r="T46">
        <f>_xlfn.STDEV.P('7bii'!T11,'9bii'!T11,'10bii'!T11,'11bii'!T11,'12bii'!T11)</f>
        <v>19.614973060394494</v>
      </c>
    </row>
    <row r="47" spans="1:20" x14ac:dyDescent="0.35">
      <c r="A47">
        <f>_xlfn.STDEV.P('7bii'!A12,'9bii'!A12,'10bii'!A12,'11bii'!A12,'12bii'!A12)</f>
        <v>3.1930846567518372E-5</v>
      </c>
      <c r="B47">
        <f>_xlfn.STDEV.P('7bii'!B12,'9bii'!B12,'10bii'!B12,'11bii'!B12,'12bii'!B12)</f>
        <v>6.3121001877017126E-6</v>
      </c>
      <c r="C47">
        <f>_xlfn.STDEV.P('7bii'!C12,'9bii'!C12,'10bii'!C12,'11bii'!C12,'12bii'!C12)</f>
        <v>6.0570111198180877E-2</v>
      </c>
      <c r="D47">
        <f>_xlfn.STDEV.P('7bii'!D12,'9bii'!D12,'10bii'!D12,'11bii'!D12,'12bii'!D12)</f>
        <v>0</v>
      </c>
      <c r="E47">
        <f>_xlfn.STDEV.P('7bii'!E12,'9bii'!E12,'10bii'!E12,'11bii'!E12,'12bii'!E12)</f>
        <v>0.16095851750758661</v>
      </c>
      <c r="F47">
        <f>_xlfn.STDEV.P('7bii'!F12,'9bii'!F12,'10bii'!F12,'11bii'!F12,'12bii'!F12)</f>
        <v>7.0872832139261934</v>
      </c>
      <c r="G47">
        <f>_xlfn.STDEV.P('7bii'!G12,'9bii'!G12,'10bii'!G12,'11bii'!G12,'12bii'!G12)</f>
        <v>0</v>
      </c>
      <c r="H47">
        <f>_xlfn.STDEV.P('7bii'!H12,'9bii'!H12,'10bii'!H12,'11bii'!H12,'12bii'!H12)</f>
        <v>3.4909151733515413</v>
      </c>
      <c r="I47">
        <f>_xlfn.STDEV.P('7bii'!I12,'9bii'!I12,'10bii'!I12,'11bii'!I12,'12bii'!I12)</f>
        <v>4.2435770535547015E-6</v>
      </c>
      <c r="J47">
        <f>_xlfn.STDEV.P('7bii'!J12,'9bii'!J12,'10bii'!J12,'11bii'!J12,'12bii'!J12)</f>
        <v>2.737017910061975E-4</v>
      </c>
      <c r="K47">
        <f>_xlfn.STDEV.P('7bii'!K12,'9bii'!K12,'10bii'!K12,'11bii'!K12,'12bii'!K12)</f>
        <v>1.2875478708211203E-8</v>
      </c>
      <c r="L47">
        <f>_xlfn.STDEV.P('7bii'!L12,'9bii'!L12,'10bii'!L12,'11bii'!L12,'12bii'!L12)</f>
        <v>1.2875478708211211E-2</v>
      </c>
      <c r="M47">
        <f>_xlfn.STDEV.P('7bii'!M12,'9bii'!M12,'10bii'!M12,'11bii'!M12,'12bii'!M12)</f>
        <v>1.6425868985110045E-2</v>
      </c>
      <c r="N47">
        <f>_xlfn.STDEV.P('7bii'!N12,'9bii'!N12,'10bii'!N12,'11bii'!N12,'12bii'!N12)</f>
        <v>3.2189635458178149E-5</v>
      </c>
      <c r="O47">
        <f>_xlfn.STDEV.P('7bii'!O12,'9bii'!O12,'10bii'!O12,'11bii'!O12,'12bii'!O12)</f>
        <v>5.1231725734743749</v>
      </c>
      <c r="P47">
        <f>_xlfn.STDEV.P('7bii'!P12,'9bii'!P12,'10bii'!P12,'11bii'!P12,'12bii'!P12)</f>
        <v>0</v>
      </c>
      <c r="Q47">
        <f>_xlfn.STDEV.P('7bii'!Q12,'9bii'!Q12,'10bii'!Q12,'11bii'!Q12,'12bii'!Q12)</f>
        <v>211.88792161140276</v>
      </c>
      <c r="R47">
        <f>_xlfn.STDEV.P('7bii'!R12,'9bii'!R12,'10bii'!R12,'11bii'!R12,'12bii'!R12)</f>
        <v>1.7197517262674782E-5</v>
      </c>
      <c r="S47">
        <f>_xlfn.STDEV.P('7bii'!S12,'9bii'!S12,'10bii'!S12,'11bii'!S12,'12bii'!S12)</f>
        <v>3.3415469499595534</v>
      </c>
      <c r="T47">
        <f>_xlfn.STDEV.P('7bii'!T12,'9bii'!T12,'10bii'!T12,'11bii'!T12,'12bii'!T12)</f>
        <v>19.26558827131942</v>
      </c>
    </row>
    <row r="48" spans="1:20" x14ac:dyDescent="0.35">
      <c r="A48">
        <f>_xlfn.STDEV.P('7bii'!A13,'9bii'!A13,'10bii'!A13,'11bii'!A13,'12bii'!A13)</f>
        <v>3.1686982520309504E-5</v>
      </c>
      <c r="B48">
        <f>_xlfn.STDEV.P('7bii'!B13,'9bii'!B13,'10bii'!B13,'11bii'!B13,'12bii'!B13)</f>
        <v>4.4663018489125881E-6</v>
      </c>
      <c r="C48">
        <f>_xlfn.STDEV.P('7bii'!C13,'9bii'!C13,'10bii'!C13,'11bii'!C13,'12bii'!C13)</f>
        <v>3.5163770591903364E-2</v>
      </c>
      <c r="D48">
        <f>_xlfn.STDEV.P('7bii'!D13,'9bii'!D13,'10bii'!D13,'11bii'!D13,'12bii'!D13)</f>
        <v>0</v>
      </c>
      <c r="E48">
        <f>_xlfn.STDEV.P('7bii'!E13,'9bii'!E13,'10bii'!E13,'11bii'!E13,'12bii'!E13)</f>
        <v>0.24626693839084426</v>
      </c>
      <c r="F48">
        <f>_xlfn.STDEV.P('7bii'!F13,'9bii'!F13,'10bii'!F13,'11bii'!F13,'12bii'!F13)</f>
        <v>10.232372547244358</v>
      </c>
      <c r="G48">
        <f>_xlfn.STDEV.P('7bii'!G13,'9bii'!G13,'10bii'!G13,'11bii'!G13,'12bii'!G13)</f>
        <v>3.9999999999999151E-3</v>
      </c>
      <c r="H48">
        <f>_xlfn.STDEV.P('7bii'!H13,'9bii'!H13,'10bii'!H13,'11bii'!H13,'12bii'!H13)</f>
        <v>1.970341236029945</v>
      </c>
      <c r="I48">
        <f>_xlfn.STDEV.P('7bii'!I13,'9bii'!I13,'10bii'!I13,'11bii'!I13,'12bii'!I13)</f>
        <v>6.4589798267528283E-6</v>
      </c>
      <c r="J48">
        <f>_xlfn.STDEV.P('7bii'!J13,'9bii'!J13,'10bii'!J13,'11bii'!J13,'12bii'!J13)</f>
        <v>1.4963189357887602E-3</v>
      </c>
      <c r="K48">
        <f>_xlfn.STDEV.P('7bii'!K13,'9bii'!K13,'10bii'!K13,'11bii'!K13,'12bii'!K13)</f>
        <v>1.9698940196000394E-8</v>
      </c>
      <c r="L48">
        <f>_xlfn.STDEV.P('7bii'!L13,'9bii'!L13,'10bii'!L13,'11bii'!L13,'12bii'!L13)</f>
        <v>1.9698940196000398E-2</v>
      </c>
      <c r="M48">
        <f>_xlfn.STDEV.P('7bii'!M13,'9bii'!M13,'10bii'!M13,'11bii'!M13,'12bii'!M13)</f>
        <v>1.6288300824579677E-2</v>
      </c>
      <c r="N48">
        <f>_xlfn.STDEV.P('7bii'!N13,'9bii'!N13,'10bii'!N13,'11bii'!N13,'12bii'!N13)</f>
        <v>3.1847847376800844E-5</v>
      </c>
      <c r="O48">
        <f>_xlfn.STDEV.P('7bii'!O13,'9bii'!O13,'10bii'!O13,'11bii'!O13,'12bii'!O13)</f>
        <v>5.0687298907714533</v>
      </c>
      <c r="P48">
        <f>_xlfn.STDEV.P('7bii'!P13,'9bii'!P13,'10bii'!P13,'11bii'!P13,'12bii'!P13)</f>
        <v>0</v>
      </c>
      <c r="Q48">
        <f>_xlfn.STDEV.P('7bii'!Q13,'9bii'!Q13,'10bii'!Q13,'11bii'!Q13,'12bii'!Q13)</f>
        <v>211.90189426373692</v>
      </c>
      <c r="R48">
        <f>_xlfn.STDEV.P('7bii'!R13,'9bii'!R13,'10bii'!R13,'11bii'!R13,'12bii'!R13)</f>
        <v>9.4014738972141967E-5</v>
      </c>
      <c r="S48">
        <f>_xlfn.STDEV.P('7bii'!S13,'9bii'!S13,'10bii'!S13,'11bii'!S13,'12bii'!S13)</f>
        <v>1.9194182447564787</v>
      </c>
      <c r="T48">
        <f>_xlfn.STDEV.P('7bii'!T13,'9bii'!T13,'10bii'!T13,'11bii'!T13,'12bii'!T13)</f>
        <v>19.969633797343551</v>
      </c>
    </row>
    <row r="49" spans="1:20" x14ac:dyDescent="0.35">
      <c r="A49">
        <f>_xlfn.STDEV.P('7bii'!A14,'9bii'!A14,'10bii'!A14,'11bii'!A14,'12bii'!A14)</f>
        <v>2.9140557624067525E-5</v>
      </c>
      <c r="B49">
        <f>_xlfn.STDEV.P('7bii'!B14,'9bii'!B14,'10bii'!B14,'11bii'!B14,'12bii'!B14)</f>
        <v>4.3534492892877482E-6</v>
      </c>
      <c r="C49">
        <f>_xlfn.STDEV.P('7bii'!C14,'9bii'!C14,'10bii'!C14,'11bii'!C14,'12bii'!C14)</f>
        <v>2.18139598294303E-2</v>
      </c>
      <c r="D49">
        <f>_xlfn.STDEV.P('7bii'!D14,'9bii'!D14,'10bii'!D14,'11bii'!D14,'12bii'!D14)</f>
        <v>0</v>
      </c>
      <c r="E49">
        <f>_xlfn.STDEV.P('7bii'!E14,'9bii'!E14,'10bii'!E14,'11bii'!E14,'12bii'!E14)</f>
        <v>0.36823306509198717</v>
      </c>
      <c r="F49">
        <f>_xlfn.STDEV.P('7bii'!F14,'9bii'!F14,'10bii'!F14,'11bii'!F14,'12bii'!F14)</f>
        <v>10.499547704544225</v>
      </c>
      <c r="G49">
        <f>_xlfn.STDEV.P('7bii'!G14,'9bii'!G14,'10bii'!G14,'11bii'!G14,'12bii'!G14)</f>
        <v>3.9999999999999151E-3</v>
      </c>
      <c r="H49">
        <f>_xlfn.STDEV.P('7bii'!H14,'9bii'!H14,'10bii'!H14,'11bii'!H14,'12bii'!H14)</f>
        <v>1.2710909900144898</v>
      </c>
      <c r="I49">
        <f>_xlfn.STDEV.P('7bii'!I14,'9bii'!I14,'10bii'!I14,'11bii'!I14,'12bii'!I14)</f>
        <v>1.0597244075966168E-5</v>
      </c>
      <c r="J49">
        <f>_xlfn.STDEV.P('7bii'!J14,'9bii'!J14,'10bii'!J14,'11bii'!J14,'12bii'!J14)</f>
        <v>2.5141964919234079E-4</v>
      </c>
      <c r="K49">
        <f>_xlfn.STDEV.P('7bii'!K14,'9bii'!K14,'10bii'!K14,'11bii'!K14,'12bii'!K14)</f>
        <v>2.9465876302557162E-8</v>
      </c>
      <c r="L49">
        <f>_xlfn.STDEV.P('7bii'!L14,'9bii'!L14,'10bii'!L14,'11bii'!L14,'12bii'!L14)</f>
        <v>2.9465876302557075E-2</v>
      </c>
      <c r="M49">
        <f>_xlfn.STDEV.P('7bii'!M14,'9bii'!M14,'10bii'!M14,'11bii'!M14,'12bii'!M14)</f>
        <v>1.6336081279107375E-2</v>
      </c>
      <c r="N49">
        <f>_xlfn.STDEV.P('7bii'!N14,'9bii'!N14,'10bii'!N14,'11bii'!N14,'12bii'!N14)</f>
        <v>2.9406797928778308E-5</v>
      </c>
      <c r="O49">
        <f>_xlfn.STDEV.P('7bii'!O14,'9bii'!O14,'10bii'!O14,'11bii'!O14,'12bii'!O14)</f>
        <v>4.680253065636518</v>
      </c>
      <c r="P49">
        <f>_xlfn.STDEV.P('7bii'!P14,'9bii'!P14,'10bii'!P14,'11bii'!P14,'12bii'!P14)</f>
        <v>0</v>
      </c>
      <c r="Q49">
        <f>_xlfn.STDEV.P('7bii'!Q14,'9bii'!Q14,'10bii'!Q14,'11bii'!Q14,'12bii'!Q14)</f>
        <v>211.90708702391282</v>
      </c>
      <c r="R49">
        <f>_xlfn.STDEV.P('7bii'!R14,'9bii'!R14,'10bii'!R14,'11bii'!R14,'12bii'!R14)</f>
        <v>1.5802259332133356E-5</v>
      </c>
      <c r="S49">
        <f>_xlfn.STDEV.P('7bii'!S14,'9bii'!S14,'10bii'!S14,'11bii'!S14,'12bii'!S14)</f>
        <v>1.2132873431532967</v>
      </c>
      <c r="T49">
        <f>_xlfn.STDEV.P('7bii'!T14,'9bii'!T14,'10bii'!T14,'11bii'!T14,'12bii'!T14)</f>
        <v>20.121452438628598</v>
      </c>
    </row>
    <row r="50" spans="1:20" x14ac:dyDescent="0.35">
      <c r="A50">
        <f>_xlfn.STDEV.P('7bii'!A15,'9bii'!A15,'10bii'!A15,'11bii'!A15,'12bii'!A15)</f>
        <v>2.8447436077748731E-5</v>
      </c>
      <c r="B50">
        <f>_xlfn.STDEV.P('7bii'!B15,'9bii'!B15,'10bii'!B15,'11bii'!B15,'12bii'!B15)</f>
        <v>4.3915047246245792E-6</v>
      </c>
      <c r="C50">
        <f>_xlfn.STDEV.P('7bii'!C15,'9bii'!C15,'10bii'!C15,'11bii'!C15,'12bii'!C15)</f>
        <v>3.8953124745519617E-2</v>
      </c>
      <c r="D50">
        <f>_xlfn.STDEV.P('7bii'!D15,'9bii'!D15,'10bii'!D15,'11bii'!D15,'12bii'!D15)</f>
        <v>0</v>
      </c>
      <c r="E50">
        <f>_xlfn.STDEV.P('7bii'!E15,'9bii'!E15,'10bii'!E15,'11bii'!E15,'12bii'!E15)</f>
        <v>0.56685635010644442</v>
      </c>
      <c r="F50">
        <f>_xlfn.STDEV.P('7bii'!F15,'9bii'!F15,'10bii'!F15,'11bii'!F15,'12bii'!F15)</f>
        <v>10.527705531596148</v>
      </c>
      <c r="G50">
        <f>_xlfn.STDEV.P('7bii'!G15,'9bii'!G15,'10bii'!G15,'11bii'!G15,'12bii'!G15)</f>
        <v>3.9999999999999151E-3</v>
      </c>
      <c r="H50">
        <f>_xlfn.STDEV.P('7bii'!H15,'9bii'!H15,'10bii'!H15,'11bii'!H15,'12bii'!H15)</f>
        <v>2.1990987711733156</v>
      </c>
      <c r="I50">
        <f>_xlfn.STDEV.P('7bii'!I15,'9bii'!I15,'10bii'!I15,'11bii'!I15,'12bii'!I15)</f>
        <v>1.6762551943233464E-5</v>
      </c>
      <c r="J50">
        <f>_xlfn.STDEV.P('7bii'!J15,'9bii'!J15,'10bii'!J15,'11bii'!J15,'12bii'!J15)</f>
        <v>4.0808548124136938E-4</v>
      </c>
      <c r="K50">
        <f>_xlfn.STDEV.P('7bii'!K15,'9bii'!K15,'10bii'!K15,'11bii'!K15,'12bii'!K15)</f>
        <v>4.5392121984326747E-8</v>
      </c>
      <c r="L50">
        <f>_xlfn.STDEV.P('7bii'!L15,'9bii'!L15,'10bii'!L15,'11bii'!L15,'12bii'!L15)</f>
        <v>4.5392121984326794E-2</v>
      </c>
      <c r="M50">
        <f>_xlfn.STDEV.P('7bii'!M15,'9bii'!M15,'10bii'!M15,'11bii'!M15,'12bii'!M15)</f>
        <v>1.6490127013410152E-2</v>
      </c>
      <c r="N50">
        <f>_xlfn.STDEV.P('7bii'!N15,'9bii'!N15,'10bii'!N15,'11bii'!N15,'12bii'!N15)</f>
        <v>2.8610915673525724E-5</v>
      </c>
      <c r="O50">
        <f>_xlfn.STDEV.P('7bii'!O15,'9bii'!O15,'10bii'!O15,'11bii'!O15,'12bii'!O15)</f>
        <v>4.5535412168553</v>
      </c>
      <c r="P50">
        <f>_xlfn.STDEV.P('7bii'!P15,'9bii'!P15,'10bii'!P15,'11bii'!P15,'12bii'!P15)</f>
        <v>0</v>
      </c>
      <c r="Q50">
        <f>_xlfn.STDEV.P('7bii'!Q15,'9bii'!Q15,'10bii'!Q15,'11bii'!Q15,'12bii'!Q15)</f>
        <v>211.88477992003101</v>
      </c>
      <c r="R50">
        <f>_xlfn.STDEV.P('7bii'!R15,'9bii'!R15,'10bii'!R15,'11bii'!R15,'12bii'!R15)</f>
        <v>2.5642668347892159E-5</v>
      </c>
      <c r="S50">
        <f>_xlfn.STDEV.P('7bii'!S15,'9bii'!S15,'10bii'!S15,'11bii'!S15,'12bii'!S15)</f>
        <v>2.1397870932838154</v>
      </c>
      <c r="T50">
        <f>_xlfn.STDEV.P('7bii'!T15,'9bii'!T15,'10bii'!T15,'11bii'!T15,'12bii'!T15)</f>
        <v>20.116399608279771</v>
      </c>
    </row>
    <row r="51" spans="1:20" x14ac:dyDescent="0.35">
      <c r="A51">
        <f>_xlfn.STDEV.P('7bii'!A16,'9bii'!A16,'10bii'!A16,'11bii'!A16,'12bii'!A16)</f>
        <v>2.6745137267503417E-5</v>
      </c>
      <c r="B51">
        <f>_xlfn.STDEV.P('7bii'!B16,'9bii'!B16,'10bii'!B16,'11bii'!B16,'12bii'!B16)</f>
        <v>4.3674926046875002E-6</v>
      </c>
      <c r="C51">
        <f>_xlfn.STDEV.P('7bii'!C16,'9bii'!C16,'10bii'!C16,'11bii'!C16,'12bii'!C16)</f>
        <v>3.7059018834286514E-2</v>
      </c>
      <c r="D51">
        <f>_xlfn.STDEV.P('7bii'!D16,'9bii'!D16,'10bii'!D16,'11bii'!D16,'12bii'!D16)</f>
        <v>0</v>
      </c>
      <c r="E51">
        <f>_xlfn.STDEV.P('7bii'!E16,'9bii'!E16,'10bii'!E16,'11bii'!E16,'12bii'!E16)</f>
        <v>0.84590701565597604</v>
      </c>
      <c r="F51">
        <f>_xlfn.STDEV.P('7bii'!F16,'9bii'!F16,'10bii'!F16,'11bii'!F16,'12bii'!F16)</f>
        <v>10.835130788320008</v>
      </c>
      <c r="G51">
        <f>_xlfn.STDEV.P('7bii'!G16,'9bii'!G16,'10bii'!G16,'11bii'!G16,'12bii'!G16)</f>
        <v>0</v>
      </c>
      <c r="H51">
        <f>_xlfn.STDEV.P('7bii'!H16,'9bii'!H16,'10bii'!H16,'11bii'!H16,'12bii'!H16)</f>
        <v>2.0900531029196436</v>
      </c>
      <c r="I51">
        <f>_xlfn.STDEV.P('7bii'!I16,'9bii'!I16,'10bii'!I16,'11bii'!I16,'12bii'!I16)</f>
        <v>2.6739917628923245E-5</v>
      </c>
      <c r="J51">
        <f>_xlfn.STDEV.P('7bii'!J16,'9bii'!J16,'10bii'!J16,'11bii'!J16,'12bii'!J16)</f>
        <v>3.1320574707371332E-4</v>
      </c>
      <c r="K51">
        <f>_xlfn.STDEV.P('7bii'!K16,'9bii'!K16,'10bii'!K16,'11bii'!K16,'12bii'!K16)</f>
        <v>6.7801200518574902E-8</v>
      </c>
      <c r="L51">
        <f>_xlfn.STDEV.P('7bii'!L16,'9bii'!L16,'10bii'!L16,'11bii'!L16,'12bii'!L16)</f>
        <v>6.7801200518574911E-2</v>
      </c>
      <c r="M51">
        <f>_xlfn.STDEV.P('7bii'!M16,'9bii'!M16,'10bii'!M16,'11bii'!M16,'12bii'!M16)</f>
        <v>1.694179397756921E-2</v>
      </c>
      <c r="N51">
        <f>_xlfn.STDEV.P('7bii'!N16,'9bii'!N16,'10bii'!N16,'11bii'!N16,'12bii'!N16)</f>
        <v>2.6947887161809183E-5</v>
      </c>
      <c r="O51">
        <f>_xlfn.STDEV.P('7bii'!O16,'9bii'!O16,'10bii'!O16,'11bii'!O16,'12bii'!O16)</f>
        <v>4.2888769814952683</v>
      </c>
      <c r="P51">
        <f>_xlfn.STDEV.P('7bii'!P16,'9bii'!P16,'10bii'!P16,'11bii'!P16,'12bii'!P16)</f>
        <v>0</v>
      </c>
      <c r="Q51">
        <f>_xlfn.STDEV.P('7bii'!Q16,'9bii'!Q16,'10bii'!Q16,'11bii'!Q16,'12bii'!Q16)</f>
        <v>211.89882950464803</v>
      </c>
      <c r="R51">
        <f>_xlfn.STDEV.P('7bii'!R16,'9bii'!R16,'10bii'!R16,'11bii'!R16,'12bii'!R16)</f>
        <v>1.9694303744991447E-5</v>
      </c>
      <c r="S51">
        <f>_xlfn.STDEV.P('7bii'!S16,'9bii'!S16,'10bii'!S16,'11bii'!S16,'12bii'!S16)</f>
        <v>2.0267919083477679</v>
      </c>
      <c r="T51">
        <f>_xlfn.STDEV.P('7bii'!T16,'9bii'!T16,'10bii'!T16,'11bii'!T16,'12bii'!T16)</f>
        <v>19.384392851982749</v>
      </c>
    </row>
    <row r="52" spans="1:20" x14ac:dyDescent="0.35">
      <c r="A52">
        <f>_xlfn.STDEV.P('7bii'!A17,'9bii'!A17,'10bii'!A17,'11bii'!A17,'12bii'!A17)</f>
        <v>2.4832179715635113E-5</v>
      </c>
      <c r="B52">
        <f>_xlfn.STDEV.P('7bii'!B17,'9bii'!B17,'10bii'!B17,'11bii'!B17,'12bii'!B17)</f>
        <v>4.2378398220791689E-6</v>
      </c>
      <c r="C52">
        <f>_xlfn.STDEV.P('7bii'!C17,'9bii'!C17,'10bii'!C17,'11bii'!C17,'12bii'!C17)</f>
        <v>3.7185648900617707E-2</v>
      </c>
      <c r="D52">
        <f>_xlfn.STDEV.P('7bii'!D17,'9bii'!D17,'10bii'!D17,'11bii'!D17,'12bii'!D17)</f>
        <v>0</v>
      </c>
      <c r="E52">
        <f>_xlfn.STDEV.P('7bii'!E17,'9bii'!E17,'10bii'!E17,'11bii'!E17,'12bii'!E17)</f>
        <v>1.2514586235493343</v>
      </c>
      <c r="F52">
        <f>_xlfn.STDEV.P('7bii'!F17,'9bii'!F17,'10bii'!F17,'11bii'!F17,'12bii'!F17)</f>
        <v>10.792100462838548</v>
      </c>
      <c r="G52">
        <f>_xlfn.STDEV.P('7bii'!G17,'9bii'!G17,'10bii'!G17,'11bii'!G17,'12bii'!G17)</f>
        <v>0</v>
      </c>
      <c r="H52">
        <f>_xlfn.STDEV.P('7bii'!H17,'9bii'!H17,'10bii'!H17,'11bii'!H17,'12bii'!H17)</f>
        <v>2.0986458170925379</v>
      </c>
      <c r="I52">
        <f>_xlfn.STDEV.P('7bii'!I17,'9bii'!I17,'10bii'!I17,'11bii'!I17,'12bii'!I17)</f>
        <v>4.197249791196136E-5</v>
      </c>
      <c r="J52">
        <f>_xlfn.STDEV.P('7bii'!J17,'9bii'!J17,'10bii'!J17,'11bii'!J17,'12bii'!J17)</f>
        <v>1.2075893341695252E-3</v>
      </c>
      <c r="K52">
        <f>_xlfn.STDEV.P('7bii'!K17,'9bii'!K17,'10bii'!K17,'11bii'!K17,'12bii'!K17)</f>
        <v>1.0039459908779951E-7</v>
      </c>
      <c r="L52">
        <f>_xlfn.STDEV.P('7bii'!L17,'9bii'!L17,'10bii'!L17,'11bii'!L17,'12bii'!L17)</f>
        <v>0.10039459908779949</v>
      </c>
      <c r="M52">
        <f>_xlfn.STDEV.P('7bii'!M17,'9bii'!M17,'10bii'!M17,'11bii'!M17,'12bii'!M17)</f>
        <v>1.666947338585115E-2</v>
      </c>
      <c r="N52">
        <f>_xlfn.STDEV.P('7bii'!N17,'9bii'!N17,'10bii'!N17,'11bii'!N17,'12bii'!N17)</f>
        <v>2.5046716651297835E-5</v>
      </c>
      <c r="O52">
        <f>_xlfn.STDEV.P('7bii'!O17,'9bii'!O17,'10bii'!O17,'11bii'!O17,'12bii'!O17)</f>
        <v>3.9862656231616209</v>
      </c>
      <c r="P52">
        <f>_xlfn.STDEV.P('7bii'!P17,'9bii'!P17,'10bii'!P17,'11bii'!P17,'12bii'!P17)</f>
        <v>0</v>
      </c>
      <c r="Q52">
        <f>_xlfn.STDEV.P('7bii'!Q17,'9bii'!Q17,'10bii'!Q17,'11bii'!Q17,'12bii'!Q17)</f>
        <v>211.90372076922117</v>
      </c>
      <c r="R52">
        <f>_xlfn.STDEV.P('7bii'!R17,'9bii'!R17,'10bii'!R17,'11bii'!R17,'12bii'!R17)</f>
        <v>7.5857909277806548E-5</v>
      </c>
      <c r="S52">
        <f>_xlfn.STDEV.P('7bii'!S17,'9bii'!S17,'10bii'!S17,'11bii'!S17,'12bii'!S17)</f>
        <v>2.0291886328323541</v>
      </c>
      <c r="T52">
        <f>_xlfn.STDEV.P('7bii'!T17,'9bii'!T17,'10bii'!T17,'11bii'!T17,'12bii'!T17)</f>
        <v>19.37948558037597</v>
      </c>
    </row>
    <row r="53" spans="1:20" x14ac:dyDescent="0.35">
      <c r="A53">
        <f>_xlfn.STDEV.P('7bii'!A18,'9bii'!A18,'10bii'!A18,'11bii'!A18,'12bii'!A18)</f>
        <v>2.2390987624399242E-5</v>
      </c>
      <c r="B53">
        <f>_xlfn.STDEV.P('7bii'!B18,'9bii'!B18,'10bii'!B18,'11bii'!B18,'12bii'!B18)</f>
        <v>4.1611665587428726E-6</v>
      </c>
      <c r="C53">
        <f>_xlfn.STDEV.P('7bii'!C18,'9bii'!C18,'10bii'!C18,'11bii'!C18,'12bii'!C18)</f>
        <v>3.4950577357176771E-2</v>
      </c>
      <c r="D53">
        <f>_xlfn.STDEV.P('7bii'!D18,'9bii'!D18,'10bii'!D18,'11bii'!D18,'12bii'!D18)</f>
        <v>0</v>
      </c>
      <c r="E53">
        <f>_xlfn.STDEV.P('7bii'!E18,'9bii'!E18,'10bii'!E18,'11bii'!E18,'12bii'!E18)</f>
        <v>1.806529774317601</v>
      </c>
      <c r="F53">
        <f>_xlfn.STDEV.P('7bii'!F18,'9bii'!F18,'10bii'!F18,'11bii'!F18,'12bii'!F18)</f>
        <v>10.858200447587988</v>
      </c>
      <c r="G53">
        <f>_xlfn.STDEV.P('7bii'!G18,'9bii'!G18,'10bii'!G18,'11bii'!G18,'12bii'!G18)</f>
        <v>3.9999999999999151E-3</v>
      </c>
      <c r="H53">
        <f>_xlfn.STDEV.P('7bii'!H18,'9bii'!H18,'10bii'!H18,'11bii'!H18,'12bii'!H18)</f>
        <v>1.9631013534710768</v>
      </c>
      <c r="I53">
        <f>_xlfn.STDEV.P('7bii'!I18,'9bii'!I18,'10bii'!I18,'11bii'!I18,'12bii'!I18)</f>
        <v>6.7942978720689014E-5</v>
      </c>
      <c r="J53">
        <f>_xlfn.STDEV.P('7bii'!J18,'9bii'!J18,'10bii'!J18,'11bii'!J18,'12bii'!J18)</f>
        <v>3.7962174121090727E-3</v>
      </c>
      <c r="K53">
        <f>_xlfn.STDEV.P('7bii'!K18,'9bii'!K18,'10bii'!K18,'11bii'!K18,'12bii'!K18)</f>
        <v>1.4521910352374445E-7</v>
      </c>
      <c r="L53">
        <f>_xlfn.STDEV.P('7bii'!L18,'9bii'!L18,'10bii'!L18,'11bii'!L18,'12bii'!L18)</f>
        <v>0.14521910352374415</v>
      </c>
      <c r="M53">
        <f>_xlfn.STDEV.P('7bii'!M18,'9bii'!M18,'10bii'!M18,'11bii'!M18,'12bii'!M18)</f>
        <v>1.6618612946404449E-2</v>
      </c>
      <c r="N53">
        <f>_xlfn.STDEV.P('7bii'!N18,'9bii'!N18,'10bii'!N18,'11bii'!N18,'12bii'!N18)</f>
        <v>2.265430480028023E-5</v>
      </c>
      <c r="O53">
        <f>_xlfn.STDEV.P('7bii'!O18,'9bii'!O18,'10bii'!O18,'11bii'!O18,'12bii'!O18)</f>
        <v>3.6055040225688315</v>
      </c>
      <c r="P53">
        <f>_xlfn.STDEV.P('7bii'!P18,'9bii'!P18,'10bii'!P18,'11bii'!P18,'12bii'!P18)</f>
        <v>0</v>
      </c>
      <c r="Q53">
        <f>_xlfn.STDEV.P('7bii'!Q18,'9bii'!Q18,'10bii'!Q18,'11bii'!Q18,'12bii'!Q18)</f>
        <v>211.89753513469654</v>
      </c>
      <c r="R53">
        <f>_xlfn.STDEV.P('7bii'!R18,'9bii'!R18,'10bii'!R18,'11bii'!R18,'12bii'!R18)</f>
        <v>2.3851281391153745E-4</v>
      </c>
      <c r="S53">
        <f>_xlfn.STDEV.P('7bii'!S18,'9bii'!S18,'10bii'!S18,'11bii'!S18,'12bii'!S18)</f>
        <v>1.899744406597897</v>
      </c>
      <c r="T53">
        <f>_xlfn.STDEV.P('7bii'!T18,'9bii'!T18,'10bii'!T18,'11bii'!T18,'12bii'!T18)</f>
        <v>19.433256828437177</v>
      </c>
    </row>
    <row r="54" spans="1:20" x14ac:dyDescent="0.35">
      <c r="A54">
        <f>_xlfn.STDEV.P('7bii'!A19,'9bii'!A19,'10bii'!A19,'11bii'!A19,'12bii'!A19)</f>
        <v>1.9628467020386487E-5</v>
      </c>
      <c r="B54">
        <f>_xlfn.STDEV.P('7bii'!B19,'9bii'!B19,'10bii'!B19,'11bii'!B19,'12bii'!B19)</f>
        <v>3.9453086246832457E-6</v>
      </c>
      <c r="C54">
        <f>_xlfn.STDEV.P('7bii'!C19,'9bii'!C19,'10bii'!C19,'11bii'!C19,'12bii'!C19)</f>
        <v>3.3548608916615361E-2</v>
      </c>
      <c r="D54">
        <f>_xlfn.STDEV.P('7bii'!D19,'9bii'!D19,'10bii'!D19,'11bii'!D19,'12bii'!D19)</f>
        <v>0</v>
      </c>
      <c r="E54">
        <f>_xlfn.STDEV.P('7bii'!E19,'9bii'!E19,'10bii'!E19,'11bii'!E19,'12bii'!E19)</f>
        <v>2.5235438039344529</v>
      </c>
      <c r="F54">
        <f>_xlfn.STDEV.P('7bii'!F19,'9bii'!F19,'10bii'!F19,'11bii'!F19,'12bii'!F19)</f>
        <v>10.906690541131168</v>
      </c>
      <c r="G54">
        <f>_xlfn.STDEV.P('7bii'!G19,'9bii'!G19,'10bii'!G19,'11bii'!G19,'12bii'!G19)</f>
        <v>0</v>
      </c>
      <c r="H54">
        <f>_xlfn.STDEV.P('7bii'!H19,'9bii'!H19,'10bii'!H19,'11bii'!H19,'12bii'!H19)</f>
        <v>1.9090872001037487</v>
      </c>
      <c r="I54">
        <f>_xlfn.STDEV.P('7bii'!I19,'9bii'!I19,'10bii'!I19,'11bii'!I19,'12bii'!I19)</f>
        <v>1.0549343713122633E-4</v>
      </c>
      <c r="J54">
        <f>_xlfn.STDEV.P('7bii'!J19,'9bii'!J19,'10bii'!J19,'11bii'!J19,'12bii'!J19)</f>
        <v>6.7115160910184539E-3</v>
      </c>
      <c r="K54">
        <f>_xlfn.STDEV.P('7bii'!K19,'9bii'!K19,'10bii'!K19,'11bii'!K19,'12bii'!K19)</f>
        <v>2.0354142814709736E-7</v>
      </c>
      <c r="L54">
        <f>_xlfn.STDEV.P('7bii'!L19,'9bii'!L19,'10bii'!L19,'11bii'!L19,'12bii'!L19)</f>
        <v>0.20354142814709744</v>
      </c>
      <c r="M54">
        <f>_xlfn.STDEV.P('7bii'!M19,'9bii'!M19,'10bii'!M19,'11bii'!M19,'12bii'!M19)</f>
        <v>1.6425364655921686E-2</v>
      </c>
      <c r="N54">
        <f>_xlfn.STDEV.P('7bii'!N19,'9bii'!N19,'10bii'!N19,'11bii'!N19,'12bii'!N19)</f>
        <v>1.992147872529547E-5</v>
      </c>
      <c r="O54">
        <f>_xlfn.STDEV.P('7bii'!O19,'9bii'!O19,'10bii'!O19,'11bii'!O19,'12bii'!O19)</f>
        <v>3.1705909770741476</v>
      </c>
      <c r="P54">
        <f>_xlfn.STDEV.P('7bii'!P19,'9bii'!P19,'10bii'!P19,'11bii'!P19,'12bii'!P19)</f>
        <v>0</v>
      </c>
      <c r="Q54">
        <f>_xlfn.STDEV.P('7bii'!Q19,'9bii'!Q19,'10bii'!Q19,'11bii'!Q19,'12bii'!Q19)</f>
        <v>211.89561455490301</v>
      </c>
      <c r="R54">
        <f>_xlfn.STDEV.P('7bii'!R19,'9bii'!R19,'10bii'!R19,'11bii'!R19,'12bii'!R19)</f>
        <v>4.2170803833932165E-4</v>
      </c>
      <c r="S54">
        <f>_xlfn.STDEV.P('7bii'!S19,'9bii'!S19,'10bii'!S19,'11bii'!S19,'12bii'!S19)</f>
        <v>1.8107729074624497</v>
      </c>
      <c r="T54">
        <f>_xlfn.STDEV.P('7bii'!T19,'9bii'!T19,'10bii'!T19,'11bii'!T19,'12bii'!T19)</f>
        <v>19.472615242950802</v>
      </c>
    </row>
    <row r="55" spans="1:20" x14ac:dyDescent="0.35">
      <c r="A55">
        <f>_xlfn.STDEV.P('7bii'!A20,'9bii'!A20,'10bii'!A20,'11bii'!A20,'12bii'!A20)</f>
        <v>1.6823598251337319E-5</v>
      </c>
      <c r="B55">
        <f>_xlfn.STDEV.P('7bii'!B20,'9bii'!B20,'10bii'!B20,'11bii'!B20,'12bii'!B20)</f>
        <v>3.5339879773423117E-6</v>
      </c>
      <c r="C55">
        <f>_xlfn.STDEV.P('7bii'!C20,'9bii'!C20,'10bii'!C20,'11bii'!C20,'12bii'!C20)</f>
        <v>3.2578726699488907E-2</v>
      </c>
      <c r="D55">
        <f>_xlfn.STDEV.P('7bii'!D20,'9bii'!D20,'10bii'!D20,'11bii'!D20,'12bii'!D20)</f>
        <v>0</v>
      </c>
      <c r="E55">
        <f>_xlfn.STDEV.P('7bii'!E20,'9bii'!E20,'10bii'!E20,'11bii'!E20,'12bii'!E20)</f>
        <v>3.3600347113766476</v>
      </c>
      <c r="F55">
        <f>_xlfn.STDEV.P('7bii'!F20,'9bii'!F20,'10bii'!F20,'11bii'!F20,'12bii'!F20)</f>
        <v>11.432143655500491</v>
      </c>
      <c r="G55">
        <f>_xlfn.STDEV.P('7bii'!G20,'9bii'!G20,'10bii'!G20,'11bii'!G20,'12bii'!G20)</f>
        <v>3.9999999999999151E-3</v>
      </c>
      <c r="H55">
        <f>_xlfn.STDEV.P('7bii'!H20,'9bii'!H20,'10bii'!H20,'11bii'!H20,'12bii'!H20)</f>
        <v>1.8555556483166877</v>
      </c>
      <c r="I55">
        <f>_xlfn.STDEV.P('7bii'!I20,'9bii'!I20,'10bii'!I20,'11bii'!I20,'12bii'!I20)</f>
        <v>1.6548837828512307E-4</v>
      </c>
      <c r="J55">
        <f>_xlfn.STDEV.P('7bii'!J20,'9bii'!J20,'10bii'!J20,'11bii'!J20,'12bii'!J20)</f>
        <v>1.5996785927179225E-2</v>
      </c>
      <c r="K55">
        <f>_xlfn.STDEV.P('7bii'!K20,'9bii'!K20,'10bii'!K20,'11bii'!K20,'12bii'!K20)</f>
        <v>2.716730533958788E-7</v>
      </c>
      <c r="L55">
        <f>_xlfn.STDEV.P('7bii'!L20,'9bii'!L20,'10bii'!L20,'11bii'!L20,'12bii'!L20)</f>
        <v>0.27167305339587899</v>
      </c>
      <c r="M55">
        <f>_xlfn.STDEV.P('7bii'!M20,'9bii'!M20,'10bii'!M20,'11bii'!M20,'12bii'!M20)</f>
        <v>1.6770522322766195E-2</v>
      </c>
      <c r="N55">
        <f>_xlfn.STDEV.P('7bii'!N20,'9bii'!N20,'10bii'!N20,'11bii'!N20,'12bii'!N20)</f>
        <v>1.7105631451940029E-5</v>
      </c>
      <c r="O55">
        <f>_xlfn.STDEV.P('7bii'!O20,'9bii'!O20,'10bii'!O20,'11bii'!O20,'12bii'!O20)</f>
        <v>2.7224384934907171</v>
      </c>
      <c r="P55">
        <f>_xlfn.STDEV.P('7bii'!P20,'9bii'!P20,'10bii'!P20,'11bii'!P20,'12bii'!P20)</f>
        <v>0</v>
      </c>
      <c r="Q55">
        <f>_xlfn.STDEV.P('7bii'!Q20,'9bii'!Q20,'10bii'!Q20,'11bii'!Q20,'12bii'!Q20)</f>
        <v>211.9013393382875</v>
      </c>
      <c r="R55">
        <f>_xlfn.STDEV.P('7bii'!R20,'9bii'!R20,'10bii'!R20,'11bii'!R20,'12bii'!R20)</f>
        <v>1.0052053692654044E-3</v>
      </c>
      <c r="S55">
        <f>_xlfn.STDEV.P('7bii'!S20,'9bii'!S20,'10bii'!S20,'11bii'!S20,'12bii'!S20)</f>
        <v>1.7478754115782935</v>
      </c>
      <c r="T55">
        <f>_xlfn.STDEV.P('7bii'!T20,'9bii'!T20,'10bii'!T20,'11bii'!T20,'12bii'!T20)</f>
        <v>18.767046444233035</v>
      </c>
    </row>
    <row r="56" spans="1:20" x14ac:dyDescent="0.35">
      <c r="A56">
        <f>_xlfn.STDEV.P('7bii'!A21,'9bii'!A21,'10bii'!A21,'11bii'!A21,'12bii'!A21)</f>
        <v>1.3240738455327935E-5</v>
      </c>
      <c r="B56">
        <f>_xlfn.STDEV.P('7bii'!B21,'9bii'!B21,'10bii'!B21,'11bii'!B21,'12bii'!B21)</f>
        <v>2.9274644931066196E-6</v>
      </c>
      <c r="C56">
        <f>_xlfn.STDEV.P('7bii'!C21,'9bii'!C21,'10bii'!C21,'11bii'!C21,'12bii'!C21)</f>
        <v>3.1016658008238045E-2</v>
      </c>
      <c r="D56">
        <f>_xlfn.STDEV.P('7bii'!D21,'9bii'!D21,'10bii'!D21,'11bii'!D21,'12bii'!D21)</f>
        <v>0</v>
      </c>
      <c r="E56">
        <f>_xlfn.STDEV.P('7bii'!E21,'9bii'!E21,'10bii'!E21,'11bii'!E21,'12bii'!E21)</f>
        <v>4.2287176961343755</v>
      </c>
      <c r="F56">
        <f>_xlfn.STDEV.P('7bii'!F21,'9bii'!F21,'10bii'!F21,'11bii'!F21,'12bii'!F21)</f>
        <v>12.679022665805119</v>
      </c>
      <c r="G56">
        <f>_xlfn.STDEV.P('7bii'!G21,'9bii'!G21,'10bii'!G21,'11bii'!G21,'12bii'!G21)</f>
        <v>0</v>
      </c>
      <c r="H56">
        <f>_xlfn.STDEV.P('7bii'!H21,'9bii'!H21,'10bii'!H21,'11bii'!H21,'12bii'!H21)</f>
        <v>1.7618893302361689</v>
      </c>
      <c r="I56">
        <f>_xlfn.STDEV.P('7bii'!I21,'9bii'!I21,'10bii'!I21,'11bii'!I21,'12bii'!I21)</f>
        <v>2.6255436984624729E-4</v>
      </c>
      <c r="J56">
        <f>_xlfn.STDEV.P('7bii'!J21,'9bii'!J21,'10bii'!J21,'11bii'!J21,'12bii'!J21)</f>
        <v>1.9414927864918875E-2</v>
      </c>
      <c r="K56">
        <f>_xlfn.STDEV.P('7bii'!K21,'9bii'!K21,'10bii'!K21,'11bii'!K21,'12bii'!K21)</f>
        <v>3.435870661942909E-7</v>
      </c>
      <c r="L56">
        <f>_xlfn.STDEV.P('7bii'!L21,'9bii'!L21,'10bii'!L21,'11bii'!L21,'12bii'!L21)</f>
        <v>0.34358706619429041</v>
      </c>
      <c r="M56">
        <f>_xlfn.STDEV.P('7bii'!M21,'9bii'!M21,'10bii'!M21,'11bii'!M21,'12bii'!M21)</f>
        <v>1.6934972413629699E-2</v>
      </c>
      <c r="N56">
        <f>_xlfn.STDEV.P('7bii'!N21,'9bii'!N21,'10bii'!N21,'11bii'!N21,'12bii'!N21)</f>
        <v>1.3486629725976762E-5</v>
      </c>
      <c r="O56">
        <f>_xlfn.STDEV.P('7bii'!O21,'9bii'!O21,'10bii'!O21,'11bii'!O21,'12bii'!O21)</f>
        <v>2.1464535510651057</v>
      </c>
      <c r="P56">
        <f>_xlfn.STDEV.P('7bii'!P21,'9bii'!P21,'10bii'!P21,'11bii'!P21,'12bii'!P21)</f>
        <v>0</v>
      </c>
      <c r="Q56">
        <f>_xlfn.STDEV.P('7bii'!Q21,'9bii'!Q21,'10bii'!Q21,'11bii'!Q21,'12bii'!Q21)</f>
        <v>211.89645791716305</v>
      </c>
      <c r="R56">
        <f>_xlfn.STDEV.P('7bii'!R21,'9bii'!R21,'10bii'!R21,'11bii'!R21,'12bii'!R21)</f>
        <v>1.2197262971667027E-3</v>
      </c>
      <c r="S56">
        <f>_xlfn.STDEV.P('7bii'!S21,'9bii'!S21,'10bii'!S21,'11bii'!S21,'12bii'!S21)</f>
        <v>1.6517936076883124</v>
      </c>
      <c r="T56">
        <f>_xlfn.STDEV.P('7bii'!T21,'9bii'!T21,'10bii'!T21,'11bii'!T21,'12bii'!T21)</f>
        <v>18.59496180152032</v>
      </c>
    </row>
    <row r="57" spans="1:20" x14ac:dyDescent="0.35">
      <c r="A57">
        <f>_xlfn.STDEV.P('7bii'!A22,'9bii'!A22,'10bii'!A22,'11bii'!A22,'12bii'!A22)</f>
        <v>1.0550422110531879E-5</v>
      </c>
      <c r="B57">
        <f>_xlfn.STDEV.P('7bii'!B22,'9bii'!B22,'10bii'!B22,'11bii'!B22,'12bii'!B22)</f>
        <v>2.5463356869855162E-6</v>
      </c>
      <c r="C57">
        <f>_xlfn.STDEV.P('7bii'!C22,'9bii'!C22,'10bii'!C22,'11bii'!C22,'12bii'!C22)</f>
        <v>2.847222058498387E-2</v>
      </c>
      <c r="D57">
        <f>_xlfn.STDEV.P('7bii'!D22,'9bii'!D22,'10bii'!D22,'11bii'!D22,'12bii'!D22)</f>
        <v>0</v>
      </c>
      <c r="E57">
        <f>_xlfn.STDEV.P('7bii'!E22,'9bii'!E22,'10bii'!E22,'11bii'!E22,'12bii'!E22)</f>
        <v>5.301224519448307</v>
      </c>
      <c r="F57">
        <f>_xlfn.STDEV.P('7bii'!F22,'9bii'!F22,'10bii'!F22,'11bii'!F22,'12bii'!F22)</f>
        <v>13.773585662419205</v>
      </c>
      <c r="G57">
        <f>_xlfn.STDEV.P('7bii'!G22,'9bii'!G22,'10bii'!G22,'11bii'!G22,'12bii'!G22)</f>
        <v>4.8989794855662516E-3</v>
      </c>
      <c r="H57">
        <f>_xlfn.STDEV.P('7bii'!H22,'9bii'!H22,'10bii'!H22,'11bii'!H22,'12bii'!H22)</f>
        <v>1.6684249909420563</v>
      </c>
      <c r="I57">
        <f>_xlfn.STDEV.P('7bii'!I22,'9bii'!I22,'10bii'!I22,'11bii'!I22,'12bii'!I22)</f>
        <v>4.2635509992756043E-4</v>
      </c>
      <c r="J57">
        <f>_xlfn.STDEV.P('7bii'!J22,'9bii'!J22,'10bii'!J22,'11bii'!J22,'12bii'!J22)</f>
        <v>1.7004563387514587E-2</v>
      </c>
      <c r="K57">
        <f>_xlfn.STDEV.P('7bii'!K22,'9bii'!K22,'10bii'!K22,'11bii'!K22,'12bii'!K22)</f>
        <v>4.313903071048306E-7</v>
      </c>
      <c r="L57">
        <f>_xlfn.STDEV.P('7bii'!L22,'9bii'!L22,'10bii'!L22,'11bii'!L22,'12bii'!L22)</f>
        <v>0.43139030710483101</v>
      </c>
      <c r="M57">
        <f>_xlfn.STDEV.P('7bii'!M22,'9bii'!M22,'10bii'!M22,'11bii'!M22,'12bii'!M22)</f>
        <v>1.6708362337392538E-2</v>
      </c>
      <c r="N57">
        <f>_xlfn.STDEV.P('7bii'!N22,'9bii'!N22,'10bii'!N22,'11bii'!N22,'12bii'!N22)</f>
        <v>1.0800126031968333E-5</v>
      </c>
      <c r="O57">
        <f>_xlfn.STDEV.P('7bii'!O22,'9bii'!O22,'10bii'!O22,'11bii'!O22,'12bii'!O22)</f>
        <v>1.7188961250593373</v>
      </c>
      <c r="P57">
        <f>_xlfn.STDEV.P('7bii'!P22,'9bii'!P22,'10bii'!P22,'11bii'!P22,'12bii'!P22)</f>
        <v>0</v>
      </c>
      <c r="Q57">
        <f>_xlfn.STDEV.P('7bii'!Q22,'9bii'!Q22,'10bii'!Q22,'11bii'!Q22,'12bii'!Q22)</f>
        <v>211.9002919256132</v>
      </c>
      <c r="R57">
        <f>_xlfn.STDEV.P('7bii'!R22,'9bii'!R22,'10bii'!R22,'11bii'!R22,'12bii'!R22)</f>
        <v>1.0682451778501062E-3</v>
      </c>
      <c r="S57">
        <f>_xlfn.STDEV.P('7bii'!S22,'9bii'!S22,'10bii'!S22,'11bii'!S22,'12bii'!S22)</f>
        <v>1.497005424973471</v>
      </c>
      <c r="T57">
        <f>_xlfn.STDEV.P('7bii'!T22,'9bii'!T22,'10bii'!T22,'11bii'!T22,'12bii'!T22)</f>
        <v>18.364849647083958</v>
      </c>
    </row>
    <row r="58" spans="1:20" x14ac:dyDescent="0.35">
      <c r="A58">
        <f>_xlfn.STDEV.P('7bii'!A23,'9bii'!A23,'10bii'!A23,'11bii'!A23,'12bii'!A23)</f>
        <v>7.8389555899749811E-6</v>
      </c>
      <c r="B58">
        <f>_xlfn.STDEV.P('7bii'!B23,'9bii'!B23,'10bii'!B23,'11bii'!B23,'12bii'!B23)</f>
        <v>1.8760288704558893E-6</v>
      </c>
      <c r="C58">
        <f>_xlfn.STDEV.P('7bii'!C23,'9bii'!C23,'10bii'!C23,'11bii'!C23,'12bii'!C23)</f>
        <v>3.1767552486145267E-2</v>
      </c>
      <c r="D58">
        <f>_xlfn.STDEV.P('7bii'!D23,'9bii'!D23,'10bii'!D23,'11bii'!D23,'12bii'!D23)</f>
        <v>0</v>
      </c>
      <c r="E58">
        <f>_xlfn.STDEV.P('7bii'!E23,'9bii'!E23,'10bii'!E23,'11bii'!E23,'12bii'!E23)</f>
        <v>6.3268874712926522</v>
      </c>
      <c r="F58">
        <f>_xlfn.STDEV.P('7bii'!F23,'9bii'!F23,'10bii'!F23,'11bii'!F23,'12bii'!F23)</f>
        <v>14.38596977057855</v>
      </c>
      <c r="G58">
        <f>_xlfn.STDEV.P('7bii'!G23,'9bii'!G23,'10bii'!G23,'11bii'!G23,'12bii'!G23)</f>
        <v>0</v>
      </c>
      <c r="H58">
        <f>_xlfn.STDEV.P('7bii'!H23,'9bii'!H23,'10bii'!H23,'11bii'!H23,'12bii'!H23)</f>
        <v>2.0845943793457993</v>
      </c>
      <c r="I58">
        <f>_xlfn.STDEV.P('7bii'!I23,'9bii'!I23,'10bii'!I23,'11bii'!I23,'12bii'!I23)</f>
        <v>6.837496359750402E-4</v>
      </c>
      <c r="J58">
        <f>_xlfn.STDEV.P('7bii'!J23,'9bii'!J23,'10bii'!J23,'11bii'!J23,'12bii'!J23)</f>
        <v>5.5101593443384118E-2</v>
      </c>
      <c r="K58">
        <f>_xlfn.STDEV.P('7bii'!K23,'9bii'!K23,'10bii'!K23,'11bii'!K23,'12bii'!K23)</f>
        <v>5.1512618979818919E-7</v>
      </c>
      <c r="L58">
        <f>_xlfn.STDEV.P('7bii'!L23,'9bii'!L23,'10bii'!L23,'11bii'!L23,'12bii'!L23)</f>
        <v>0.51512618979818681</v>
      </c>
      <c r="M58">
        <f>_xlfn.STDEV.P('7bii'!M23,'9bii'!M23,'10bii'!M23,'11bii'!M23,'12bii'!M23)</f>
        <v>1.6532265837373848E-2</v>
      </c>
      <c r="N58">
        <f>_xlfn.STDEV.P('7bii'!N23,'9bii'!N23,'10bii'!N23,'11bii'!N23,'12bii'!N23)</f>
        <v>8.0042861868876222E-6</v>
      </c>
      <c r="O58">
        <f>_xlfn.STDEV.P('7bii'!O23,'9bii'!O23,'10bii'!O23,'11bii'!O23,'12bii'!O23)</f>
        <v>1.2739190097333519</v>
      </c>
      <c r="P58">
        <f>_xlfn.STDEV.P('7bii'!P23,'9bii'!P23,'10bii'!P23,'11bii'!P23,'12bii'!P23)</f>
        <v>0</v>
      </c>
      <c r="Q58">
        <f>_xlfn.STDEV.P('7bii'!Q23,'9bii'!Q23,'10bii'!Q23,'11bii'!Q23,'12bii'!Q23)</f>
        <v>211.89688061413264</v>
      </c>
      <c r="R58">
        <f>_xlfn.STDEV.P('7bii'!R23,'9bii'!R23,'10bii'!R23,'11bii'!R23,'12bii'!R23)</f>
        <v>3.4622004216971558E-3</v>
      </c>
      <c r="S58">
        <f>_xlfn.STDEV.P('7bii'!S23,'9bii'!S23,'10bii'!S23,'11bii'!S23,'12bii'!S23)</f>
        <v>1.6340613885653135</v>
      </c>
      <c r="T58">
        <f>_xlfn.STDEV.P('7bii'!T23,'9bii'!T23,'10bii'!T23,'11bii'!T23,'12bii'!T23)</f>
        <v>18.942900185557654</v>
      </c>
    </row>
    <row r="59" spans="1:20" x14ac:dyDescent="0.35">
      <c r="A59">
        <f>_xlfn.STDEV.P('7bii'!A24,'9bii'!A24,'10bii'!A24,'11bii'!A24,'12bii'!A24)</f>
        <v>5.7928838438207978E-6</v>
      </c>
      <c r="B59">
        <f>_xlfn.STDEV.P('7bii'!B24,'9bii'!B24,'10bii'!B24,'11bii'!B24,'12bii'!B24)</f>
        <v>1.5908651512255841E-6</v>
      </c>
      <c r="C59">
        <f>_xlfn.STDEV.P('7bii'!C24,'9bii'!C24,'10bii'!C24,'11bii'!C24,'12bii'!C24)</f>
        <v>4.5090371956771638E-2</v>
      </c>
      <c r="D59">
        <f>_xlfn.STDEV.P('7bii'!D24,'9bii'!D24,'10bii'!D24,'11bii'!D24,'12bii'!D24)</f>
        <v>0</v>
      </c>
      <c r="E59">
        <f>_xlfn.STDEV.P('7bii'!E24,'9bii'!E24,'10bii'!E24,'11bii'!E24,'12bii'!E24)</f>
        <v>7.5410137558819148</v>
      </c>
      <c r="F59">
        <f>_xlfn.STDEV.P('7bii'!F24,'9bii'!F24,'10bii'!F24,'11bii'!F24,'12bii'!F24)</f>
        <v>14.219275686194427</v>
      </c>
      <c r="G59">
        <f>_xlfn.STDEV.P('7bii'!G24,'9bii'!G24,'10bii'!G24,'11bii'!G24,'12bii'!G24)</f>
        <v>3.9999999999999151E-3</v>
      </c>
      <c r="H59">
        <f>_xlfn.STDEV.P('7bii'!H24,'9bii'!H24,'10bii'!H24,'11bii'!H24,'12bii'!H24)</f>
        <v>2.9709255453477912</v>
      </c>
      <c r="I59">
        <f>_xlfn.STDEV.P('7bii'!I24,'9bii'!I24,'10bii'!I24,'11bii'!I24,'12bii'!I24)</f>
        <v>1.0627138875464082E-3</v>
      </c>
      <c r="J59">
        <f>_xlfn.STDEV.P('7bii'!J24,'9bii'!J24,'10bii'!J24,'11bii'!J24,'12bii'!J24)</f>
        <v>5.3043438802550975E-2</v>
      </c>
      <c r="K59">
        <f>_xlfn.STDEV.P('7bii'!K24,'9bii'!K24,'10bii'!K24,'11bii'!K24,'12bii'!K24)</f>
        <v>6.1066643538350787E-7</v>
      </c>
      <c r="L59">
        <f>_xlfn.STDEV.P('7bii'!L24,'9bii'!L24,'10bii'!L24,'11bii'!L24,'12bii'!L24)</f>
        <v>0.61066643538350596</v>
      </c>
      <c r="M59">
        <f>_xlfn.STDEV.P('7bii'!M24,'9bii'!M24,'10bii'!M24,'11bii'!M24,'12bii'!M24)</f>
        <v>1.6197575703369941E-2</v>
      </c>
      <c r="N59">
        <f>_xlfn.STDEV.P('7bii'!N24,'9bii'!N24,'10bii'!N24,'11bii'!N24,'12bii'!N24)</f>
        <v>5.9259613800969046E-6</v>
      </c>
      <c r="O59">
        <f>_xlfn.STDEV.P('7bii'!O24,'9bii'!O24,'10bii'!O24,'11bii'!O24,'12bii'!O24)</f>
        <v>0.94314137517977759</v>
      </c>
      <c r="P59">
        <f>_xlfn.STDEV.P('7bii'!P24,'9bii'!P24,'10bii'!P24,'11bii'!P24,'12bii'!P24)</f>
        <v>0</v>
      </c>
      <c r="Q59">
        <f>_xlfn.STDEV.P('7bii'!Q24,'9bii'!Q24,'10bii'!Q24,'11bii'!Q24,'12bii'!Q24)</f>
        <v>211.90552837847341</v>
      </c>
      <c r="R59">
        <f>_xlfn.STDEV.P('7bii'!R24,'9bii'!R24,'10bii'!R24,'11bii'!R24,'12bii'!R24)</f>
        <v>3.3337551199810506E-3</v>
      </c>
      <c r="S59">
        <f>_xlfn.STDEV.P('7bii'!S24,'9bii'!S24,'10bii'!S24,'11bii'!S24,'12bii'!S24)</f>
        <v>2.2471113506900378</v>
      </c>
      <c r="T59">
        <f>_xlfn.STDEV.P('7bii'!T24,'9bii'!T24,'10bii'!T24,'11bii'!T24,'12bii'!T24)</f>
        <v>18.852051807694561</v>
      </c>
    </row>
    <row r="60" spans="1:20" x14ac:dyDescent="0.35">
      <c r="A60">
        <f>_xlfn.STDEV.P('7bii'!A25,'9bii'!A25,'10bii'!A25,'11bii'!A25,'12bii'!A25)</f>
        <v>3.5648097893716577E-6</v>
      </c>
      <c r="B60">
        <f>_xlfn.STDEV.P('7bii'!B25,'9bii'!B25,'10bii'!B25,'11bii'!B25,'12bii'!B25)</f>
        <v>1.6495054926686362E-6</v>
      </c>
      <c r="C60">
        <f>_xlfn.STDEV.P('7bii'!C25,'9bii'!C25,'10bii'!C25,'11bii'!C25,'12bii'!C25)</f>
        <v>6.4402281358970317E-2</v>
      </c>
      <c r="D60">
        <f>_xlfn.STDEV.P('7bii'!D25,'9bii'!D25,'10bii'!D25,'11bii'!D25,'12bii'!D25)</f>
        <v>0</v>
      </c>
      <c r="E60">
        <f>_xlfn.STDEV.P('7bii'!E25,'9bii'!E25,'10bii'!E25,'11bii'!E25,'12bii'!E25)</f>
        <v>8.2885303803267583</v>
      </c>
      <c r="F60">
        <f>_xlfn.STDEV.P('7bii'!F25,'9bii'!F25,'10bii'!F25,'11bii'!F25,'12bii'!F25)</f>
        <v>14.293197061539441</v>
      </c>
      <c r="G60">
        <f>_xlfn.STDEV.P('7bii'!G25,'9bii'!G25,'10bii'!G25,'11bii'!G25,'12bii'!G25)</f>
        <v>3.9999999999999151E-3</v>
      </c>
      <c r="H60">
        <f>_xlfn.STDEV.P('7bii'!H25,'9bii'!H25,'10bii'!H25,'11bii'!H25,'12bii'!H25)</f>
        <v>3.9664167403841635</v>
      </c>
      <c r="I60">
        <f>_xlfn.STDEV.P('7bii'!I25,'9bii'!I25,'10bii'!I25,'11bii'!I25,'12bii'!I25)</f>
        <v>1.7550490425443958E-3</v>
      </c>
      <c r="J60">
        <f>_xlfn.STDEV.P('7bii'!J25,'9bii'!J25,'10bii'!J25,'11bii'!J25,'12bii'!J25)</f>
        <v>0.28820011519775574</v>
      </c>
      <c r="K60">
        <f>_xlfn.STDEV.P('7bii'!K25,'9bii'!K25,'10bii'!K25,'11bii'!K25,'12bii'!K25)</f>
        <v>6.7388877498887026E-7</v>
      </c>
      <c r="L60">
        <f>_xlfn.STDEV.P('7bii'!L25,'9bii'!L25,'10bii'!L25,'11bii'!L25,'12bii'!L25)</f>
        <v>0.6738887749888729</v>
      </c>
      <c r="M60">
        <f>_xlfn.STDEV.P('7bii'!M25,'9bii'!M25,'10bii'!M25,'11bii'!M25,'12bii'!M25)</f>
        <v>1.6361762657782317E-2</v>
      </c>
      <c r="N60">
        <f>_xlfn.STDEV.P('7bii'!N25,'9bii'!N25,'10bii'!N25,'11bii'!N25,'12bii'!N25)</f>
        <v>3.788121066175156E-6</v>
      </c>
      <c r="O60">
        <f>_xlfn.STDEV.P('7bii'!O25,'9bii'!O25,'10bii'!O25,'11bii'!O25,'12bii'!O25)</f>
        <v>0.60289476877478643</v>
      </c>
      <c r="P60">
        <f>_xlfn.STDEV.P('7bii'!P25,'9bii'!P25,'10bii'!P25,'11bii'!P25,'12bii'!P25)</f>
        <v>0</v>
      </c>
      <c r="Q60">
        <f>_xlfn.STDEV.P('7bii'!Q25,'9bii'!Q25,'10bii'!Q25,'11bii'!Q25,'12bii'!Q25)</f>
        <v>211.90008806661683</v>
      </c>
      <c r="R60">
        <f>_xlfn.STDEV.P('7bii'!R25,'9bii'!R25,'10bii'!R25,'11bii'!R25,'12bii'!R25)</f>
        <v>1.8108909299016377E-2</v>
      </c>
      <c r="S60">
        <f>_xlfn.STDEV.P('7bii'!S25,'9bii'!S25,'10bii'!S25,'11bii'!S25,'12bii'!S25)</f>
        <v>3.0905706790818046</v>
      </c>
      <c r="T60">
        <f>_xlfn.STDEV.P('7bii'!T25,'9bii'!T25,'10bii'!T25,'11bii'!T25,'12bii'!T25)</f>
        <v>18.859165459796991</v>
      </c>
    </row>
    <row r="61" spans="1:20" x14ac:dyDescent="0.35">
      <c r="A61">
        <f>_xlfn.STDEV.P('7bii'!A26,'9bii'!A26,'10bii'!A26,'11bii'!A26,'12bii'!A26)</f>
        <v>2.2960282332793734E-6</v>
      </c>
      <c r="B61">
        <f>_xlfn.STDEV.P('7bii'!B26,'9bii'!B26,'10bii'!B26,'11bii'!B26,'12bii'!B26)</f>
        <v>1.8821958454146053E-6</v>
      </c>
      <c r="C61">
        <f>_xlfn.STDEV.P('7bii'!C26,'9bii'!C26,'10bii'!C26,'11bii'!C26,'12bii'!C26)</f>
        <v>0.115280042020117</v>
      </c>
      <c r="D61">
        <f>_xlfn.STDEV.P('7bii'!D26,'9bii'!D26,'10bii'!D26,'11bii'!D26,'12bii'!D26)</f>
        <v>0</v>
      </c>
      <c r="E61">
        <f>_xlfn.STDEV.P('7bii'!E26,'9bii'!E26,'10bii'!E26,'11bii'!E26,'12bii'!E26)</f>
        <v>9.15781399265129</v>
      </c>
      <c r="F61">
        <f>_xlfn.STDEV.P('7bii'!F26,'9bii'!F26,'10bii'!F26,'11bii'!F26,'12bii'!F26)</f>
        <v>14.370108400426206</v>
      </c>
      <c r="G61">
        <f>_xlfn.STDEV.P('7bii'!G26,'9bii'!G26,'10bii'!G26,'11bii'!G26,'12bii'!G26)</f>
        <v>0</v>
      </c>
      <c r="H61">
        <f>_xlfn.STDEV.P('7bii'!H26,'9bii'!H26,'10bii'!H26,'11bii'!H26,'12bii'!H26)</f>
        <v>6.249177478228618</v>
      </c>
      <c r="I61">
        <f>_xlfn.STDEV.P('7bii'!I26,'9bii'!I26,'10bii'!I26,'11bii'!I26,'12bii'!I26)</f>
        <v>2.932764868117456E-3</v>
      </c>
      <c r="J61">
        <f>_xlfn.STDEV.P('7bii'!J26,'9bii'!J26,'10bii'!J26,'11bii'!J26,'12bii'!J26)</f>
        <v>0.685889777150819</v>
      </c>
      <c r="K61">
        <f>_xlfn.STDEV.P('7bii'!K26,'9bii'!K26,'10bii'!K26,'11bii'!K26,'12bii'!K26)</f>
        <v>7.6082614132270732E-7</v>
      </c>
      <c r="L61">
        <f>_xlfn.STDEV.P('7bii'!L26,'9bii'!L26,'10bii'!L26,'11bii'!L26,'12bii'!L26)</f>
        <v>0.76082614132271065</v>
      </c>
      <c r="M61">
        <f>_xlfn.STDEV.P('7bii'!M26,'9bii'!M26,'10bii'!M26,'11bii'!M26,'12bii'!M26)</f>
        <v>1.5918316020911278E-2</v>
      </c>
      <c r="N61">
        <f>_xlfn.STDEV.P('7bii'!N26,'9bii'!N26,'10bii'!N26,'11bii'!N26,'12bii'!N26)</f>
        <v>2.662159331520185E-6</v>
      </c>
      <c r="O61">
        <f>_xlfn.STDEV.P('7bii'!O26,'9bii'!O26,'10bii'!O26,'11bii'!O26,'12bii'!O26)</f>
        <v>0.42369516916764771</v>
      </c>
      <c r="P61">
        <f>_xlfn.STDEV.P('7bii'!P26,'9bii'!P26,'10bii'!P26,'11bii'!P26,'12bii'!P26)</f>
        <v>0</v>
      </c>
      <c r="Q61">
        <f>_xlfn.STDEV.P('7bii'!Q26,'9bii'!Q26,'10bii'!Q26,'11bii'!Q26,'12bii'!Q26)</f>
        <v>211.90300632411984</v>
      </c>
      <c r="R61">
        <f>_xlfn.STDEV.P('7bii'!R26,'9bii'!R26,'10bii'!R26,'11bii'!R26,'12bii'!R26)</f>
        <v>4.3097072940050121E-2</v>
      </c>
      <c r="S61">
        <f>_xlfn.STDEV.P('7bii'!S26,'9bii'!S26,'10bii'!S26,'11bii'!S26,'12bii'!S26)</f>
        <v>5.118433560377631</v>
      </c>
      <c r="T61">
        <f>_xlfn.STDEV.P('7bii'!T26,'9bii'!T26,'10bii'!T26,'11bii'!T26,'12bii'!T26)</f>
        <v>18.88279586713789</v>
      </c>
    </row>
    <row r="62" spans="1:20" x14ac:dyDescent="0.35">
      <c r="A62">
        <f>_xlfn.STDEV.P('7bii'!A27,'9bii'!A27,'10bii'!A27,'11bii'!A27,'12bii'!A27)</f>
        <v>1.4162248345033357E-6</v>
      </c>
      <c r="B62">
        <f>_xlfn.STDEV.P('7bii'!B27,'9bii'!B27,'10bii'!B27,'11bii'!B27,'12bii'!B27)</f>
        <v>1.6705901257627496E-6</v>
      </c>
      <c r="C62">
        <f>_xlfn.STDEV.P('7bii'!C27,'9bii'!C27,'10bii'!C27,'11bii'!C27,'12bii'!C27)</f>
        <v>0.17079703511548464</v>
      </c>
      <c r="D62">
        <f>_xlfn.STDEV.P('7bii'!D27,'9bii'!D27,'10bii'!D27,'11bii'!D27,'12bii'!D27)</f>
        <v>0</v>
      </c>
      <c r="E62">
        <f>_xlfn.STDEV.P('7bii'!E27,'9bii'!E27,'10bii'!E27,'11bii'!E27,'12bii'!E27)</f>
        <v>9.4903822631124743</v>
      </c>
      <c r="F62">
        <f>_xlfn.STDEV.P('7bii'!F27,'9bii'!F27,'10bii'!F27,'11bii'!F27,'12bii'!F27)</f>
        <v>14.208273778330701</v>
      </c>
      <c r="G62">
        <f>_xlfn.STDEV.P('7bii'!G27,'9bii'!G27,'10bii'!G27,'11bii'!G27,'12bii'!G27)</f>
        <v>3.9999999999999151E-3</v>
      </c>
      <c r="H62">
        <f>_xlfn.STDEV.P('7bii'!H27,'9bii'!H27,'10bii'!H27,'11bii'!H27,'12bii'!H27)</f>
        <v>7.3691912203714836</v>
      </c>
      <c r="I62">
        <f>_xlfn.STDEV.P('7bii'!I27,'9bii'!I27,'10bii'!I27,'11bii'!I27,'12bii'!I27)</f>
        <v>4.9465992758257697E-3</v>
      </c>
      <c r="J62">
        <f>_xlfn.STDEV.P('7bii'!J27,'9bii'!J27,'10bii'!J27,'11bii'!J27,'12bii'!J27)</f>
        <v>1.8021257059372966</v>
      </c>
      <c r="K62">
        <f>_xlfn.STDEV.P('7bii'!K27,'9bii'!K27,'10bii'!K27,'11bii'!K27,'12bii'!K27)</f>
        <v>7.6247776431840966E-7</v>
      </c>
      <c r="L62">
        <f>_xlfn.STDEV.P('7bii'!L27,'9bii'!L27,'10bii'!L27,'11bii'!L27,'12bii'!L27)</f>
        <v>0.76247776431841119</v>
      </c>
      <c r="M62">
        <f>_xlfn.STDEV.P('7bii'!M27,'9bii'!M27,'10bii'!M27,'11bii'!M27,'12bii'!M27)</f>
        <v>1.6129588888325698E-2</v>
      </c>
      <c r="N62">
        <f>_xlfn.STDEV.P('7bii'!N27,'9bii'!N27,'10bii'!N27,'11bii'!N27,'12bii'!N27)</f>
        <v>1.8005743467416168E-6</v>
      </c>
      <c r="O62">
        <f>_xlfn.STDEV.P('7bii'!O27,'9bii'!O27,'10bii'!O27,'11bii'!O27,'12bii'!O27)</f>
        <v>0.28657264702689272</v>
      </c>
      <c r="P62">
        <f>_xlfn.STDEV.P('7bii'!P27,'9bii'!P27,'10bii'!P27,'11bii'!P27,'12bii'!P27)</f>
        <v>0</v>
      </c>
      <c r="Q62">
        <f>_xlfn.STDEV.P('7bii'!Q27,'9bii'!Q27,'10bii'!Q27,'11bii'!Q27,'12bii'!Q27)</f>
        <v>211.9025147473244</v>
      </c>
      <c r="R62">
        <f>_xlfn.STDEV.P('7bii'!R27,'9bii'!R27,'10bii'!R27,'11bii'!R27,'12bii'!R27)</f>
        <v>0.11323027641050769</v>
      </c>
      <c r="S62">
        <f>_xlfn.STDEV.P('7bii'!S27,'9bii'!S27,'10bii'!S27,'11bii'!S27,'12bii'!S27)</f>
        <v>6.7290173994127764</v>
      </c>
      <c r="T62">
        <f>_xlfn.STDEV.P('7bii'!T27,'9bii'!T27,'10bii'!T27,'11bii'!T27,'12bii'!T27)</f>
        <v>18.802517448469501</v>
      </c>
    </row>
    <row r="63" spans="1:20" x14ac:dyDescent="0.35">
      <c r="A63">
        <f>_xlfn.STDEV.P('7bii'!A28,'9bii'!A28,'10bii'!A28,'11bii'!A28,'12bii'!A28)</f>
        <v>1.0126401607678809E-6</v>
      </c>
      <c r="B63">
        <f>_xlfn.STDEV.P('7bii'!B28,'9bii'!B28,'10bii'!B28,'11bii'!B28,'12bii'!B28)</f>
        <v>1.4798463854251898E-6</v>
      </c>
      <c r="C63">
        <f>_xlfn.STDEV.P('7bii'!C28,'9bii'!C28,'10bii'!C28,'11bii'!C28,'12bii'!C28)</f>
        <v>0.22897742088197243</v>
      </c>
      <c r="D63">
        <f>_xlfn.STDEV.P('7bii'!D28,'9bii'!D28,'10bii'!D28,'11bii'!D28,'12bii'!D28)</f>
        <v>0</v>
      </c>
      <c r="E63">
        <f>_xlfn.STDEV.P('7bii'!E28,'9bii'!E28,'10bii'!E28,'11bii'!E28,'12bii'!E28)</f>
        <v>11.780979426448379</v>
      </c>
      <c r="F63">
        <f>_xlfn.STDEV.P('7bii'!F28,'9bii'!F28,'10bii'!F28,'11bii'!F28,'12bii'!F28)</f>
        <v>13.63217026888969</v>
      </c>
      <c r="G63">
        <f>_xlfn.STDEV.P('7bii'!G28,'9bii'!G28,'10bii'!G28,'11bii'!G28,'12bii'!G28)</f>
        <v>3.9999999999999151E-3</v>
      </c>
      <c r="H63">
        <f>_xlfn.STDEV.P('7bii'!H28,'9bii'!H28,'10bii'!H28,'11bii'!H28,'12bii'!H28)</f>
        <v>9.4819109536844195</v>
      </c>
      <c r="I63">
        <f>_xlfn.STDEV.P('7bii'!I28,'9bii'!I28,'10bii'!I28,'11bii'!I28,'12bii'!I28)</f>
        <v>8.2514561562429638E-3</v>
      </c>
      <c r="J63">
        <f>_xlfn.STDEV.P('7bii'!J28,'9bii'!J28,'10bii'!J28,'11bii'!J28,'12bii'!J28)</f>
        <v>3.9258816362188003</v>
      </c>
      <c r="K63">
        <f>_xlfn.STDEV.P('7bii'!K28,'9bii'!K28,'10bii'!K28,'11bii'!K28,'12bii'!K28)</f>
        <v>9.3495169775983594E-7</v>
      </c>
      <c r="L63">
        <f>_xlfn.STDEV.P('7bii'!L28,'9bii'!L28,'10bii'!L28,'11bii'!L28,'12bii'!L28)</f>
        <v>0.93495169775983977</v>
      </c>
      <c r="M63">
        <f>_xlfn.STDEV.P('7bii'!M28,'9bii'!M28,'10bii'!M28,'11bii'!M28,'12bii'!M28)</f>
        <v>1.5645765645873614E-2</v>
      </c>
      <c r="N63">
        <f>_xlfn.STDEV.P('7bii'!N28,'9bii'!N28,'10bii'!N28,'11bii'!N28,'12bii'!N28)</f>
        <v>1.4833337216877396E-6</v>
      </c>
      <c r="O63">
        <f>_xlfn.STDEV.P('7bii'!O28,'9bii'!O28,'10bii'!O28,'11bii'!O28,'12bii'!O28)</f>
        <v>0.23608041778648259</v>
      </c>
      <c r="P63">
        <f>_xlfn.STDEV.P('7bii'!P28,'9bii'!P28,'10bii'!P28,'11bii'!P28,'12bii'!P28)</f>
        <v>0</v>
      </c>
      <c r="Q63">
        <f>_xlfn.STDEV.P('7bii'!Q28,'9bii'!Q28,'10bii'!Q28,'11bii'!Q28,'12bii'!Q28)</f>
        <v>211.89354471469838</v>
      </c>
      <c r="R63">
        <f>_xlfn.STDEV.P('7bii'!R28,'9bii'!R28,'10bii'!R28,'11bii'!R28,'12bii'!R28)</f>
        <v>0.2466709718633307</v>
      </c>
      <c r="S63">
        <f>_xlfn.STDEV.P('7bii'!S28,'9bii'!S28,'10bii'!S28,'11bii'!S28,'12bii'!S28)</f>
        <v>7.2411977353473631</v>
      </c>
      <c r="T63">
        <f>_xlfn.STDEV.P('7bii'!T28,'9bii'!T28,'10bii'!T28,'11bii'!T28,'12bii'!T28)</f>
        <v>18.271598677729319</v>
      </c>
    </row>
    <row r="64" spans="1:20" x14ac:dyDescent="0.35">
      <c r="A64">
        <f>_xlfn.STDEV.P('7bii'!A29,'9bii'!A29,'10bii'!A29,'11bii'!A29,'12bii'!A29)</f>
        <v>1.2567837693032165E-6</v>
      </c>
      <c r="B64">
        <f>_xlfn.STDEV.P('7bii'!B29,'9bii'!B29,'10bii'!B29,'11bii'!B29,'12bii'!B29)</f>
        <v>7.8352748517457895E-7</v>
      </c>
      <c r="C64">
        <f>_xlfn.STDEV.P('7bii'!C29,'9bii'!C29,'10bii'!C29,'11bii'!C29,'12bii'!C29)</f>
        <v>0.41362771130503367</v>
      </c>
      <c r="D64">
        <f>_xlfn.STDEV.P('7bii'!D29,'9bii'!D29,'10bii'!D29,'11bii'!D29,'12bii'!D29)</f>
        <v>0</v>
      </c>
      <c r="E64">
        <f>_xlfn.STDEV.P('7bii'!E29,'9bii'!E29,'10bii'!E29,'11bii'!E29,'12bii'!E29)</f>
        <v>12.552924053526349</v>
      </c>
      <c r="F64">
        <f>_xlfn.STDEV.P('7bii'!F29,'9bii'!F29,'10bii'!F29,'11bii'!F29,'12bii'!F29)</f>
        <v>18.539078768914074</v>
      </c>
      <c r="G64">
        <f>_xlfn.STDEV.P('7bii'!G29,'9bii'!G29,'10bii'!G29,'11bii'!G29,'12bii'!G29)</f>
        <v>0</v>
      </c>
      <c r="H64">
        <f>_xlfn.STDEV.P('7bii'!H29,'9bii'!H29,'10bii'!H29,'11bii'!H29,'12bii'!H29)</f>
        <v>14.768501048027989</v>
      </c>
      <c r="I64">
        <f>_xlfn.STDEV.P('7bii'!I29,'9bii'!I29,'10bii'!I29,'11bii'!I29,'12bii'!I29)</f>
        <v>1.0617642900079131E-2</v>
      </c>
      <c r="J64">
        <f>_xlfn.STDEV.P('7bii'!J29,'9bii'!J29,'10bii'!J29,'11bii'!J29,'12bii'!J29)</f>
        <v>3.2014171487014944</v>
      </c>
      <c r="K64">
        <f>_xlfn.STDEV.P('7bii'!K29,'9bii'!K29,'10bii'!K29,'11bii'!K29,'12bii'!K29)</f>
        <v>1.1488926292112767E-6</v>
      </c>
      <c r="L64">
        <f>_xlfn.STDEV.P('7bii'!L29,'9bii'!L29,'10bii'!L29,'11bii'!L29,'12bii'!L29)</f>
        <v>1.1488926292112771</v>
      </c>
      <c r="M64">
        <f>_xlfn.STDEV.P('7bii'!M29,'9bii'!M29,'10bii'!M29,'11bii'!M29,'12bii'!M29)</f>
        <v>1.5515603126195314E-2</v>
      </c>
      <c r="N64">
        <f>_xlfn.STDEV.P('7bii'!N29,'9bii'!N29,'10bii'!N29,'11bii'!N29,'12bii'!N29)</f>
        <v>1.1257187389823444E-6</v>
      </c>
      <c r="O64">
        <f>_xlfn.STDEV.P('7bii'!O29,'9bii'!O29,'10bii'!O29,'11bii'!O29,'12bii'!O29)</f>
        <v>0.17916266417822621</v>
      </c>
      <c r="P64">
        <f>_xlfn.STDEV.P('7bii'!P29,'9bii'!P29,'10bii'!P29,'11bii'!P29,'12bii'!P29)</f>
        <v>0</v>
      </c>
      <c r="Q64">
        <f>_xlfn.STDEV.P('7bii'!Q29,'9bii'!Q29,'10bii'!Q29,'11bii'!Q29,'12bii'!Q29)</f>
        <v>211.8996954385731</v>
      </c>
      <c r="R64">
        <f>_xlfn.STDEV.P('7bii'!R29,'9bii'!R29,'10bii'!R29,'11bii'!R29,'12bii'!R29)</f>
        <v>0.20115468310730419</v>
      </c>
      <c r="S64">
        <f>_xlfn.STDEV.P('7bii'!S29,'9bii'!S29,'10bii'!S29,'11bii'!S29,'12bii'!S29)</f>
        <v>9.3703923395768385</v>
      </c>
      <c r="T64">
        <f>_xlfn.STDEV.P('7bii'!T29,'9bii'!T29,'10bii'!T29,'11bii'!T29,'12bii'!T29)</f>
        <v>21.60676315786332</v>
      </c>
    </row>
    <row r="65" spans="1:20" x14ac:dyDescent="0.35">
      <c r="A65">
        <f>_xlfn.STDEV.P('7bii'!A30,'9bii'!A30,'10bii'!A30,'11bii'!A30,'12bii'!A30)</f>
        <v>4.1462221230416489E-7</v>
      </c>
      <c r="B65">
        <f>_xlfn.STDEV.P('7bii'!B30,'9bii'!B30,'10bii'!B30,'11bii'!B30,'12bii'!B30)</f>
        <v>5.0093497383991868E-7</v>
      </c>
      <c r="C65">
        <f>_xlfn.STDEV.P('7bii'!C30,'9bii'!C30,'10bii'!C30,'11bii'!C30,'12bii'!C30)</f>
        <v>0.51017301851822838</v>
      </c>
      <c r="D65">
        <f>_xlfn.STDEV.P('7bii'!D30,'9bii'!D30,'10bii'!D30,'11bii'!D30,'12bii'!D30)</f>
        <v>0</v>
      </c>
      <c r="E65">
        <f>_xlfn.STDEV.P('7bii'!E30,'9bii'!E30,'10bii'!E30,'11bii'!E30,'12bii'!E30)</f>
        <v>12.254033072486823</v>
      </c>
      <c r="F65">
        <f>_xlfn.STDEV.P('7bii'!F30,'9bii'!F30,'10bii'!F30,'11bii'!F30,'12bii'!F30)</f>
        <v>19.20378252949142</v>
      </c>
      <c r="G65">
        <f>_xlfn.STDEV.P('7bii'!G30,'9bii'!G30,'10bii'!G30,'11bii'!G30,'12bii'!G30)</f>
        <v>3.9999999999999151E-3</v>
      </c>
      <c r="H65">
        <f>_xlfn.STDEV.P('7bii'!H30,'9bii'!H30,'10bii'!H30,'11bii'!H30,'12bii'!H30)</f>
        <v>17.479388474612097</v>
      </c>
      <c r="I65">
        <f>_xlfn.STDEV.P('7bii'!I30,'9bii'!I30,'10bii'!I30,'11bii'!I30,'12bii'!I30)</f>
        <v>1.6303923570895482E-2</v>
      </c>
      <c r="J65">
        <f>_xlfn.STDEV.P('7bii'!J30,'9bii'!J30,'10bii'!J30,'11bii'!J30,'12bii'!J30)</f>
        <v>3.979043854998328</v>
      </c>
      <c r="K65">
        <f>_xlfn.STDEV.P('7bii'!K30,'9bii'!K30,'10bii'!K30,'11bii'!K30,'12bii'!K30)</f>
        <v>8.6572896323040975E-7</v>
      </c>
      <c r="L65">
        <f>_xlfn.STDEV.P('7bii'!L30,'9bii'!L30,'10bii'!L30,'11bii'!L30,'12bii'!L30)</f>
        <v>0.86572896323040904</v>
      </c>
      <c r="M65">
        <f>_xlfn.STDEV.P('7bii'!M30,'9bii'!M30,'10bii'!M30,'11bii'!M30,'12bii'!M30)</f>
        <v>1.5343992927083893E-2</v>
      </c>
      <c r="N65">
        <f>_xlfn.STDEV.P('7bii'!N30,'9bii'!N30,'10bii'!N30,'11bii'!N30,'12bii'!N30)</f>
        <v>4.9461208297412229E-7</v>
      </c>
      <c r="O65">
        <f>_xlfn.STDEV.P('7bii'!O30,'9bii'!O30,'10bii'!O30,'11bii'!O30,'12bii'!O30)</f>
        <v>7.8720057186463119E-2</v>
      </c>
      <c r="P65">
        <f>_xlfn.STDEV.P('7bii'!P30,'9bii'!P30,'10bii'!P30,'11bii'!P30,'12bii'!P30)</f>
        <v>0</v>
      </c>
      <c r="Q65">
        <f>_xlfn.STDEV.P('7bii'!Q30,'9bii'!Q30,'10bii'!Q30,'11bii'!Q30,'12bii'!Q30)</f>
        <v>211.90801078147069</v>
      </c>
      <c r="R65">
        <f>_xlfn.STDEV.P('7bii'!R30,'9bii'!R30,'10bii'!R30,'11bii'!R30,'12bii'!R30)</f>
        <v>0.25002501074892486</v>
      </c>
      <c r="S65">
        <f>_xlfn.STDEV.P('7bii'!S30,'9bii'!S30,'10bii'!S30,'11bii'!S30,'12bii'!S30)</f>
        <v>6.9327873369951813</v>
      </c>
      <c r="T65">
        <f>_xlfn.STDEV.P('7bii'!T30,'9bii'!T30,'10bii'!T30,'11bii'!T30,'12bii'!T30)</f>
        <v>23.5159104318757</v>
      </c>
    </row>
    <row r="66" spans="1:20" x14ac:dyDescent="0.35">
      <c r="A66">
        <f>_xlfn.STDEV.P('7bii'!A31,'9bii'!A31,'10bii'!A31,'11bii'!A31,'12bii'!A31)</f>
        <v>2.5493692833718693E-7</v>
      </c>
      <c r="B66">
        <f>_xlfn.STDEV.P('7bii'!B31,'9bii'!B31,'10bii'!B31,'11bii'!B31,'12bii'!B31)</f>
        <v>3.6041040956110018E-7</v>
      </c>
      <c r="C66">
        <f>_xlfn.STDEV.P('7bii'!C31,'9bii'!C31,'10bii'!C31,'11bii'!C31,'12bii'!C31)</f>
        <v>0.77616380527308759</v>
      </c>
      <c r="D66">
        <f>_xlfn.STDEV.P('7bii'!D31,'9bii'!D31,'10bii'!D31,'11bii'!D31,'12bii'!D31)</f>
        <v>0</v>
      </c>
      <c r="E66">
        <f>_xlfn.STDEV.P('7bii'!E31,'9bii'!E31,'10bii'!E31,'11bii'!E31,'12bii'!E31)</f>
        <v>23.180049259447213</v>
      </c>
      <c r="F66">
        <f>_xlfn.STDEV.P('7bii'!F31,'9bii'!F31,'10bii'!F31,'11bii'!F31,'12bii'!F31)</f>
        <v>16.763234802388233</v>
      </c>
      <c r="G66">
        <f>_xlfn.STDEV.P('7bii'!G31,'9bii'!G31,'10bii'!G31,'11bii'!G31,'12bii'!G31)</f>
        <v>0</v>
      </c>
      <c r="H66">
        <f>_xlfn.STDEV.P('7bii'!H31,'9bii'!H31,'10bii'!H31,'11bii'!H31,'12bii'!H31)</f>
        <v>17.836703838994584</v>
      </c>
      <c r="I66">
        <f>_xlfn.STDEV.P('7bii'!I31,'9bii'!I31,'10bii'!I31,'11bii'!I31,'12bii'!I31)</f>
        <v>2.6490057300987475E-2</v>
      </c>
      <c r="J66">
        <f>_xlfn.STDEV.P('7bii'!J31,'9bii'!J31,'10bii'!J31,'11bii'!J31,'12bii'!J31)</f>
        <v>1.6354359174238497</v>
      </c>
      <c r="K66">
        <f>_xlfn.STDEV.P('7bii'!K31,'9bii'!K31,'10bii'!K31,'11bii'!K31,'12bii'!K31)</f>
        <v>9.7222966310229396E-7</v>
      </c>
      <c r="L66">
        <f>_xlfn.STDEV.P('7bii'!L31,'9bii'!L31,'10bii'!L31,'11bii'!L31,'12bii'!L31)</f>
        <v>0.97222966310229331</v>
      </c>
      <c r="M66">
        <f>_xlfn.STDEV.P('7bii'!M31,'9bii'!M31,'10bii'!M31,'11bii'!M31,'12bii'!M31)</f>
        <v>1.463448291393997E-2</v>
      </c>
      <c r="N66">
        <f>_xlfn.STDEV.P('7bii'!N31,'9bii'!N31,'10bii'!N31,'11bii'!N31,'12bii'!N31)</f>
        <v>3.8663657609698537E-7</v>
      </c>
      <c r="O66">
        <f>_xlfn.STDEV.P('7bii'!O31,'9bii'!O31,'10bii'!O31,'11bii'!O31,'12bii'!O31)</f>
        <v>6.1535264567238415E-2</v>
      </c>
      <c r="P66">
        <f>_xlfn.STDEV.P('7bii'!P31,'9bii'!P31,'10bii'!P31,'11bii'!P31,'12bii'!P31)</f>
        <v>0</v>
      </c>
      <c r="Q66">
        <f>_xlfn.STDEV.P('7bii'!Q31,'9bii'!Q31,'10bii'!Q31,'11bii'!Q31,'12bii'!Q31)</f>
        <v>211.89306786641237</v>
      </c>
      <c r="R66">
        <f>_xlfn.STDEV.P('7bii'!R31,'9bii'!R31,'10bii'!R31,'11bii'!R31,'12bii'!R31)</f>
        <v>0.10275107006742103</v>
      </c>
      <c r="S66">
        <f>_xlfn.STDEV.P('7bii'!S31,'9bii'!S31,'10bii'!S31,'11bii'!S31,'12bii'!S31)</f>
        <v>5.9597735505302536</v>
      </c>
      <c r="T66">
        <f>_xlfn.STDEV.P('7bii'!T31,'9bii'!T31,'10bii'!T31,'11bii'!T31,'12bii'!T31)</f>
        <v>21.893937992056152</v>
      </c>
    </row>
    <row r="67" spans="1:20" x14ac:dyDescent="0.35">
      <c r="A67">
        <f>_xlfn.STDEV.P('7bii'!A32,'9bii'!A32,'10bii'!A32,'11bii'!A32,'12bii'!A32)</f>
        <v>1.2996242585978454E-7</v>
      </c>
      <c r="B67">
        <f>_xlfn.STDEV.P('7bii'!B32,'9bii'!B32,'10bii'!B32,'11bii'!B32,'12bii'!B32)</f>
        <v>2.3613710736773248E-7</v>
      </c>
      <c r="C67">
        <f>_xlfn.STDEV.P('7bii'!C32,'9bii'!C32,'10bii'!C32,'11bii'!C32,'12bii'!C32)</f>
        <v>1.2370743888707751</v>
      </c>
      <c r="D67">
        <f>_xlfn.STDEV.P('7bii'!D32,'9bii'!D32,'10bii'!D32,'11bii'!D32,'12bii'!D32)</f>
        <v>0</v>
      </c>
      <c r="E67">
        <f>_xlfn.STDEV.P('7bii'!E32,'9bii'!E32,'10bii'!E32,'11bii'!E32,'12bii'!E32)</f>
        <v>45.866600131250159</v>
      </c>
      <c r="F67">
        <f>_xlfn.STDEV.P('7bii'!F32,'9bii'!F32,'10bii'!F32,'11bii'!F32,'12bii'!F32)</f>
        <v>17.344923995221187</v>
      </c>
      <c r="G67">
        <f>_xlfn.STDEV.P('7bii'!G32,'9bii'!G32,'10bii'!G32,'11bii'!G32,'12bii'!G32)</f>
        <v>0</v>
      </c>
      <c r="H67">
        <f>_xlfn.STDEV.P('7bii'!H32,'9bii'!H32,'10bii'!H32,'11bii'!H32,'12bii'!H32)</f>
        <v>12.286470891187594</v>
      </c>
      <c r="I67">
        <f>_xlfn.STDEV.P('7bii'!I32,'9bii'!I32,'10bii'!I32,'11bii'!I32,'12bii'!I32)</f>
        <v>4.1449836021871043E-2</v>
      </c>
      <c r="J67">
        <f>_xlfn.STDEV.P('7bii'!J32,'9bii'!J32,'10bii'!J32,'11bii'!J32,'12bii'!J32)</f>
        <v>3.7158864675875218</v>
      </c>
      <c r="K67">
        <f>_xlfn.STDEV.P('7bii'!K32,'9bii'!K32,'10bii'!K32,'11bii'!K32,'12bii'!K32)</f>
        <v>1.01198238219052E-6</v>
      </c>
      <c r="L67">
        <f>_xlfn.STDEV.P('7bii'!L32,'9bii'!L32,'10bii'!L32,'11bii'!L32,'12bii'!L32)</f>
        <v>1.0119823821905194</v>
      </c>
      <c r="M67">
        <f>_xlfn.STDEV.P('7bii'!M32,'9bii'!M32,'10bii'!M32,'11bii'!M32,'12bii'!M32)</f>
        <v>1.5580095483789498E-2</v>
      </c>
      <c r="N67">
        <f>_xlfn.STDEV.P('7bii'!N32,'9bii'!N32,'10bii'!N32,'11bii'!N32,'12bii'!N32)</f>
        <v>2.4544433294284878E-7</v>
      </c>
      <c r="O67">
        <f>_xlfn.STDEV.P('7bii'!O32,'9bii'!O32,'10bii'!O32,'11bii'!O32,'12bii'!O32)</f>
        <v>3.9063493962522039E-2</v>
      </c>
      <c r="P67">
        <f>_xlfn.STDEV.P('7bii'!P32,'9bii'!P32,'10bii'!P32,'11bii'!P32,'12bii'!P32)</f>
        <v>0</v>
      </c>
      <c r="Q67">
        <f>_xlfn.STDEV.P('7bii'!Q32,'9bii'!Q32,'10bii'!Q32,'11bii'!Q32,'12bii'!Q32)</f>
        <v>211.89676455349675</v>
      </c>
      <c r="R67">
        <f>_xlfn.STDEV.P('7bii'!R32,'9bii'!R32,'10bii'!R32,'11bii'!R32,'12bii'!R32)</f>
        <v>0.23345844169787469</v>
      </c>
      <c r="S67">
        <f>_xlfn.STDEV.P('7bii'!S32,'9bii'!S32,'10bii'!S32,'11bii'!S32,'12bii'!S32)</f>
        <v>5.2694338214271186</v>
      </c>
      <c r="T67">
        <f>_xlfn.STDEV.P('7bii'!T32,'9bii'!T32,'10bii'!T32,'11bii'!T32,'12bii'!T32)</f>
        <v>22.770412331795843</v>
      </c>
    </row>
    <row r="68" spans="1:20" x14ac:dyDescent="0.35">
      <c r="A68">
        <f>_xlfn.STDEV.P('7bii'!A33,'9bii'!A33,'10bii'!A33,'11bii'!A33,'12bii'!A33)</f>
        <v>9.1364999999999971E-9</v>
      </c>
      <c r="B68">
        <f>_xlfn.STDEV.P('7bii'!B33,'9bii'!B33,'10bii'!B33,'11bii'!B33,'12bii'!B33)</f>
        <v>2.8952499999999968E-8</v>
      </c>
      <c r="C68">
        <f>_xlfn.STDEV.P('7bii'!C33,'9bii'!C33,'10bii'!C33,'11bii'!C33,'12bii'!C33)</f>
        <v>2.1639999999999882E-2</v>
      </c>
      <c r="D68">
        <f>_xlfn.STDEV.P('7bii'!D33,'9bii'!D33,'10bii'!D33,'11bii'!D33,'12bii'!D33)</f>
        <v>0</v>
      </c>
      <c r="E68">
        <f>_xlfn.STDEV.P('7bii'!E33,'9bii'!E33,'10bii'!E33,'11bii'!E33,'12bii'!E33)</f>
        <v>70.725000000000065</v>
      </c>
      <c r="F68">
        <f>_xlfn.STDEV.P('7bii'!F33,'9bii'!F33,'10bii'!F33,'11bii'!F33,'12bii'!F33)</f>
        <v>20.943000000000012</v>
      </c>
      <c r="G68">
        <f>_xlfn.STDEV.P('7bii'!G33,'9bii'!G33,'10bii'!G33,'11bii'!G33,'12bii'!G33)</f>
        <v>0</v>
      </c>
      <c r="H68">
        <f>_xlfn.STDEV.P('7bii'!H33,'9bii'!H33,'10bii'!H33,'11bii'!H33,'12bii'!H33)</f>
        <v>1.7164999999999964</v>
      </c>
      <c r="I68">
        <f>_xlfn.STDEV.P('7bii'!I33,'9bii'!I33,'10bii'!I33,'11bii'!I33,'12bii'!I33)</f>
        <v>5.8965500000000115E-2</v>
      </c>
      <c r="J68">
        <f>_xlfn.STDEV.P('7bii'!J33,'9bii'!J33,'10bii'!J33,'11bii'!J33,'12bii'!J33)</f>
        <v>0.87999999999999545</v>
      </c>
      <c r="K68">
        <f>_xlfn.STDEV.P('7bii'!K33,'9bii'!K33,'10bii'!K33,'11bii'!K33,'12bii'!K33)</f>
        <v>1.9628499999999993E-7</v>
      </c>
      <c r="L68">
        <f>_xlfn.STDEV.P('7bii'!L33,'9bii'!L33,'10bii'!L33,'11bii'!L33,'12bii'!L33)</f>
        <v>0.19628500000000004</v>
      </c>
      <c r="M68">
        <f>_xlfn.STDEV.P('7bii'!M33,'9bii'!M33,'10bii'!M33,'11bii'!M33,'12bii'!M33)</f>
        <v>1.6315250000000017E-2</v>
      </c>
      <c r="N68">
        <f>_xlfn.STDEV.P('7bii'!N33,'9bii'!N33,'10bii'!N33,'11bii'!N33,'12bii'!N33)</f>
        <v>3.0341999999999995E-8</v>
      </c>
      <c r="O68">
        <f>_xlfn.STDEV.P('7bii'!O33,'9bii'!O33,'10bii'!O33,'11bii'!O33,'12bii'!O33)</f>
        <v>4.829E-3</v>
      </c>
      <c r="P68">
        <f>_xlfn.STDEV.P('7bii'!P33,'9bii'!P33,'10bii'!P33,'11bii'!P33,'12bii'!P33)</f>
        <v>0</v>
      </c>
      <c r="Q68">
        <f>_xlfn.STDEV.P('7bii'!Q33,'9bii'!Q33,'10bii'!Q33,'11bii'!Q33,'12bii'!Q33)</f>
        <v>186.82299999999981</v>
      </c>
      <c r="R68">
        <f>_xlfn.STDEV.P('7bii'!R33,'9bii'!R33,'10bii'!R33,'11bii'!R33,'12bii'!R33)</f>
        <v>5.5350000000000676E-2</v>
      </c>
      <c r="S68">
        <f>_xlfn.STDEV.P('7bii'!S33,'9bii'!S33,'10bii'!S33,'11bii'!S33,'12bii'!S33)</f>
        <v>8.8799999999999102E-2</v>
      </c>
      <c r="T68">
        <f>_xlfn.STDEV.P('7bii'!T33,'9bii'!T33,'10bii'!T33,'11bii'!T33,'12bii'!T33)</f>
        <v>17.955500000000001</v>
      </c>
    </row>
    <row r="69" spans="1:20" x14ac:dyDescent="0.35">
      <c r="A69">
        <f>_xlfn.STDEV.P('7bii'!A34,'9bii'!A34,'10bii'!A34,'11bii'!A34,'12bii'!A34)</f>
        <v>3.8396500000000009E-9</v>
      </c>
      <c r="B69">
        <f>_xlfn.STDEV.P('7bii'!B34,'9bii'!B34,'10bii'!B34,'11bii'!B34,'12bii'!B34)</f>
        <v>2.0776499999999988E-8</v>
      </c>
      <c r="C69">
        <f>_xlfn.STDEV.P('7bii'!C34,'9bii'!C34,'10bii'!C34,'11bii'!C34,'12bii'!C34)</f>
        <v>5.1444999999999741E-2</v>
      </c>
      <c r="D69">
        <f>_xlfn.STDEV.P('7bii'!D34,'9bii'!D34,'10bii'!D34,'11bii'!D34,'12bii'!D34)</f>
        <v>0</v>
      </c>
      <c r="E69">
        <f>_xlfn.STDEV.P('7bii'!E34,'9bii'!E34,'10bii'!E34,'11bii'!E34,'12bii'!E34)</f>
        <v>113.94650000000021</v>
      </c>
      <c r="F69">
        <f>_xlfn.STDEV.P('7bii'!F34,'9bii'!F34,'10bii'!F34,'11bii'!F34,'12bii'!F34)</f>
        <v>20.927999999999997</v>
      </c>
      <c r="G69">
        <f>_xlfn.STDEV.P('7bii'!G34,'9bii'!G34,'10bii'!G34,'11bii'!G34,'12bii'!G34)</f>
        <v>0</v>
      </c>
      <c r="H69">
        <f>_xlfn.STDEV.P('7bii'!H34,'9bii'!H34,'10bii'!H34,'11bii'!H34,'12bii'!H34)</f>
        <v>1.6049999999999898</v>
      </c>
      <c r="I69">
        <f>_xlfn.STDEV.P('7bii'!I34,'9bii'!I34,'10bii'!I34,'11bii'!I34,'12bii'!I34)</f>
        <v>9.3569499999999931E-2</v>
      </c>
      <c r="J69">
        <f>_xlfn.STDEV.P('7bii'!J34,'9bii'!J34,'10bii'!J34,'11bii'!J34,'12bii'!J34)</f>
        <v>1.7324999999999591</v>
      </c>
      <c r="K69">
        <f>_xlfn.STDEV.P('7bii'!K34,'9bii'!K34,'10bii'!K34,'11bii'!K34,'12bii'!K34)</f>
        <v>2.0243500000000029E-7</v>
      </c>
      <c r="L69">
        <f>_xlfn.STDEV.P('7bii'!L34,'9bii'!L34,'10bii'!L34,'11bii'!L34,'12bii'!L34)</f>
        <v>0.20243500000000014</v>
      </c>
      <c r="M69">
        <f>_xlfn.STDEV.P('7bii'!M34,'9bii'!M34,'10bii'!M34,'11bii'!M34,'12bii'!M34)</f>
        <v>1.4395099999999985E-2</v>
      </c>
      <c r="N69">
        <f>_xlfn.STDEV.P('7bii'!N34,'9bii'!N34,'10bii'!N34,'11bii'!N34,'12bii'!N34)</f>
        <v>2.1094500000000004E-8</v>
      </c>
      <c r="O69">
        <f>_xlfn.STDEV.P('7bii'!O34,'9bii'!O34,'10bii'!O34,'11bii'!O34,'12bii'!O34)</f>
        <v>3.3571999999999977E-3</v>
      </c>
      <c r="P69">
        <f>_xlfn.STDEV.P('7bii'!P34,'9bii'!P34,'10bii'!P34,'11bii'!P34,'12bii'!P34)</f>
        <v>0</v>
      </c>
      <c r="Q69">
        <f>_xlfn.STDEV.P('7bii'!Q34,'9bii'!Q34,'10bii'!Q34,'11bii'!Q34,'12bii'!Q34)</f>
        <v>186.79800000000009</v>
      </c>
      <c r="R69">
        <f>_xlfn.STDEV.P('7bii'!R34,'9bii'!R34,'10bii'!R34,'11bii'!R34,'12bii'!R34)</f>
        <v>0.10885000000000034</v>
      </c>
      <c r="S69">
        <f>_xlfn.STDEV.P('7bii'!S34,'9bii'!S34,'10bii'!S34,'11bii'!S34,'12bii'!S34)</f>
        <v>0.16635000000000133</v>
      </c>
      <c r="T69">
        <f>_xlfn.STDEV.P('7bii'!T34,'9bii'!T34,'10bii'!T34,'11bii'!T34,'12bii'!T34)</f>
        <v>17.940499999999986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584E-B4BD-478B-A671-99F350915A96}">
  <dimension ref="A1:X29"/>
  <sheetViews>
    <sheetView zoomScale="70" zoomScaleNormal="70" workbookViewId="0">
      <selection activeCell="U51" sqref="U51"/>
    </sheetView>
  </sheetViews>
  <sheetFormatPr defaultRowHeight="14.5" x14ac:dyDescent="0.35"/>
  <sheetData>
    <row r="1" spans="1:20" x14ac:dyDescent="0.35">
      <c r="A1" t="s">
        <v>63</v>
      </c>
    </row>
    <row r="2" spans="1:20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</row>
    <row r="3" spans="1:20" x14ac:dyDescent="0.35">
      <c r="A3" t="s">
        <v>34</v>
      </c>
      <c r="B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34</v>
      </c>
      <c r="L3" t="s">
        <v>42</v>
      </c>
      <c r="M3" t="s">
        <v>43</v>
      </c>
      <c r="N3" t="s">
        <v>34</v>
      </c>
      <c r="O3" t="s">
        <v>44</v>
      </c>
      <c r="P3" t="s">
        <v>45</v>
      </c>
      <c r="Q3" t="s">
        <v>46</v>
      </c>
      <c r="R3" t="s">
        <v>47</v>
      </c>
      <c r="S3" t="s">
        <v>39</v>
      </c>
      <c r="T3" t="s">
        <v>37</v>
      </c>
    </row>
    <row r="4" spans="1:20" x14ac:dyDescent="0.35">
      <c r="A4">
        <v>1.59903E-4</v>
      </c>
      <c r="B4">
        <v>2.1066499999999999E-4</v>
      </c>
      <c r="C4">
        <v>1.3174600000000001</v>
      </c>
      <c r="D4">
        <v>6.2831900000000003</v>
      </c>
      <c r="E4">
        <v>0.10005699999999999</v>
      </c>
      <c r="F4">
        <v>5.4789199999999996</v>
      </c>
      <c r="G4">
        <v>9.99</v>
      </c>
      <c r="H4">
        <v>53.4741</v>
      </c>
      <c r="I4">
        <v>1.2195200000000001E-6</v>
      </c>
      <c r="J4">
        <v>3.0373900000000001E-3</v>
      </c>
      <c r="K4">
        <v>8.0332400000000003E-9</v>
      </c>
      <c r="L4">
        <f>K4*1000000</f>
        <v>8.0332400000000005E-3</v>
      </c>
      <c r="M4">
        <v>8.9056499999999997E-2</v>
      </c>
      <c r="N4">
        <v>2.6447800000000001E-4</v>
      </c>
      <c r="O4">
        <v>42.093000000000004</v>
      </c>
      <c r="P4">
        <v>1</v>
      </c>
      <c r="Q4">
        <v>802.96199999999999</v>
      </c>
      <c r="R4">
        <v>1.9084500000000001E-4</v>
      </c>
      <c r="S4">
        <v>52.8001</v>
      </c>
      <c r="T4">
        <v>59.479100000000003</v>
      </c>
    </row>
    <row r="5" spans="1:20" x14ac:dyDescent="0.35">
      <c r="A5">
        <v>3.83624E-4</v>
      </c>
      <c r="B5">
        <v>1.41228E-4</v>
      </c>
      <c r="C5">
        <v>0.36814000000000002</v>
      </c>
      <c r="D5">
        <v>6.2831900000000003</v>
      </c>
      <c r="E5">
        <v>0.100059</v>
      </c>
      <c r="F5">
        <v>10.996600000000001</v>
      </c>
      <c r="G5">
        <v>9.99</v>
      </c>
      <c r="H5">
        <v>20.398299999999999</v>
      </c>
      <c r="I5">
        <v>7.8915E-7</v>
      </c>
      <c r="J5">
        <v>1.9653499999999998E-3</v>
      </c>
      <c r="K5">
        <v>8.03422E-9</v>
      </c>
      <c r="L5">
        <f t="shared" ref="L5:L29" si="0">K5*1000000</f>
        <v>8.0342199999999999E-3</v>
      </c>
      <c r="M5">
        <v>8.8620199999999996E-2</v>
      </c>
      <c r="N5">
        <v>4.0879399999999998E-4</v>
      </c>
      <c r="O5">
        <v>65.061599999999999</v>
      </c>
      <c r="P5">
        <v>1</v>
      </c>
      <c r="Q5">
        <v>802.96500000000003</v>
      </c>
      <c r="R5">
        <v>1.2348599999999999E-4</v>
      </c>
      <c r="S5">
        <v>20.210699999999999</v>
      </c>
      <c r="T5">
        <v>64.996799999999993</v>
      </c>
    </row>
    <row r="6" spans="1:20" x14ac:dyDescent="0.35">
      <c r="A6">
        <v>4.1565299999999999E-4</v>
      </c>
      <c r="B6">
        <v>8.63386E-5</v>
      </c>
      <c r="C6">
        <v>0.20771800000000001</v>
      </c>
      <c r="D6">
        <v>6.2831900000000003</v>
      </c>
      <c r="E6">
        <v>0.150396</v>
      </c>
      <c r="F6">
        <v>32.352400000000003</v>
      </c>
      <c r="G6">
        <v>10.01</v>
      </c>
      <c r="H6">
        <v>11.8408</v>
      </c>
      <c r="I6">
        <v>1.1422700000000001E-6</v>
      </c>
      <c r="J6">
        <v>2.8447300000000002E-3</v>
      </c>
      <c r="K6">
        <v>1.2076599999999999E-8</v>
      </c>
      <c r="L6">
        <f t="shared" si="0"/>
        <v>1.20766E-2</v>
      </c>
      <c r="M6">
        <v>8.6986599999999997E-2</v>
      </c>
      <c r="N6">
        <v>4.2452499999999998E-4</v>
      </c>
      <c r="O6">
        <v>67.565299999999993</v>
      </c>
      <c r="P6">
        <v>1</v>
      </c>
      <c r="Q6">
        <v>802.96799999999996</v>
      </c>
      <c r="R6">
        <v>1.78739E-4</v>
      </c>
      <c r="S6">
        <v>11.734500000000001</v>
      </c>
      <c r="T6">
        <v>86.352599999999995</v>
      </c>
    </row>
    <row r="7" spans="1:20" x14ac:dyDescent="0.35">
      <c r="A7">
        <v>4.2588700000000001E-4</v>
      </c>
      <c r="B7">
        <v>1.3721499999999999E-4</v>
      </c>
      <c r="C7">
        <v>0.322187</v>
      </c>
      <c r="D7">
        <v>6.2831900000000003</v>
      </c>
      <c r="E7">
        <v>0.22473299999999999</v>
      </c>
      <c r="F7">
        <v>53.518099999999997</v>
      </c>
      <c r="G7">
        <v>10</v>
      </c>
      <c r="H7">
        <v>18.009899999999998</v>
      </c>
      <c r="I7">
        <v>1.61826E-6</v>
      </c>
      <c r="J7">
        <v>4.0302100000000002E-3</v>
      </c>
      <c r="K7">
        <v>1.8033E-8</v>
      </c>
      <c r="L7">
        <f t="shared" si="0"/>
        <v>1.8033E-2</v>
      </c>
      <c r="M7">
        <v>8.4515800000000002E-2</v>
      </c>
      <c r="N7">
        <v>4.47446E-4</v>
      </c>
      <c r="O7">
        <v>71.213300000000004</v>
      </c>
      <c r="P7">
        <v>1</v>
      </c>
      <c r="Q7">
        <v>802.95500000000004</v>
      </c>
      <c r="R7">
        <v>2.5322499999999999E-4</v>
      </c>
      <c r="S7">
        <v>17.8583</v>
      </c>
      <c r="T7">
        <v>107.518</v>
      </c>
    </row>
    <row r="8" spans="1:20" x14ac:dyDescent="0.35">
      <c r="A8">
        <v>4.8207700000000003E-4</v>
      </c>
      <c r="B8">
        <v>9.0307499999999999E-6</v>
      </c>
      <c r="C8">
        <v>1.8733E-2</v>
      </c>
      <c r="D8">
        <v>6.2831900000000003</v>
      </c>
      <c r="E8">
        <v>0.38276199999999999</v>
      </c>
      <c r="F8">
        <v>69.760099999999994</v>
      </c>
      <c r="G8">
        <v>10</v>
      </c>
      <c r="H8">
        <v>1.0817699999999999</v>
      </c>
      <c r="I8">
        <v>2.55725E-6</v>
      </c>
      <c r="J8">
        <v>6.36865E-3</v>
      </c>
      <c r="K8">
        <v>3.0707200000000002E-8</v>
      </c>
      <c r="L8">
        <f t="shared" si="0"/>
        <v>3.0707200000000004E-2</v>
      </c>
      <c r="M8">
        <v>8.5074300000000005E-2</v>
      </c>
      <c r="N8">
        <v>4.8216200000000001E-4</v>
      </c>
      <c r="O8">
        <v>76.738399999999999</v>
      </c>
      <c r="P8">
        <v>1</v>
      </c>
      <c r="Q8">
        <v>802.94799999999998</v>
      </c>
      <c r="R8">
        <v>4.00154E-4</v>
      </c>
      <c r="S8">
        <v>1.0731999999999999</v>
      </c>
      <c r="T8">
        <v>123.76</v>
      </c>
    </row>
    <row r="9" spans="1:20" x14ac:dyDescent="0.35">
      <c r="A9">
        <v>4.62158E-4</v>
      </c>
      <c r="B9">
        <v>1.44074E-5</v>
      </c>
      <c r="C9">
        <v>3.1174199999999999E-2</v>
      </c>
      <c r="D9">
        <v>6.2831900000000003</v>
      </c>
      <c r="E9">
        <v>0.58288200000000001</v>
      </c>
      <c r="F9">
        <v>85.933400000000006</v>
      </c>
      <c r="G9">
        <v>10</v>
      </c>
      <c r="H9">
        <v>1.80047</v>
      </c>
      <c r="I9">
        <v>4.0623299999999996E-6</v>
      </c>
      <c r="J9">
        <v>1.01168E-2</v>
      </c>
      <c r="K9">
        <v>4.6778100000000002E-8</v>
      </c>
      <c r="L9">
        <f t="shared" si="0"/>
        <v>4.6778100000000003E-2</v>
      </c>
      <c r="M9">
        <v>8.3383899999999997E-2</v>
      </c>
      <c r="N9">
        <v>4.6238200000000001E-4</v>
      </c>
      <c r="O9">
        <v>73.590400000000002</v>
      </c>
      <c r="P9">
        <v>1</v>
      </c>
      <c r="Q9">
        <v>802.96900000000005</v>
      </c>
      <c r="R9">
        <v>6.3565400000000004E-4</v>
      </c>
      <c r="S9">
        <v>1.7855700000000001</v>
      </c>
      <c r="T9">
        <v>139.934</v>
      </c>
    </row>
    <row r="10" spans="1:20" x14ac:dyDescent="0.35">
      <c r="A10">
        <v>4.3371399999999997E-4</v>
      </c>
      <c r="B10">
        <v>6.6369299999999995E-5</v>
      </c>
      <c r="C10">
        <v>0.153026</v>
      </c>
      <c r="D10">
        <v>6.2831900000000003</v>
      </c>
      <c r="E10">
        <v>0.86496700000000004</v>
      </c>
      <c r="F10">
        <v>96.637</v>
      </c>
      <c r="G10">
        <v>10</v>
      </c>
      <c r="H10">
        <v>8.7766000000000002</v>
      </c>
      <c r="I10">
        <v>6.3551700000000002E-6</v>
      </c>
      <c r="J10">
        <v>1.58266E-2</v>
      </c>
      <c r="K10">
        <v>6.9441099999999998E-8</v>
      </c>
      <c r="L10">
        <f t="shared" si="0"/>
        <v>6.9441099999999992E-2</v>
      </c>
      <c r="M10">
        <v>8.3337300000000003E-2</v>
      </c>
      <c r="N10">
        <v>4.3876199999999998E-4</v>
      </c>
      <c r="O10">
        <v>69.831199999999995</v>
      </c>
      <c r="P10">
        <v>1</v>
      </c>
      <c r="Q10">
        <v>802.98900000000003</v>
      </c>
      <c r="R10">
        <v>9.9441400000000011E-4</v>
      </c>
      <c r="S10">
        <v>8.7002299999999995</v>
      </c>
      <c r="T10">
        <v>150.637</v>
      </c>
    </row>
    <row r="11" spans="1:20" x14ac:dyDescent="0.35">
      <c r="A11">
        <v>4.0894E-4</v>
      </c>
      <c r="B11">
        <v>1.0516E-4</v>
      </c>
      <c r="C11">
        <v>0.25715199999999999</v>
      </c>
      <c r="D11">
        <v>6.2831900000000003</v>
      </c>
      <c r="E11">
        <v>1.31517</v>
      </c>
      <c r="F11">
        <v>117.593</v>
      </c>
      <c r="G11">
        <v>10</v>
      </c>
      <c r="H11">
        <v>14.552099999999999</v>
      </c>
      <c r="I11">
        <v>1.00421E-5</v>
      </c>
      <c r="J11">
        <v>2.5009400000000001E-2</v>
      </c>
      <c r="K11">
        <v>1.0560099999999999E-7</v>
      </c>
      <c r="L11">
        <f t="shared" si="0"/>
        <v>0.105601</v>
      </c>
      <c r="M11">
        <v>8.2486199999999996E-2</v>
      </c>
      <c r="N11">
        <v>4.22244E-4</v>
      </c>
      <c r="O11">
        <v>67.202299999999994</v>
      </c>
      <c r="P11">
        <v>1</v>
      </c>
      <c r="Q11">
        <v>802.96299999999997</v>
      </c>
      <c r="R11">
        <v>1.57139E-3</v>
      </c>
      <c r="S11">
        <v>14.4213</v>
      </c>
      <c r="T11">
        <v>171.59299999999999</v>
      </c>
    </row>
    <row r="12" spans="1:20" x14ac:dyDescent="0.35">
      <c r="A12">
        <v>4.33144E-4</v>
      </c>
      <c r="B12">
        <v>1.8477500000000001E-5</v>
      </c>
      <c r="C12">
        <v>4.26589E-2</v>
      </c>
      <c r="D12">
        <v>6.2831900000000003</v>
      </c>
      <c r="E12">
        <v>2.13239</v>
      </c>
      <c r="F12">
        <v>138.732</v>
      </c>
      <c r="G12">
        <v>10</v>
      </c>
      <c r="H12">
        <v>2.4644900000000001</v>
      </c>
      <c r="I12">
        <v>1.58597E-5</v>
      </c>
      <c r="J12">
        <v>3.9495200000000001E-2</v>
      </c>
      <c r="K12">
        <v>1.71227E-7</v>
      </c>
      <c r="L12">
        <f t="shared" si="0"/>
        <v>0.17122699999999999</v>
      </c>
      <c r="M12">
        <v>8.23908E-2</v>
      </c>
      <c r="N12">
        <v>4.3353800000000002E-4</v>
      </c>
      <c r="O12">
        <v>68.999799999999993</v>
      </c>
      <c r="P12">
        <v>1</v>
      </c>
      <c r="Q12">
        <v>803.00599999999997</v>
      </c>
      <c r="R12">
        <v>2.4815599999999998E-3</v>
      </c>
      <c r="S12">
        <v>2.4426999999999999</v>
      </c>
      <c r="T12">
        <v>192.732</v>
      </c>
    </row>
    <row r="13" spans="1:20" x14ac:dyDescent="0.35">
      <c r="A13">
        <v>4.04905E-4</v>
      </c>
      <c r="B13">
        <v>8.6652799999999998E-5</v>
      </c>
      <c r="C13">
        <v>0.214008</v>
      </c>
      <c r="D13">
        <v>6.2831900000000003</v>
      </c>
      <c r="E13">
        <v>3.2564199999999999</v>
      </c>
      <c r="F13">
        <v>154.82499999999999</v>
      </c>
      <c r="G13">
        <v>10</v>
      </c>
      <c r="H13">
        <v>12.191700000000001</v>
      </c>
      <c r="I13">
        <v>2.5362099999999999E-5</v>
      </c>
      <c r="J13">
        <v>6.3163300000000006E-2</v>
      </c>
      <c r="K13">
        <v>2.6154299999999997E-7</v>
      </c>
      <c r="L13">
        <f t="shared" si="0"/>
        <v>0.26154299999999997</v>
      </c>
      <c r="M13">
        <v>8.2011500000000001E-2</v>
      </c>
      <c r="N13">
        <v>4.1407400000000001E-4</v>
      </c>
      <c r="O13">
        <v>65.901899999999998</v>
      </c>
      <c r="P13">
        <v>1</v>
      </c>
      <c r="Q13">
        <v>802.96</v>
      </c>
      <c r="R13">
        <v>3.9686699999999997E-3</v>
      </c>
      <c r="S13">
        <v>12.079499999999999</v>
      </c>
      <c r="T13">
        <v>208.82499999999999</v>
      </c>
    </row>
    <row r="14" spans="1:20" x14ac:dyDescent="0.35">
      <c r="A14">
        <v>3.9089300000000001E-4</v>
      </c>
      <c r="B14">
        <v>8.3101600000000004E-5</v>
      </c>
      <c r="C14">
        <v>0.21259400000000001</v>
      </c>
      <c r="D14">
        <v>6.2831900000000003</v>
      </c>
      <c r="E14">
        <v>5.0072799999999997</v>
      </c>
      <c r="F14">
        <v>170.79499999999999</v>
      </c>
      <c r="G14">
        <v>10</v>
      </c>
      <c r="H14">
        <v>12.117800000000001</v>
      </c>
      <c r="I14">
        <v>4.0422500000000001E-5</v>
      </c>
      <c r="J14">
        <v>0.10066899999999999</v>
      </c>
      <c r="K14">
        <v>4.0230100000000002E-7</v>
      </c>
      <c r="L14">
        <f t="shared" si="0"/>
        <v>0.40230100000000002</v>
      </c>
      <c r="M14">
        <v>8.2425499999999999E-2</v>
      </c>
      <c r="N14">
        <v>3.9962899999999998E-4</v>
      </c>
      <c r="O14">
        <v>63.602899999999998</v>
      </c>
      <c r="P14">
        <v>1</v>
      </c>
      <c r="Q14">
        <v>802.97900000000004</v>
      </c>
      <c r="R14">
        <v>6.3251999999999996E-3</v>
      </c>
      <c r="S14">
        <v>12.0021</v>
      </c>
      <c r="T14">
        <v>224.79499999999999</v>
      </c>
    </row>
    <row r="15" spans="1:20" x14ac:dyDescent="0.35">
      <c r="A15">
        <v>3.78594E-4</v>
      </c>
      <c r="B15">
        <v>6.9217300000000006E-5</v>
      </c>
      <c r="C15">
        <v>0.18282799999999999</v>
      </c>
      <c r="D15">
        <v>6.2831900000000003</v>
      </c>
      <c r="E15">
        <v>7.5819999999999999</v>
      </c>
      <c r="F15">
        <v>186.79400000000001</v>
      </c>
      <c r="G15">
        <v>10</v>
      </c>
      <c r="H15">
        <v>10.4648</v>
      </c>
      <c r="I15">
        <v>6.3580199999999998E-5</v>
      </c>
      <c r="J15">
        <v>0.15834500000000001</v>
      </c>
      <c r="K15">
        <v>6.0942099999999999E-7</v>
      </c>
      <c r="L15">
        <f t="shared" si="0"/>
        <v>0.60942099999999999</v>
      </c>
      <c r="M15">
        <v>8.1890500000000005E-2</v>
      </c>
      <c r="N15">
        <v>3.8486899999999998E-4</v>
      </c>
      <c r="O15">
        <v>61.253799999999998</v>
      </c>
      <c r="P15">
        <v>1</v>
      </c>
      <c r="Q15">
        <v>802.96</v>
      </c>
      <c r="R15">
        <v>9.9491200000000005E-3</v>
      </c>
      <c r="S15">
        <v>10.360799999999999</v>
      </c>
      <c r="T15">
        <v>240.79400000000001</v>
      </c>
    </row>
    <row r="16" spans="1:20" x14ac:dyDescent="0.35">
      <c r="A16">
        <v>3.5393000000000002E-4</v>
      </c>
      <c r="B16">
        <v>7.1980500000000007E-5</v>
      </c>
      <c r="C16">
        <v>0.203375</v>
      </c>
      <c r="D16">
        <v>6.2831900000000003</v>
      </c>
      <c r="E16">
        <v>11.2293</v>
      </c>
      <c r="F16">
        <v>202.87</v>
      </c>
      <c r="G16">
        <v>10</v>
      </c>
      <c r="H16">
        <v>11.6188</v>
      </c>
      <c r="I16">
        <v>1.0040299999999999E-4</v>
      </c>
      <c r="J16">
        <v>0.25005500000000003</v>
      </c>
      <c r="K16">
        <v>9.0314000000000003E-7</v>
      </c>
      <c r="L16">
        <f t="shared" si="0"/>
        <v>0.90314000000000005</v>
      </c>
      <c r="M16">
        <v>8.0789899999999998E-2</v>
      </c>
      <c r="N16">
        <v>3.61176E-4</v>
      </c>
      <c r="O16">
        <v>57.482900000000001</v>
      </c>
      <c r="P16">
        <v>1</v>
      </c>
      <c r="Q16">
        <v>802.95699999999999</v>
      </c>
      <c r="R16">
        <v>1.57114E-2</v>
      </c>
      <c r="S16">
        <v>11.495699999999999</v>
      </c>
      <c r="T16">
        <v>256.87</v>
      </c>
    </row>
    <row r="17" spans="1:24" x14ac:dyDescent="0.35">
      <c r="A17">
        <v>3.1959000000000002E-4</v>
      </c>
      <c r="B17">
        <v>7.6157300000000004E-5</v>
      </c>
      <c r="C17">
        <v>0.23829700000000001</v>
      </c>
      <c r="D17">
        <v>6.2831900000000003</v>
      </c>
      <c r="E17">
        <v>16.104600000000001</v>
      </c>
      <c r="F17">
        <v>219.02199999999999</v>
      </c>
      <c r="G17">
        <v>10</v>
      </c>
      <c r="H17">
        <v>13.561299999999999</v>
      </c>
      <c r="I17">
        <v>1.58455E-4</v>
      </c>
      <c r="J17">
        <v>0.39462900000000001</v>
      </c>
      <c r="K17">
        <v>1.2965100000000001E-6</v>
      </c>
      <c r="L17">
        <f t="shared" si="0"/>
        <v>1.2965100000000001</v>
      </c>
      <c r="M17">
        <v>8.1511700000000006E-2</v>
      </c>
      <c r="N17">
        <v>3.2853899999999998E-4</v>
      </c>
      <c r="O17">
        <v>52.288600000000002</v>
      </c>
      <c r="P17">
        <v>1</v>
      </c>
      <c r="Q17">
        <v>802.97500000000002</v>
      </c>
      <c r="R17">
        <v>2.47952E-2</v>
      </c>
      <c r="S17">
        <v>13.4034</v>
      </c>
      <c r="T17">
        <v>273.02199999999999</v>
      </c>
    </row>
    <row r="18" spans="1:24" x14ac:dyDescent="0.35">
      <c r="A18">
        <v>2.8525799999999999E-4</v>
      </c>
      <c r="B18">
        <v>7.9282800000000006E-5</v>
      </c>
      <c r="C18">
        <v>0.27793299999999999</v>
      </c>
      <c r="D18">
        <v>6.2831900000000003</v>
      </c>
      <c r="E18">
        <v>23.530100000000001</v>
      </c>
      <c r="F18">
        <v>240.37700000000001</v>
      </c>
      <c r="G18">
        <v>10</v>
      </c>
      <c r="H18">
        <v>15.735300000000001</v>
      </c>
      <c r="I18">
        <v>2.5719600000000001E-4</v>
      </c>
      <c r="J18">
        <v>0.64055200000000001</v>
      </c>
      <c r="K18">
        <v>1.8964899999999999E-6</v>
      </c>
      <c r="L18">
        <f t="shared" si="0"/>
        <v>1.89649</v>
      </c>
      <c r="M18">
        <v>8.0792799999999998E-2</v>
      </c>
      <c r="N18">
        <v>2.9607100000000002E-4</v>
      </c>
      <c r="O18">
        <v>47.121200000000002</v>
      </c>
      <c r="P18">
        <v>1</v>
      </c>
      <c r="Q18">
        <v>802.97299999999996</v>
      </c>
      <c r="R18">
        <v>4.0246999999999998E-2</v>
      </c>
      <c r="S18">
        <v>15.532400000000001</v>
      </c>
      <c r="T18">
        <v>294.37700000000001</v>
      </c>
      <c r="V18" t="s">
        <v>48</v>
      </c>
      <c r="X18">
        <f>L27</f>
        <v>17.262499999999999</v>
      </c>
    </row>
    <row r="19" spans="1:24" x14ac:dyDescent="0.35">
      <c r="A19">
        <v>2.57178E-4</v>
      </c>
      <c r="B19">
        <v>7.4731600000000001E-5</v>
      </c>
      <c r="C19">
        <v>0.29058299999999998</v>
      </c>
      <c r="D19">
        <v>6.2831900000000003</v>
      </c>
      <c r="E19">
        <v>32.811900000000001</v>
      </c>
      <c r="F19">
        <v>256.50200000000001</v>
      </c>
      <c r="G19">
        <v>10</v>
      </c>
      <c r="H19">
        <v>16.4373</v>
      </c>
      <c r="I19">
        <v>3.9699400000000001E-4</v>
      </c>
      <c r="J19">
        <v>0.98875299999999999</v>
      </c>
      <c r="K19">
        <v>2.6480400000000001E-6</v>
      </c>
      <c r="L19">
        <f t="shared" si="0"/>
        <v>2.6480399999999999</v>
      </c>
      <c r="M19">
        <v>8.0530699999999997E-2</v>
      </c>
      <c r="N19">
        <v>2.6781599999999999E-4</v>
      </c>
      <c r="O19">
        <v>42.624200000000002</v>
      </c>
      <c r="P19">
        <v>1</v>
      </c>
      <c r="Q19">
        <v>802.95299999999997</v>
      </c>
      <c r="R19">
        <v>6.2125199999999998E-2</v>
      </c>
      <c r="S19">
        <v>16.202999999999999</v>
      </c>
      <c r="T19">
        <v>310.50299999999999</v>
      </c>
    </row>
    <row r="20" spans="1:24" x14ac:dyDescent="0.35">
      <c r="A20">
        <v>2.2209399999999999E-4</v>
      </c>
      <c r="B20">
        <v>6.7585300000000005E-5</v>
      </c>
      <c r="C20">
        <v>0.30431000000000002</v>
      </c>
      <c r="D20">
        <v>6.2831900000000003</v>
      </c>
      <c r="E20">
        <v>45.8095</v>
      </c>
      <c r="F20">
        <v>277.52</v>
      </c>
      <c r="G20">
        <v>10</v>
      </c>
      <c r="H20">
        <v>17.208600000000001</v>
      </c>
      <c r="I20">
        <v>6.4077399999999999E-4</v>
      </c>
      <c r="J20">
        <v>1.5958699999999999</v>
      </c>
      <c r="K20">
        <v>3.7048099999999999E-6</v>
      </c>
      <c r="L20">
        <f t="shared" si="0"/>
        <v>3.7048100000000002</v>
      </c>
      <c r="M20">
        <v>8.0564200000000002E-2</v>
      </c>
      <c r="N20">
        <v>2.3215000000000001E-4</v>
      </c>
      <c r="O20">
        <v>36.947800000000001</v>
      </c>
      <c r="P20">
        <v>1</v>
      </c>
      <c r="Q20">
        <v>802.98099999999999</v>
      </c>
      <c r="R20">
        <v>0.100272</v>
      </c>
      <c r="S20">
        <v>16.9255</v>
      </c>
      <c r="T20">
        <v>331.52</v>
      </c>
    </row>
    <row r="21" spans="1:24" x14ac:dyDescent="0.35">
      <c r="A21">
        <v>1.87877E-4</v>
      </c>
      <c r="B21">
        <v>5.9697600000000003E-5</v>
      </c>
      <c r="C21">
        <v>0.317747</v>
      </c>
      <c r="D21">
        <v>6.2831900000000003</v>
      </c>
      <c r="E21">
        <v>61.614899999999999</v>
      </c>
      <c r="F21">
        <v>298.774</v>
      </c>
      <c r="G21">
        <v>10</v>
      </c>
      <c r="H21">
        <v>17.9757</v>
      </c>
      <c r="I21">
        <v>1.0177999999999999E-3</v>
      </c>
      <c r="J21">
        <v>2.5348999999999999</v>
      </c>
      <c r="K21">
        <v>4.9971500000000001E-6</v>
      </c>
      <c r="L21">
        <f t="shared" si="0"/>
        <v>4.9971500000000004</v>
      </c>
      <c r="M21">
        <v>7.9293600000000006E-2</v>
      </c>
      <c r="N21">
        <v>1.9713399999999999E-4</v>
      </c>
      <c r="O21">
        <v>31.3748</v>
      </c>
      <c r="P21">
        <v>1</v>
      </c>
      <c r="Q21">
        <v>802.98299999999995</v>
      </c>
      <c r="R21">
        <v>0.159272</v>
      </c>
      <c r="S21">
        <v>17.627500000000001</v>
      </c>
      <c r="T21">
        <v>352.774</v>
      </c>
    </row>
    <row r="22" spans="1:24" x14ac:dyDescent="0.35">
      <c r="A22">
        <v>1.5425700000000001E-4</v>
      </c>
      <c r="B22">
        <v>5.21438E-5</v>
      </c>
      <c r="C22">
        <v>0.338032</v>
      </c>
      <c r="D22">
        <v>6.2831900000000003</v>
      </c>
      <c r="E22">
        <v>79.067999999999998</v>
      </c>
      <c r="F22">
        <v>314.85899999999998</v>
      </c>
      <c r="G22">
        <v>10</v>
      </c>
      <c r="H22">
        <v>19.1249</v>
      </c>
      <c r="I22">
        <v>1.58741E-3</v>
      </c>
      <c r="J22">
        <v>3.9535900000000002</v>
      </c>
      <c r="K22">
        <v>6.4376900000000004E-6</v>
      </c>
      <c r="L22">
        <f t="shared" si="0"/>
        <v>6.4376900000000008</v>
      </c>
      <c r="M22">
        <v>7.9649899999999996E-2</v>
      </c>
      <c r="N22">
        <v>1.6283199999999999E-4</v>
      </c>
      <c r="O22">
        <v>25.915500000000002</v>
      </c>
      <c r="P22">
        <v>1</v>
      </c>
      <c r="Q22">
        <v>802.98500000000001</v>
      </c>
      <c r="R22">
        <v>0.24841099999999999</v>
      </c>
      <c r="S22">
        <v>18.6769</v>
      </c>
      <c r="T22">
        <v>368.86</v>
      </c>
    </row>
    <row r="23" spans="1:24" x14ac:dyDescent="0.35">
      <c r="A23">
        <v>1.2149799999999999E-4</v>
      </c>
      <c r="B23">
        <v>4.2938300000000002E-5</v>
      </c>
      <c r="C23">
        <v>0.35340700000000003</v>
      </c>
      <c r="D23">
        <v>6.2831900000000003</v>
      </c>
      <c r="E23">
        <v>99.779499999999999</v>
      </c>
      <c r="F23">
        <v>336.3</v>
      </c>
      <c r="G23">
        <v>10</v>
      </c>
      <c r="H23">
        <v>20.056799999999999</v>
      </c>
      <c r="I23">
        <v>2.5463999999999999E-3</v>
      </c>
      <c r="J23">
        <v>6.3421500000000002</v>
      </c>
      <c r="K23">
        <v>8.1726300000000007E-6</v>
      </c>
      <c r="L23">
        <f t="shared" si="0"/>
        <v>8.1726300000000016</v>
      </c>
      <c r="M23">
        <v>7.8828099999999998E-2</v>
      </c>
      <c r="N23">
        <v>1.2886199999999999E-4</v>
      </c>
      <c r="O23">
        <v>20.509</v>
      </c>
      <c r="P23">
        <v>1</v>
      </c>
      <c r="Q23">
        <v>802.97699999999998</v>
      </c>
      <c r="R23">
        <v>0.39848899999999998</v>
      </c>
      <c r="S23">
        <v>19.463799999999999</v>
      </c>
      <c r="T23">
        <v>390.30099999999999</v>
      </c>
    </row>
    <row r="24" spans="1:24" x14ac:dyDescent="0.35">
      <c r="A24">
        <v>9.5119500000000003E-5</v>
      </c>
      <c r="B24">
        <v>3.5527300000000001E-5</v>
      </c>
      <c r="C24">
        <v>0.373502</v>
      </c>
      <c r="D24">
        <v>6.2831900000000003</v>
      </c>
      <c r="E24">
        <v>124.126</v>
      </c>
      <c r="F24">
        <v>357.91199999999998</v>
      </c>
      <c r="G24">
        <v>10</v>
      </c>
      <c r="H24">
        <v>21.2775</v>
      </c>
      <c r="I24">
        <v>4.0508899999999997E-3</v>
      </c>
      <c r="J24">
        <v>10.089600000000001</v>
      </c>
      <c r="K24">
        <v>1.02447E-5</v>
      </c>
      <c r="L24">
        <f t="shared" si="0"/>
        <v>10.2447</v>
      </c>
      <c r="M24">
        <v>7.75473E-2</v>
      </c>
      <c r="N24">
        <v>1.01538E-4</v>
      </c>
      <c r="O24">
        <v>16.1602</v>
      </c>
      <c r="P24">
        <v>1</v>
      </c>
      <c r="Q24">
        <v>802.96100000000001</v>
      </c>
      <c r="R24">
        <v>0.63394700000000004</v>
      </c>
      <c r="S24">
        <v>20.480799999999999</v>
      </c>
      <c r="T24">
        <v>411.91199999999998</v>
      </c>
    </row>
    <row r="25" spans="1:24" x14ac:dyDescent="0.35">
      <c r="A25">
        <v>6.7793999999999995E-5</v>
      </c>
      <c r="B25">
        <v>2.9052700000000001E-5</v>
      </c>
      <c r="C25">
        <v>0.42854500000000001</v>
      </c>
      <c r="D25">
        <v>6.2831900000000003</v>
      </c>
      <c r="E25">
        <v>140.98699999999999</v>
      </c>
      <c r="F25">
        <v>379.24099999999999</v>
      </c>
      <c r="G25">
        <v>10</v>
      </c>
      <c r="H25">
        <v>24.448799999999999</v>
      </c>
      <c r="I25">
        <v>6.4173299999999997E-3</v>
      </c>
      <c r="J25">
        <v>15.9833</v>
      </c>
      <c r="K25">
        <v>1.17888E-5</v>
      </c>
      <c r="L25">
        <f t="shared" si="0"/>
        <v>11.7888</v>
      </c>
      <c r="M25">
        <v>7.8451900000000005E-2</v>
      </c>
      <c r="N25">
        <v>7.3756899999999999E-5</v>
      </c>
      <c r="O25">
        <v>11.738799999999999</v>
      </c>
      <c r="P25">
        <v>1</v>
      </c>
      <c r="Q25">
        <v>802.98699999999997</v>
      </c>
      <c r="R25">
        <v>1.0042599999999999</v>
      </c>
      <c r="S25">
        <v>23.197299999999998</v>
      </c>
      <c r="T25">
        <v>433.24099999999999</v>
      </c>
    </row>
    <row r="26" spans="1:24" x14ac:dyDescent="0.35">
      <c r="A26">
        <v>3.5206700000000003E-5</v>
      </c>
      <c r="B26">
        <v>2.46318E-5</v>
      </c>
      <c r="C26">
        <v>0.69963399999999998</v>
      </c>
      <c r="D26">
        <v>6.2831900000000003</v>
      </c>
      <c r="E26">
        <v>150.953</v>
      </c>
      <c r="F26">
        <v>400.75900000000001</v>
      </c>
      <c r="G26">
        <v>10</v>
      </c>
      <c r="H26">
        <v>38.189500000000002</v>
      </c>
      <c r="I26">
        <v>1.2105899999999999E-2</v>
      </c>
      <c r="J26">
        <v>30.151900000000001</v>
      </c>
      <c r="K26">
        <v>1.29556E-5</v>
      </c>
      <c r="L26">
        <f t="shared" si="0"/>
        <v>12.9556</v>
      </c>
      <c r="M26">
        <v>7.4634900000000004E-2</v>
      </c>
      <c r="N26">
        <v>4.2967899999999999E-5</v>
      </c>
      <c r="O26">
        <v>6.8385600000000002</v>
      </c>
      <c r="P26">
        <v>1</v>
      </c>
      <c r="Q26">
        <v>802.98599999999999</v>
      </c>
      <c r="R26">
        <v>1.8945000000000001</v>
      </c>
      <c r="S26">
        <v>34.978000000000002</v>
      </c>
      <c r="T26">
        <v>454.75900000000001</v>
      </c>
    </row>
    <row r="27" spans="1:24" x14ac:dyDescent="0.35">
      <c r="A27">
        <v>6.8614799999999997E-6</v>
      </c>
      <c r="B27">
        <v>1.5390300000000001E-5</v>
      </c>
      <c r="C27">
        <v>2.2430099999999999</v>
      </c>
      <c r="D27">
        <v>6.2831900000000003</v>
      </c>
      <c r="E27">
        <v>201.77799999999999</v>
      </c>
      <c r="F27">
        <v>422.20800000000003</v>
      </c>
      <c r="G27">
        <v>10</v>
      </c>
      <c r="H27">
        <v>79.085599999999999</v>
      </c>
      <c r="I27">
        <v>4.1129300000000001E-2</v>
      </c>
      <c r="J27">
        <v>102.44499999999999</v>
      </c>
      <c r="K27">
        <v>1.7262499999999999E-5</v>
      </c>
      <c r="L27">
        <f t="shared" si="0"/>
        <v>17.262499999999999</v>
      </c>
      <c r="M27">
        <v>7.5523400000000004E-2</v>
      </c>
      <c r="N27">
        <v>1.6850600000000001E-5</v>
      </c>
      <c r="O27">
        <v>2.6818599999999999</v>
      </c>
      <c r="P27">
        <v>1</v>
      </c>
      <c r="Q27">
        <v>802.95500000000004</v>
      </c>
      <c r="R27">
        <v>6.4367799999999997</v>
      </c>
      <c r="S27">
        <v>65.971199999999996</v>
      </c>
      <c r="T27">
        <v>476.209</v>
      </c>
    </row>
    <row r="28" spans="1:24" x14ac:dyDescent="0.35">
      <c r="A28">
        <v>4.1835700000000002E-7</v>
      </c>
      <c r="B28">
        <v>2.3564500000000001E-6</v>
      </c>
      <c r="C28">
        <v>5.6326200000000002</v>
      </c>
      <c r="D28">
        <v>6.2831900000000003</v>
      </c>
      <c r="E28">
        <v>404.86099999999999</v>
      </c>
      <c r="F28">
        <v>443.428</v>
      </c>
      <c r="G28">
        <v>10</v>
      </c>
      <c r="H28">
        <v>145.86199999999999</v>
      </c>
      <c r="I28">
        <v>0.30804199999999998</v>
      </c>
      <c r="J28">
        <v>767.26099999999997</v>
      </c>
      <c r="K28">
        <v>1.83628E-5</v>
      </c>
      <c r="L28">
        <f t="shared" si="0"/>
        <v>18.3628</v>
      </c>
      <c r="M28">
        <v>7.4204699999999998E-2</v>
      </c>
      <c r="N28">
        <v>2.3933E-6</v>
      </c>
      <c r="O28">
        <v>0.38090499999999999</v>
      </c>
      <c r="P28">
        <v>1</v>
      </c>
      <c r="Q28">
        <v>802.96600000000001</v>
      </c>
      <c r="R28">
        <v>48.208399999999997</v>
      </c>
      <c r="S28">
        <v>79.9328</v>
      </c>
      <c r="T28">
        <v>497.42899999999997</v>
      </c>
    </row>
    <row r="29" spans="1:24" x14ac:dyDescent="0.35">
      <c r="A29">
        <v>8.7673100000000002E-7</v>
      </c>
      <c r="B29">
        <v>3.0861699999999998E-6</v>
      </c>
      <c r="C29">
        <v>3.5200900000000002</v>
      </c>
      <c r="D29">
        <v>6.2831900000000003</v>
      </c>
      <c r="E29">
        <v>150.56</v>
      </c>
      <c r="F29">
        <v>464.73</v>
      </c>
      <c r="G29">
        <v>10</v>
      </c>
      <c r="H29">
        <v>134.352</v>
      </c>
      <c r="I29">
        <v>0.11145099999999999</v>
      </c>
      <c r="J29">
        <v>277.60300000000001</v>
      </c>
      <c r="K29">
        <v>8.9062900000000007E-6</v>
      </c>
      <c r="L29">
        <f t="shared" si="0"/>
        <v>8.9062900000000003</v>
      </c>
      <c r="M29">
        <v>6.96021E-2</v>
      </c>
      <c r="N29">
        <v>3.20829E-6</v>
      </c>
      <c r="O29">
        <v>0.51061500000000004</v>
      </c>
      <c r="P29">
        <v>1</v>
      </c>
      <c r="Q29">
        <v>802.95500000000004</v>
      </c>
      <c r="R29">
        <v>17.442299999999999</v>
      </c>
      <c r="S29">
        <v>74.141000000000005</v>
      </c>
      <c r="T29">
        <v>518.73099999999999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Sheet1</vt:lpstr>
      <vt:lpstr>Oy</vt:lpstr>
      <vt:lpstr>7bii</vt:lpstr>
      <vt:lpstr>9bii</vt:lpstr>
      <vt:lpstr>10bii</vt:lpstr>
      <vt:lpstr>11bii</vt:lpstr>
      <vt:lpstr>12bii</vt:lpstr>
      <vt:lpstr>b_avgSD</vt:lpstr>
      <vt:lpstr>1cii</vt:lpstr>
      <vt:lpstr>10cii</vt:lpstr>
      <vt:lpstr>14c</vt:lpstr>
      <vt:lpstr>13c</vt:lpstr>
      <vt:lpstr>c_avgSD</vt:lpstr>
      <vt:lpstr>3aii</vt:lpstr>
      <vt:lpstr>4aii</vt:lpstr>
      <vt:lpstr>13aii</vt:lpstr>
      <vt:lpstr>14aii</vt:lpstr>
      <vt:lpstr>a_avgSD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Jackson</dc:creator>
  <cp:lastModifiedBy>Alexandra Snowdon</cp:lastModifiedBy>
  <dcterms:created xsi:type="dcterms:W3CDTF">2015-06-05T18:17:20Z</dcterms:created>
  <dcterms:modified xsi:type="dcterms:W3CDTF">2023-06-12T15:28:54Z</dcterms:modified>
</cp:coreProperties>
</file>