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ok1g15_soton_ac_uk/Documents/Desktop/Flexible and printed electronics IOP/Data for figures in paper/"/>
    </mc:Choice>
  </mc:AlternateContent>
  <xr:revisionPtr revIDLastSave="37" documentId="8_{1DF3F9C1-F741-4697-A37A-248F5A885798}" xr6:coauthVersionLast="47" xr6:coauthVersionMax="47" xr10:uidLastSave="{0902962B-4513-4141-984D-C3D466D9ABC4}"/>
  <bookViews>
    <workbookView xWindow="-120" yWindow="-120" windowWidth="25440" windowHeight="15390" xr2:uid="{0B9E822D-7F80-436E-AD40-E6895A7D1B19}"/>
  </bookViews>
  <sheets>
    <sheet name="Figure 16" sheetId="7" r:id="rId1"/>
    <sheet name="Wash test (10 cycles)" sheetId="16" r:id="rId2"/>
    <sheet name="other wash tests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9" l="1"/>
  <c r="Z4" i="9"/>
  <c r="Z2" i="9"/>
  <c r="Y3" i="9"/>
  <c r="Y2" i="9"/>
  <c r="X3" i="9"/>
  <c r="X4" i="9"/>
  <c r="X2" i="9"/>
  <c r="W3" i="9"/>
  <c r="W4" i="9"/>
  <c r="W5" i="9"/>
  <c r="W6" i="9"/>
  <c r="W7" i="9"/>
  <c r="W8" i="9"/>
  <c r="W2" i="9"/>
  <c r="V3" i="9"/>
  <c r="V4" i="9"/>
  <c r="V5" i="9"/>
  <c r="V6" i="9"/>
  <c r="V7" i="9"/>
  <c r="V8" i="9"/>
  <c r="V2" i="9"/>
  <c r="U3" i="9"/>
  <c r="U4" i="9"/>
  <c r="U5" i="9"/>
  <c r="U6" i="9"/>
  <c r="U7" i="9"/>
  <c r="U8" i="9"/>
  <c r="U2" i="9"/>
</calcChain>
</file>

<file path=xl/sharedStrings.xml><?xml version="1.0" encoding="utf-8"?>
<sst xmlns="http://schemas.openxmlformats.org/spreadsheetml/2006/main" count="55" uniqueCount="40">
  <si>
    <t>C1</t>
  </si>
  <si>
    <t>C2</t>
  </si>
  <si>
    <t>B2</t>
  </si>
  <si>
    <t xml:space="preserve">1st wash </t>
  </si>
  <si>
    <t xml:space="preserve">2nd </t>
  </si>
  <si>
    <t>3rd wash</t>
  </si>
  <si>
    <t>4th wash</t>
  </si>
  <si>
    <t>5th wash</t>
  </si>
  <si>
    <t>overnight drying</t>
  </si>
  <si>
    <t>na</t>
  </si>
  <si>
    <t>6th wash</t>
  </si>
  <si>
    <t>ironing</t>
  </si>
  <si>
    <t>7th wash</t>
  </si>
  <si>
    <t>Uos4 A</t>
  </si>
  <si>
    <t>UoS4 B</t>
  </si>
  <si>
    <t>8th wash</t>
  </si>
  <si>
    <t xml:space="preserve">9th wash </t>
  </si>
  <si>
    <t>10th wash</t>
  </si>
  <si>
    <t>cracks emerge</t>
  </si>
  <si>
    <t>more cracks</t>
  </si>
  <si>
    <t xml:space="preserve">resistance </t>
  </si>
  <si>
    <t>UoS 4 1</t>
  </si>
  <si>
    <t>U0S 42</t>
  </si>
  <si>
    <t>U0S4 3</t>
  </si>
  <si>
    <t>UoS39 1</t>
  </si>
  <si>
    <t>UoS 39 3</t>
  </si>
  <si>
    <t>UoS 39 2</t>
  </si>
  <si>
    <t>3rd</t>
  </si>
  <si>
    <t>70k</t>
  </si>
  <si>
    <t>Wash cycle</t>
  </si>
  <si>
    <t>UoS4_A</t>
  </si>
  <si>
    <t>U0S 39_ A</t>
  </si>
  <si>
    <t>UoS 39_B</t>
  </si>
  <si>
    <t>UoS 39_ C</t>
  </si>
  <si>
    <t>UoS4_B</t>
  </si>
  <si>
    <t>UoS4_C</t>
  </si>
  <si>
    <t>U0S 39_ C1</t>
  </si>
  <si>
    <t>UoS 39_C2</t>
  </si>
  <si>
    <t>UoS 39_ B2</t>
  </si>
  <si>
    <t>Normalised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</si>
</sst>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16'!$C$1</c:f>
              <c:strCache>
                <c:ptCount val="1"/>
                <c:pt idx="0">
                  <c:v>U0S 39_ 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16'!$B$2:$B$14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</c:numCache>
            </c:numRef>
          </c:xVal>
          <c:yVal>
            <c:numRef>
              <c:f>'Figure 16'!$C$2:$C$14</c:f>
              <c:numCache>
                <c:formatCode>General</c:formatCode>
                <c:ptCount val="13"/>
                <c:pt idx="0">
                  <c:v>1</c:v>
                </c:pt>
                <c:pt idx="1">
                  <c:v>8.3000000000000007</c:v>
                </c:pt>
                <c:pt idx="2">
                  <c:v>9.1</c:v>
                </c:pt>
                <c:pt idx="3">
                  <c:v>10.199999999999999</c:v>
                </c:pt>
                <c:pt idx="4">
                  <c:v>15.5</c:v>
                </c:pt>
                <c:pt idx="5">
                  <c:v>27</c:v>
                </c:pt>
                <c:pt idx="6">
                  <c:v>28</c:v>
                </c:pt>
                <c:pt idx="7">
                  <c:v>5.8</c:v>
                </c:pt>
                <c:pt idx="8">
                  <c:v>8.5</c:v>
                </c:pt>
                <c:pt idx="9">
                  <c:v>20.5</c:v>
                </c:pt>
                <c:pt idx="10">
                  <c:v>22.7</c:v>
                </c:pt>
                <c:pt idx="11">
                  <c:v>29.1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18-4A91-A7FA-521522B3B69D}"/>
            </c:ext>
          </c:extLst>
        </c:ser>
        <c:ser>
          <c:idx val="1"/>
          <c:order val="1"/>
          <c:tx>
            <c:strRef>
              <c:f>'Figure 16'!$D$1</c:f>
              <c:strCache>
                <c:ptCount val="1"/>
                <c:pt idx="0">
                  <c:v>UoS 39_C2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16'!$B$2:$B$14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</c:numCache>
            </c:numRef>
          </c:xVal>
          <c:yVal>
            <c:numRef>
              <c:f>'Figure 16'!$D$2:$D$14</c:f>
              <c:numCache>
                <c:formatCode>General</c:formatCode>
                <c:ptCount val="13"/>
                <c:pt idx="0">
                  <c:v>1.2</c:v>
                </c:pt>
                <c:pt idx="1">
                  <c:v>10.6</c:v>
                </c:pt>
                <c:pt idx="2">
                  <c:v>13.8</c:v>
                </c:pt>
                <c:pt idx="3">
                  <c:v>16.7</c:v>
                </c:pt>
                <c:pt idx="4">
                  <c:v>15.7</c:v>
                </c:pt>
                <c:pt idx="5">
                  <c:v>22.5</c:v>
                </c:pt>
                <c:pt idx="6">
                  <c:v>12.5</c:v>
                </c:pt>
                <c:pt idx="7">
                  <c:v>2.4</c:v>
                </c:pt>
                <c:pt idx="8">
                  <c:v>9.8000000000000007</c:v>
                </c:pt>
                <c:pt idx="9">
                  <c:v>9.1999999999999993</c:v>
                </c:pt>
                <c:pt idx="10">
                  <c:v>9.5</c:v>
                </c:pt>
                <c:pt idx="11">
                  <c:v>20.8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18-4A91-A7FA-521522B3B69D}"/>
            </c:ext>
          </c:extLst>
        </c:ser>
        <c:ser>
          <c:idx val="2"/>
          <c:order val="2"/>
          <c:tx>
            <c:strRef>
              <c:f>'Figure 16'!$E$1</c:f>
              <c:strCache>
                <c:ptCount val="1"/>
                <c:pt idx="0">
                  <c:v>UoS 39_ B2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16'!$B$2:$B$14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</c:numCache>
            </c:numRef>
          </c:xVal>
          <c:yVal>
            <c:numRef>
              <c:f>'Figure 16'!$E$2:$E$14</c:f>
              <c:numCache>
                <c:formatCode>General</c:formatCode>
                <c:ptCount val="13"/>
                <c:pt idx="0">
                  <c:v>0.8</c:v>
                </c:pt>
                <c:pt idx="1">
                  <c:v>5.5</c:v>
                </c:pt>
                <c:pt idx="2">
                  <c:v>1.5</c:v>
                </c:pt>
                <c:pt idx="3">
                  <c:v>1.2</c:v>
                </c:pt>
                <c:pt idx="4">
                  <c:v>1.3</c:v>
                </c:pt>
                <c:pt idx="5">
                  <c:v>1.7</c:v>
                </c:pt>
                <c:pt idx="6">
                  <c:v>2.2999999999999998</c:v>
                </c:pt>
                <c:pt idx="7">
                  <c:v>2.4</c:v>
                </c:pt>
                <c:pt idx="8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18-4A91-A7FA-521522B3B69D}"/>
            </c:ext>
          </c:extLst>
        </c:ser>
        <c:ser>
          <c:idx val="3"/>
          <c:order val="3"/>
          <c:tx>
            <c:strRef>
              <c:f>'Figure 16'!$F$1</c:f>
              <c:strCache>
                <c:ptCount val="1"/>
                <c:pt idx="0">
                  <c:v>UoS4_A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16'!$B$2:$B$14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</c:numCache>
            </c:numRef>
          </c:xVal>
          <c:yVal>
            <c:numRef>
              <c:f>'Figure 16'!$F$2:$F$14</c:f>
              <c:numCache>
                <c:formatCode>General</c:formatCode>
                <c:ptCount val="13"/>
                <c:pt idx="0">
                  <c:v>0.2</c:v>
                </c:pt>
                <c:pt idx="1">
                  <c:v>1.6</c:v>
                </c:pt>
                <c:pt idx="2">
                  <c:v>2.1</c:v>
                </c:pt>
                <c:pt idx="3">
                  <c:v>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18-4A91-A7FA-521522B3B69D}"/>
            </c:ext>
          </c:extLst>
        </c:ser>
        <c:ser>
          <c:idx val="4"/>
          <c:order val="4"/>
          <c:tx>
            <c:strRef>
              <c:f>'Figure 16'!$G$1</c:f>
              <c:strCache>
                <c:ptCount val="1"/>
                <c:pt idx="0">
                  <c:v>UoS4_B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16'!$B$2:$B$14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</c:numCache>
            </c:numRef>
          </c:xVal>
          <c:yVal>
            <c:numRef>
              <c:f>'Figure 16'!$G$2:$G$14</c:f>
              <c:numCache>
                <c:formatCode>General</c:formatCode>
                <c:ptCount val="13"/>
                <c:pt idx="0">
                  <c:v>0.6</c:v>
                </c:pt>
                <c:pt idx="1">
                  <c:v>1.8</c:v>
                </c:pt>
                <c:pt idx="2">
                  <c:v>1.5</c:v>
                </c:pt>
                <c:pt idx="3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18-4A91-A7FA-521522B3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507599"/>
        <c:axId val="945508015"/>
      </c:scatterChart>
      <c:valAx>
        <c:axId val="94550759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Washing 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508015"/>
        <c:crosses val="autoZero"/>
        <c:crossBetween val="midCat"/>
        <c:majorUnit val="1"/>
      </c:valAx>
      <c:valAx>
        <c:axId val="94550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Electrical</a:t>
                </a:r>
                <a:r>
                  <a:rPr lang="en-GB" baseline="0"/>
                  <a:t>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507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71846592223831"/>
          <c:y val="0.22741452506342871"/>
          <c:w val="0.80368035859497411"/>
          <c:h val="0.38236740688153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'other wash tests'!$U$1</c:f>
              <c:strCache>
                <c:ptCount val="1"/>
                <c:pt idx="0">
                  <c:v>U0S 39_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'other wash tests'!$K$2:$K$8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'other wash tests'!$U$2:$U$8</c:f>
              <c:numCache>
                <c:formatCode>General</c:formatCode>
                <c:ptCount val="7"/>
                <c:pt idx="0">
                  <c:v>5.9999999999999991</c:v>
                </c:pt>
                <c:pt idx="1">
                  <c:v>4</c:v>
                </c:pt>
                <c:pt idx="2">
                  <c:v>5</c:v>
                </c:pt>
                <c:pt idx="3">
                  <c:v>5.5</c:v>
                </c:pt>
                <c:pt idx="4">
                  <c:v>8.5</c:v>
                </c:pt>
                <c:pt idx="5">
                  <c:v>9.4999999999999982</c:v>
                </c:pt>
                <c:pt idx="6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A9-48D2-B058-00C8F40DEBCF}"/>
            </c:ext>
          </c:extLst>
        </c:ser>
        <c:ser>
          <c:idx val="1"/>
          <c:order val="1"/>
          <c:tx>
            <c:strRef>
              <c:f>'other wash tests'!$V$1</c:f>
              <c:strCache>
                <c:ptCount val="1"/>
                <c:pt idx="0">
                  <c:v>UoS 39_B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'other wash tests'!$K$2:$K$8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'other wash tests'!$V$2:$V$8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3.3333333333333335</c:v>
                </c:pt>
                <c:pt idx="3">
                  <c:v>6.333333333333333</c:v>
                </c:pt>
                <c:pt idx="4">
                  <c:v>6.666666666666667</c:v>
                </c:pt>
                <c:pt idx="5">
                  <c:v>7.3333333333333339</c:v>
                </c:pt>
                <c:pt idx="6">
                  <c:v>9.0000000000000018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A9-48D2-B058-00C8F40DEBCF}"/>
            </c:ext>
          </c:extLst>
        </c:ser>
        <c:ser>
          <c:idx val="2"/>
          <c:order val="2"/>
          <c:tx>
            <c:strRef>
              <c:f>'other wash tests'!$W$1</c:f>
              <c:strCache>
                <c:ptCount val="1"/>
                <c:pt idx="0">
                  <c:v>UoS 39_ 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'other wash tests'!$K$2:$K$8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'other wash tests'!$W$2:$W$8</c:f>
              <c:numCache>
                <c:formatCode>General</c:formatCode>
                <c:ptCount val="7"/>
                <c:pt idx="0">
                  <c:v>3</c:v>
                </c:pt>
                <c:pt idx="1">
                  <c:v>2.666666666666667</c:v>
                </c:pt>
                <c:pt idx="2">
                  <c:v>4</c:v>
                </c:pt>
                <c:pt idx="3">
                  <c:v>5.3333333333333339</c:v>
                </c:pt>
                <c:pt idx="4">
                  <c:v>7.0000000000000009</c:v>
                </c:pt>
                <c:pt idx="5">
                  <c:v>6.333333333333333</c:v>
                </c:pt>
                <c:pt idx="6">
                  <c:v>6.333333333333333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A9-48D2-B058-00C8F40DEBCF}"/>
            </c:ext>
          </c:extLst>
        </c:ser>
        <c:ser>
          <c:idx val="3"/>
          <c:order val="3"/>
          <c:tx>
            <c:strRef>
              <c:f>'other wash tests'!$X$1</c:f>
              <c:strCache>
                <c:ptCount val="1"/>
                <c:pt idx="0">
                  <c:v>UoS4_A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'other wash tests'!$K$2:$K$8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'other wash tests'!$X$2:$X$8</c:f>
              <c:numCache>
                <c:formatCode>General</c:formatCode>
                <c:ptCount val="7"/>
                <c:pt idx="0">
                  <c:v>6</c:v>
                </c:pt>
                <c:pt idx="1">
                  <c:v>6</c:v>
                </c:pt>
                <c:pt idx="2">
                  <c:v>4.3333333333333339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0A9-48D2-B058-00C8F40DEBCF}"/>
            </c:ext>
          </c:extLst>
        </c:ser>
        <c:ser>
          <c:idx val="4"/>
          <c:order val="4"/>
          <c:tx>
            <c:strRef>
              <c:f>'other wash tests'!$Y$1</c:f>
              <c:strCache>
                <c:ptCount val="1"/>
                <c:pt idx="0">
                  <c:v>UoS4_B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'other wash tests'!$K$2:$K$8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'other wash tests'!$Y$2:$Y$8</c:f>
              <c:numCache>
                <c:formatCode>General</c:formatCode>
                <c:ptCount val="7"/>
                <c:pt idx="0">
                  <c:v>57.999999999999993</c:v>
                </c:pt>
                <c:pt idx="1">
                  <c:v>22.999999999999996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0A9-48D2-B058-00C8F40DEBCF}"/>
            </c:ext>
          </c:extLst>
        </c:ser>
        <c:ser>
          <c:idx val="5"/>
          <c:order val="5"/>
          <c:tx>
            <c:strRef>
              <c:f>'other wash tests'!$Z$1</c:f>
              <c:strCache>
                <c:ptCount val="1"/>
                <c:pt idx="0">
                  <c:v>UoS4_C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'other wash tests'!$K$2:$K$8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'other wash tests'!$Z$2:$Z$8</c:f>
              <c:numCache>
                <c:formatCode>General</c:formatCode>
                <c:ptCount val="7"/>
                <c:pt idx="0">
                  <c:v>8.3333333333333339</c:v>
                </c:pt>
                <c:pt idx="1">
                  <c:v>17</c:v>
                </c:pt>
                <c:pt idx="2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0A9-48D2-B058-00C8F40D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105215"/>
        <c:axId val="961090655"/>
      </c:scatterChart>
      <c:valAx>
        <c:axId val="961105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Wash 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090655"/>
        <c:crosses val="autoZero"/>
        <c:crossBetween val="midCat"/>
      </c:valAx>
      <c:valAx>
        <c:axId val="96109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Electrical</a:t>
                </a:r>
                <a:r>
                  <a:rPr lang="en-GB" baseline="0"/>
                  <a:t>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1052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'other wash tests'!$L$1</c:f>
              <c:strCache>
                <c:ptCount val="1"/>
                <c:pt idx="0">
                  <c:v>U0S 39_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'other wash tests'!$K$2:$K$9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'other wash tests'!$L$2:$L$9</c:f>
              <c:numCache>
                <c:formatCode>General</c:formatCode>
                <c:ptCount val="8"/>
                <c:pt idx="0">
                  <c:v>0.2</c:v>
                </c:pt>
                <c:pt idx="1">
                  <c:v>1.2</c:v>
                </c:pt>
                <c:pt idx="2">
                  <c:v>0.8</c:v>
                </c:pt>
                <c:pt idx="3">
                  <c:v>1</c:v>
                </c:pt>
                <c:pt idx="4">
                  <c:v>1.1000000000000001</c:v>
                </c:pt>
                <c:pt idx="5">
                  <c:v>1.7</c:v>
                </c:pt>
                <c:pt idx="6">
                  <c:v>1.9</c:v>
                </c:pt>
                <c:pt idx="7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5A-4A80-8B37-CFA2ADFB30CB}"/>
            </c:ext>
          </c:extLst>
        </c:ser>
        <c:ser>
          <c:idx val="1"/>
          <c:order val="1"/>
          <c:tx>
            <c:strRef>
              <c:f>'other wash tests'!$M$1</c:f>
              <c:strCache>
                <c:ptCount val="1"/>
                <c:pt idx="0">
                  <c:v>UoS 39_B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'other wash tests'!$K$2:$K$9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'other wash tests'!$M$2:$M$9</c:f>
              <c:numCache>
                <c:formatCode>General</c:formatCode>
                <c:ptCount val="8"/>
                <c:pt idx="0">
                  <c:v>0.3</c:v>
                </c:pt>
                <c:pt idx="1">
                  <c:v>0.9</c:v>
                </c:pt>
                <c:pt idx="2">
                  <c:v>0.6</c:v>
                </c:pt>
                <c:pt idx="3">
                  <c:v>1</c:v>
                </c:pt>
                <c:pt idx="4">
                  <c:v>1.9</c:v>
                </c:pt>
                <c:pt idx="5">
                  <c:v>2</c:v>
                </c:pt>
                <c:pt idx="6">
                  <c:v>2.2000000000000002</c:v>
                </c:pt>
                <c:pt idx="7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5A-4A80-8B37-CFA2ADFB30CB}"/>
            </c:ext>
          </c:extLst>
        </c:ser>
        <c:ser>
          <c:idx val="2"/>
          <c:order val="2"/>
          <c:tx>
            <c:strRef>
              <c:f>'other wash tests'!$N$1</c:f>
              <c:strCache>
                <c:ptCount val="1"/>
                <c:pt idx="0">
                  <c:v>UoS 39_ 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'other wash tests'!$K$2:$K$9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'other wash tests'!$N$2:$N$9</c:f>
              <c:numCache>
                <c:formatCode>General</c:formatCode>
                <c:ptCount val="8"/>
                <c:pt idx="0">
                  <c:v>0.3</c:v>
                </c:pt>
                <c:pt idx="1">
                  <c:v>0.9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2.1</c:v>
                </c:pt>
                <c:pt idx="6">
                  <c:v>1.9</c:v>
                </c:pt>
                <c:pt idx="7">
                  <c:v>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5A-4A80-8B37-CFA2ADFB30CB}"/>
            </c:ext>
          </c:extLst>
        </c:ser>
        <c:ser>
          <c:idx val="3"/>
          <c:order val="3"/>
          <c:tx>
            <c:strRef>
              <c:f>'other wash tests'!$O$1</c:f>
              <c:strCache>
                <c:ptCount val="1"/>
                <c:pt idx="0">
                  <c:v>UoS4_A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'other wash tests'!$K$2:$K$9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'other wash tests'!$O$2:$O$9</c:f>
              <c:numCache>
                <c:formatCode>General</c:formatCode>
                <c:ptCount val="8"/>
                <c:pt idx="0">
                  <c:v>0.3</c:v>
                </c:pt>
                <c:pt idx="1">
                  <c:v>1.8</c:v>
                </c:pt>
                <c:pt idx="2">
                  <c:v>1.8</c:v>
                </c:pt>
                <c:pt idx="3">
                  <c:v>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5A-4A80-8B37-CFA2ADFB30CB}"/>
            </c:ext>
          </c:extLst>
        </c:ser>
        <c:ser>
          <c:idx val="4"/>
          <c:order val="4"/>
          <c:tx>
            <c:strRef>
              <c:f>'other wash tests'!$P$1</c:f>
              <c:strCache>
                <c:ptCount val="1"/>
                <c:pt idx="0">
                  <c:v>UoS4_B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'other wash tests'!$K$2:$K$9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'other wash tests'!$P$2:$P$9</c:f>
              <c:numCache>
                <c:formatCode>General</c:formatCode>
                <c:ptCount val="8"/>
                <c:pt idx="0">
                  <c:v>0.1</c:v>
                </c:pt>
                <c:pt idx="1">
                  <c:v>5.8</c:v>
                </c:pt>
                <c:pt idx="2">
                  <c:v>2.2999999999999998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5A-4A80-8B37-CFA2ADFB3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105215"/>
        <c:axId val="961090655"/>
      </c:scatterChart>
      <c:valAx>
        <c:axId val="961105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Wash 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090655"/>
        <c:crosses val="autoZero"/>
        <c:crossBetween val="midCat"/>
      </c:valAx>
      <c:valAx>
        <c:axId val="96109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Electrical</a:t>
                </a:r>
                <a:r>
                  <a:rPr lang="en-GB" baseline="0"/>
                  <a:t>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1052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147636</xdr:rowOff>
    </xdr:from>
    <xdr:to>
      <xdr:col>9</xdr:col>
      <xdr:colOff>276225</xdr:colOff>
      <xdr:row>30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7D184C-B5ED-47D0-AB7E-64CB1C40A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11</xdr:row>
      <xdr:rowOff>61912</xdr:rowOff>
    </xdr:from>
    <xdr:to>
      <xdr:col>25</xdr:col>
      <xdr:colOff>85725</xdr:colOff>
      <xdr:row>28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FA4D2E-641F-4F79-960E-B6A4A8B00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104775</xdr:rowOff>
    </xdr:from>
    <xdr:to>
      <xdr:col>17</xdr:col>
      <xdr:colOff>161925</xdr:colOff>
      <xdr:row>22</xdr:row>
      <xdr:rowOff>90488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9496D8-F491-49CB-9110-30BCE16CC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DB4D-5C6B-47EC-95FF-2D7E273F57F5}">
  <dimension ref="A1:G13"/>
  <sheetViews>
    <sheetView tabSelected="1" workbookViewId="0">
      <selection activeCell="L9" sqref="L9"/>
    </sheetView>
  </sheetViews>
  <sheetFormatPr defaultRowHeight="15" x14ac:dyDescent="0.25"/>
  <cols>
    <col min="2" max="2" width="17.85546875" customWidth="1"/>
    <col min="3" max="3" width="11.7109375" customWidth="1"/>
    <col min="4" max="4" width="16.5703125" customWidth="1"/>
    <col min="5" max="5" width="12.5703125" customWidth="1"/>
    <col min="6" max="6" width="11.5703125" customWidth="1"/>
    <col min="9" max="9" width="12.28515625" customWidth="1"/>
    <col min="10" max="10" width="11.28515625" customWidth="1"/>
  </cols>
  <sheetData>
    <row r="1" spans="1:7" x14ac:dyDescent="0.25">
      <c r="B1" t="s">
        <v>29</v>
      </c>
      <c r="C1" t="s">
        <v>36</v>
      </c>
      <c r="D1" t="s">
        <v>37</v>
      </c>
      <c r="E1" t="s">
        <v>38</v>
      </c>
      <c r="F1" t="s">
        <v>30</v>
      </c>
      <c r="G1" t="s">
        <v>34</v>
      </c>
    </row>
    <row r="2" spans="1:7" x14ac:dyDescent="0.25">
      <c r="B2">
        <v>0</v>
      </c>
      <c r="C2">
        <v>1</v>
      </c>
      <c r="D2">
        <v>1.2</v>
      </c>
      <c r="E2">
        <v>0.8</v>
      </c>
      <c r="F2">
        <v>0.2</v>
      </c>
      <c r="G2">
        <v>0.6</v>
      </c>
    </row>
    <row r="3" spans="1:7" x14ac:dyDescent="0.25">
      <c r="B3">
        <v>1</v>
      </c>
      <c r="C3">
        <v>8.3000000000000007</v>
      </c>
      <c r="D3">
        <v>10.6</v>
      </c>
      <c r="E3">
        <v>5.5</v>
      </c>
      <c r="F3">
        <v>1.6</v>
      </c>
      <c r="G3">
        <v>1.8</v>
      </c>
    </row>
    <row r="4" spans="1:7" x14ac:dyDescent="0.25">
      <c r="B4">
        <v>2</v>
      </c>
      <c r="C4">
        <v>9.1</v>
      </c>
      <c r="D4">
        <v>13.8</v>
      </c>
      <c r="E4">
        <v>1.5</v>
      </c>
      <c r="F4">
        <v>2.1</v>
      </c>
      <c r="G4">
        <v>1.5</v>
      </c>
    </row>
    <row r="5" spans="1:7" x14ac:dyDescent="0.25">
      <c r="B5">
        <v>3</v>
      </c>
      <c r="C5">
        <v>10.199999999999999</v>
      </c>
      <c r="D5">
        <v>16.7</v>
      </c>
      <c r="E5">
        <v>1.2</v>
      </c>
      <c r="F5">
        <v>3.7</v>
      </c>
      <c r="G5">
        <v>2.4</v>
      </c>
    </row>
    <row r="6" spans="1:7" x14ac:dyDescent="0.25">
      <c r="B6">
        <v>4</v>
      </c>
      <c r="C6">
        <v>15.5</v>
      </c>
      <c r="D6">
        <v>15.7</v>
      </c>
      <c r="E6">
        <v>1.3</v>
      </c>
    </row>
    <row r="7" spans="1:7" x14ac:dyDescent="0.25">
      <c r="B7">
        <v>5</v>
      </c>
      <c r="C7">
        <v>27</v>
      </c>
      <c r="D7">
        <v>22.5</v>
      </c>
      <c r="E7">
        <v>1.7</v>
      </c>
    </row>
    <row r="8" spans="1:7" x14ac:dyDescent="0.25">
      <c r="B8">
        <v>6</v>
      </c>
      <c r="C8">
        <v>28</v>
      </c>
      <c r="D8">
        <v>12.5</v>
      </c>
      <c r="E8">
        <v>2.2999999999999998</v>
      </c>
    </row>
    <row r="9" spans="1:7" x14ac:dyDescent="0.25">
      <c r="A9" t="s">
        <v>11</v>
      </c>
      <c r="B9">
        <v>6</v>
      </c>
      <c r="C9">
        <v>5.8</v>
      </c>
      <c r="D9">
        <v>2.4</v>
      </c>
      <c r="E9">
        <v>2.4</v>
      </c>
    </row>
    <row r="10" spans="1:7" x14ac:dyDescent="0.25">
      <c r="B10">
        <v>7</v>
      </c>
      <c r="C10">
        <v>8.5</v>
      </c>
      <c r="D10">
        <v>9.8000000000000007</v>
      </c>
      <c r="E10">
        <v>2.4</v>
      </c>
    </row>
    <row r="11" spans="1:7" x14ac:dyDescent="0.25">
      <c r="B11">
        <v>8</v>
      </c>
      <c r="C11">
        <v>20.5</v>
      </c>
      <c r="D11">
        <v>9.1999999999999993</v>
      </c>
    </row>
    <row r="12" spans="1:7" x14ac:dyDescent="0.25">
      <c r="B12">
        <v>9</v>
      </c>
      <c r="C12">
        <v>22.7</v>
      </c>
      <c r="D12">
        <v>9.5</v>
      </c>
    </row>
    <row r="13" spans="1:7" x14ac:dyDescent="0.25">
      <c r="B13">
        <v>10</v>
      </c>
      <c r="C13">
        <v>29.1</v>
      </c>
      <c r="D13">
        <v>20.8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B44C-80A5-4099-8579-530242C15D97}">
  <dimension ref="A1:N13"/>
  <sheetViews>
    <sheetView topLeftCell="E1" workbookViewId="0">
      <selection activeCell="G26" sqref="G26"/>
    </sheetView>
  </sheetViews>
  <sheetFormatPr defaultRowHeight="15" x14ac:dyDescent="0.25"/>
  <cols>
    <col min="2" max="2" width="13.5703125" customWidth="1"/>
    <col min="3" max="3" width="18.28515625" customWidth="1"/>
    <col min="4" max="4" width="12.28515625" customWidth="1"/>
    <col min="5" max="5" width="11.5703125" customWidth="1"/>
    <col min="7" max="7" width="17.85546875" customWidth="1"/>
    <col min="8" max="8" width="11.7109375" customWidth="1"/>
    <col min="9" max="9" width="16.5703125" customWidth="1"/>
    <col min="10" max="10" width="12.5703125" customWidth="1"/>
    <col min="11" max="11" width="11.5703125" customWidth="1"/>
    <col min="14" max="14" width="12.28515625" customWidth="1"/>
    <col min="15" max="15" width="11.28515625" customWidth="1"/>
  </cols>
  <sheetData>
    <row r="1" spans="1:14" x14ac:dyDescent="0.25">
      <c r="B1" t="s">
        <v>3</v>
      </c>
      <c r="C1" t="s">
        <v>8</v>
      </c>
      <c r="D1" t="s">
        <v>4</v>
      </c>
      <c r="E1" t="s">
        <v>5</v>
      </c>
      <c r="F1" t="s">
        <v>6</v>
      </c>
      <c r="G1" t="s">
        <v>8</v>
      </c>
      <c r="H1" t="s">
        <v>7</v>
      </c>
      <c r="I1" t="s">
        <v>10</v>
      </c>
      <c r="J1" t="s">
        <v>11</v>
      </c>
      <c r="K1" t="s">
        <v>12</v>
      </c>
      <c r="L1" t="s">
        <v>15</v>
      </c>
      <c r="M1" t="s">
        <v>16</v>
      </c>
      <c r="N1" t="s">
        <v>17</v>
      </c>
    </row>
    <row r="2" spans="1:14" x14ac:dyDescent="0.25">
      <c r="A2" t="s">
        <v>0</v>
      </c>
    </row>
    <row r="3" spans="1:14" x14ac:dyDescent="0.25">
      <c r="A3">
        <v>1</v>
      </c>
      <c r="B3">
        <v>8.3000000000000007</v>
      </c>
      <c r="C3" t="s">
        <v>9</v>
      </c>
      <c r="D3">
        <v>9.1</v>
      </c>
      <c r="E3">
        <v>10.199999999999999</v>
      </c>
      <c r="F3">
        <v>15.5</v>
      </c>
      <c r="G3">
        <v>7.8</v>
      </c>
      <c r="H3">
        <v>27</v>
      </c>
      <c r="I3">
        <v>28</v>
      </c>
      <c r="J3">
        <v>5.8</v>
      </c>
      <c r="K3">
        <v>8.5</v>
      </c>
      <c r="L3">
        <v>20.5</v>
      </c>
      <c r="M3">
        <v>22.7</v>
      </c>
      <c r="N3">
        <v>29.1</v>
      </c>
    </row>
    <row r="4" spans="1:14" x14ac:dyDescent="0.25">
      <c r="A4" t="s">
        <v>1</v>
      </c>
    </row>
    <row r="5" spans="1:14" x14ac:dyDescent="0.25">
      <c r="A5">
        <v>1.2</v>
      </c>
      <c r="B5">
        <v>10.6</v>
      </c>
      <c r="C5" t="s">
        <v>9</v>
      </c>
      <c r="D5">
        <v>13.8</v>
      </c>
      <c r="E5">
        <v>16.7</v>
      </c>
      <c r="F5">
        <v>15.7</v>
      </c>
      <c r="G5">
        <v>8.3000000000000007</v>
      </c>
      <c r="H5">
        <v>22.5</v>
      </c>
      <c r="I5">
        <v>12.5</v>
      </c>
      <c r="J5">
        <v>2.4</v>
      </c>
      <c r="K5">
        <v>9.8000000000000007</v>
      </c>
      <c r="L5">
        <v>9.1999999999999993</v>
      </c>
      <c r="M5">
        <v>9.5</v>
      </c>
      <c r="N5">
        <v>20.8</v>
      </c>
    </row>
    <row r="6" spans="1:14" x14ac:dyDescent="0.25">
      <c r="A6" t="s">
        <v>2</v>
      </c>
    </row>
    <row r="7" spans="1:14" x14ac:dyDescent="0.25">
      <c r="A7">
        <v>0.2</v>
      </c>
      <c r="B7">
        <v>5.5</v>
      </c>
      <c r="C7">
        <v>1.5</v>
      </c>
      <c r="D7">
        <v>1.5</v>
      </c>
      <c r="E7">
        <v>1.2</v>
      </c>
      <c r="F7">
        <v>1.3</v>
      </c>
      <c r="H7">
        <v>1.7</v>
      </c>
      <c r="I7">
        <v>2.2999999999999998</v>
      </c>
      <c r="K7">
        <v>2.4</v>
      </c>
    </row>
    <row r="8" spans="1:14" x14ac:dyDescent="0.25">
      <c r="A8">
        <v>0.8</v>
      </c>
    </row>
    <row r="10" spans="1:14" x14ac:dyDescent="0.25">
      <c r="A10" t="s">
        <v>13</v>
      </c>
      <c r="D10" t="s">
        <v>18</v>
      </c>
      <c r="E10" t="s">
        <v>19</v>
      </c>
    </row>
    <row r="11" spans="1:14" x14ac:dyDescent="0.25">
      <c r="A11">
        <v>0.2</v>
      </c>
      <c r="B11">
        <v>1.6</v>
      </c>
      <c r="D11">
        <v>2.1</v>
      </c>
      <c r="E11">
        <v>3.7</v>
      </c>
    </row>
    <row r="12" spans="1:14" x14ac:dyDescent="0.25">
      <c r="A12" t="s">
        <v>14</v>
      </c>
    </row>
    <row r="13" spans="1:14" x14ac:dyDescent="0.25">
      <c r="A13">
        <v>0.6</v>
      </c>
      <c r="B13">
        <v>1.8</v>
      </c>
      <c r="D13">
        <v>1.5</v>
      </c>
      <c r="E13">
        <v>2.4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6D68-C105-419E-87FD-4A7E643B47A7}">
  <dimension ref="A1:Z15"/>
  <sheetViews>
    <sheetView topLeftCell="K1" workbookViewId="0">
      <selection activeCell="N27" sqref="N27"/>
    </sheetView>
  </sheetViews>
  <sheetFormatPr defaultRowHeight="15" x14ac:dyDescent="0.25"/>
  <cols>
    <col min="1" max="1" width="20.140625" customWidth="1"/>
    <col min="11" max="11" width="10.7109375" customWidth="1"/>
    <col min="19" max="19" width="15.28515625" customWidth="1"/>
  </cols>
  <sheetData>
    <row r="1" spans="1:26" x14ac:dyDescent="0.25">
      <c r="A1" t="s">
        <v>20</v>
      </c>
      <c r="B1" t="s">
        <v>3</v>
      </c>
      <c r="C1" t="s">
        <v>4</v>
      </c>
      <c r="D1" t="s">
        <v>27</v>
      </c>
      <c r="E1">
        <v>4</v>
      </c>
      <c r="F1">
        <v>5</v>
      </c>
      <c r="G1">
        <v>6</v>
      </c>
      <c r="H1">
        <v>7</v>
      </c>
      <c r="K1" t="s">
        <v>29</v>
      </c>
      <c r="L1" t="s">
        <v>31</v>
      </c>
      <c r="M1" t="s">
        <v>32</v>
      </c>
      <c r="N1" t="s">
        <v>33</v>
      </c>
      <c r="O1" t="s">
        <v>30</v>
      </c>
      <c r="P1" t="s">
        <v>34</v>
      </c>
      <c r="Q1" t="s">
        <v>35</v>
      </c>
      <c r="S1" t="s">
        <v>39</v>
      </c>
      <c r="T1" t="s">
        <v>29</v>
      </c>
      <c r="U1" t="s">
        <v>31</v>
      </c>
      <c r="V1" t="s">
        <v>32</v>
      </c>
      <c r="W1" t="s">
        <v>33</v>
      </c>
      <c r="X1" t="s">
        <v>30</v>
      </c>
      <c r="Y1" t="s">
        <v>34</v>
      </c>
      <c r="Z1" t="s">
        <v>35</v>
      </c>
    </row>
    <row r="2" spans="1:26" x14ac:dyDescent="0.25">
      <c r="A2" t="s">
        <v>21</v>
      </c>
      <c r="K2">
        <v>0</v>
      </c>
      <c r="L2">
        <v>0.2</v>
      </c>
      <c r="M2">
        <v>0.3</v>
      </c>
      <c r="N2">
        <v>0.3</v>
      </c>
      <c r="O2">
        <v>0.3</v>
      </c>
      <c r="P2">
        <v>0.1</v>
      </c>
      <c r="Q2">
        <v>0.3</v>
      </c>
      <c r="T2">
        <v>1</v>
      </c>
      <c r="U2">
        <f>(L3/$L$2)</f>
        <v>5.9999999999999991</v>
      </c>
      <c r="V2">
        <f>(M3/$M$2)</f>
        <v>3</v>
      </c>
      <c r="W2">
        <f>(N3/$N$2)</f>
        <v>3</v>
      </c>
      <c r="X2">
        <f>(O3/$O$2)</f>
        <v>6</v>
      </c>
      <c r="Y2">
        <f>(P3/$P$2)</f>
        <v>57.999999999999993</v>
      </c>
      <c r="Z2">
        <f>(Q3/$Q$2)</f>
        <v>8.3333333333333339</v>
      </c>
    </row>
    <row r="3" spans="1:26" x14ac:dyDescent="0.25">
      <c r="A3">
        <v>0.3</v>
      </c>
      <c r="B3">
        <v>1.8</v>
      </c>
      <c r="C3">
        <v>1.8</v>
      </c>
      <c r="D3">
        <v>1.3</v>
      </c>
      <c r="K3">
        <v>1</v>
      </c>
      <c r="L3">
        <v>1.2</v>
      </c>
      <c r="M3">
        <v>0.9</v>
      </c>
      <c r="N3">
        <v>0.9</v>
      </c>
      <c r="O3">
        <v>1.8</v>
      </c>
      <c r="P3">
        <v>5.8</v>
      </c>
      <c r="Q3">
        <v>2.5</v>
      </c>
      <c r="T3">
        <v>2</v>
      </c>
      <c r="U3">
        <f t="shared" ref="U3:U8" si="0">(L4/$L$2)</f>
        <v>4</v>
      </c>
      <c r="V3">
        <f t="shared" ref="V3:V8" si="1">(M4/$M$2)</f>
        <v>2</v>
      </c>
      <c r="W3">
        <f t="shared" ref="W3:W8" si="2">(N4/$N$2)</f>
        <v>2.666666666666667</v>
      </c>
      <c r="X3">
        <f t="shared" ref="X3:X4" si="3">(O4/$O$2)</f>
        <v>6</v>
      </c>
      <c r="Y3">
        <f>(P4/$P$2)</f>
        <v>22.999999999999996</v>
      </c>
      <c r="Z3">
        <f t="shared" ref="Z3:Z4" si="4">(Q4/$Q$2)</f>
        <v>17</v>
      </c>
    </row>
    <row r="4" spans="1:26" x14ac:dyDescent="0.25">
      <c r="A4" t="s">
        <v>22</v>
      </c>
      <c r="K4">
        <v>2</v>
      </c>
      <c r="L4">
        <v>0.8</v>
      </c>
      <c r="M4">
        <v>0.6</v>
      </c>
      <c r="N4">
        <v>0.8</v>
      </c>
      <c r="O4">
        <v>1.8</v>
      </c>
      <c r="P4">
        <v>2.2999999999999998</v>
      </c>
      <c r="Q4">
        <v>5.0999999999999996</v>
      </c>
      <c r="T4">
        <v>3</v>
      </c>
      <c r="U4">
        <f t="shared" si="0"/>
        <v>5</v>
      </c>
      <c r="V4">
        <f t="shared" si="1"/>
        <v>3.3333333333333335</v>
      </c>
      <c r="W4">
        <f t="shared" si="2"/>
        <v>4</v>
      </c>
      <c r="X4">
        <f t="shared" si="3"/>
        <v>4.3333333333333339</v>
      </c>
      <c r="Z4">
        <f t="shared" si="4"/>
        <v>200</v>
      </c>
    </row>
    <row r="5" spans="1:26" x14ac:dyDescent="0.25">
      <c r="A5">
        <v>0.1</v>
      </c>
      <c r="B5">
        <v>5.8</v>
      </c>
      <c r="C5">
        <v>2.2999999999999998</v>
      </c>
      <c r="D5" t="s">
        <v>28</v>
      </c>
      <c r="K5">
        <v>3</v>
      </c>
      <c r="L5">
        <v>1</v>
      </c>
      <c r="M5">
        <v>1</v>
      </c>
      <c r="N5">
        <v>1.2</v>
      </c>
      <c r="O5">
        <v>1.3</v>
      </c>
      <c r="Q5">
        <v>60</v>
      </c>
      <c r="T5">
        <v>4</v>
      </c>
      <c r="U5">
        <f t="shared" si="0"/>
        <v>5.5</v>
      </c>
      <c r="V5">
        <f t="shared" si="1"/>
        <v>6.333333333333333</v>
      </c>
      <c r="W5">
        <f t="shared" si="2"/>
        <v>5.3333333333333339</v>
      </c>
    </row>
    <row r="6" spans="1:26" x14ac:dyDescent="0.25">
      <c r="A6" t="s">
        <v>23</v>
      </c>
      <c r="K6">
        <v>4</v>
      </c>
      <c r="L6">
        <v>1.1000000000000001</v>
      </c>
      <c r="M6">
        <v>1.9</v>
      </c>
      <c r="N6">
        <v>1.6</v>
      </c>
      <c r="T6">
        <v>5</v>
      </c>
      <c r="U6">
        <f t="shared" si="0"/>
        <v>8.5</v>
      </c>
      <c r="V6">
        <f t="shared" si="1"/>
        <v>6.666666666666667</v>
      </c>
      <c r="W6">
        <f t="shared" si="2"/>
        <v>7.0000000000000009</v>
      </c>
    </row>
    <row r="7" spans="1:26" x14ac:dyDescent="0.25">
      <c r="A7">
        <v>0.3</v>
      </c>
      <c r="B7">
        <v>2.5</v>
      </c>
      <c r="C7">
        <v>5.0999999999999996</v>
      </c>
      <c r="D7">
        <v>60</v>
      </c>
      <c r="K7">
        <v>5</v>
      </c>
      <c r="L7">
        <v>1.7</v>
      </c>
      <c r="M7">
        <v>2</v>
      </c>
      <c r="N7">
        <v>2.1</v>
      </c>
      <c r="T7">
        <v>6</v>
      </c>
      <c r="U7">
        <f t="shared" si="0"/>
        <v>9.4999999999999982</v>
      </c>
      <c r="V7">
        <f t="shared" si="1"/>
        <v>7.3333333333333339</v>
      </c>
      <c r="W7">
        <f t="shared" si="2"/>
        <v>6.333333333333333</v>
      </c>
    </row>
    <row r="8" spans="1:26" x14ac:dyDescent="0.25">
      <c r="K8">
        <v>6</v>
      </c>
      <c r="L8">
        <v>1.9</v>
      </c>
      <c r="M8">
        <v>2.2000000000000002</v>
      </c>
      <c r="N8">
        <v>1.9</v>
      </c>
      <c r="T8">
        <v>7</v>
      </c>
      <c r="U8">
        <f t="shared" si="0"/>
        <v>9</v>
      </c>
      <c r="V8">
        <f t="shared" si="1"/>
        <v>9.0000000000000018</v>
      </c>
      <c r="W8">
        <f t="shared" si="2"/>
        <v>6.333333333333333</v>
      </c>
    </row>
    <row r="9" spans="1:26" x14ac:dyDescent="0.25">
      <c r="K9">
        <v>7</v>
      </c>
      <c r="L9">
        <v>1.8</v>
      </c>
      <c r="M9">
        <v>2.7</v>
      </c>
      <c r="N9">
        <v>1.9</v>
      </c>
    </row>
    <row r="10" spans="1:26" x14ac:dyDescent="0.25">
      <c r="A10" t="s">
        <v>24</v>
      </c>
    </row>
    <row r="11" spans="1:26" x14ac:dyDescent="0.25">
      <c r="A11">
        <v>0.2</v>
      </c>
      <c r="B11">
        <v>1.2</v>
      </c>
      <c r="C11">
        <v>0.8</v>
      </c>
      <c r="D11">
        <v>1</v>
      </c>
      <c r="E11">
        <v>1.1000000000000001</v>
      </c>
      <c r="F11">
        <v>1.7</v>
      </c>
      <c r="G11">
        <v>1.9</v>
      </c>
      <c r="H11">
        <v>1.8</v>
      </c>
    </row>
    <row r="12" spans="1:26" x14ac:dyDescent="0.25">
      <c r="A12" t="s">
        <v>26</v>
      </c>
    </row>
    <row r="13" spans="1:26" x14ac:dyDescent="0.25">
      <c r="A13">
        <v>0.3</v>
      </c>
      <c r="B13">
        <v>0.9</v>
      </c>
      <c r="C13">
        <v>0.6</v>
      </c>
      <c r="D13">
        <v>1</v>
      </c>
      <c r="E13">
        <v>1.9</v>
      </c>
      <c r="F13">
        <v>2</v>
      </c>
      <c r="G13">
        <v>2.2000000000000002</v>
      </c>
      <c r="H13">
        <v>2.7</v>
      </c>
    </row>
    <row r="14" spans="1:26" x14ac:dyDescent="0.25">
      <c r="A14" t="s">
        <v>25</v>
      </c>
    </row>
    <row r="15" spans="1:26" x14ac:dyDescent="0.25">
      <c r="A15">
        <v>0.3</v>
      </c>
      <c r="B15">
        <v>0.9</v>
      </c>
      <c r="C15">
        <v>0.8</v>
      </c>
      <c r="D15">
        <v>1.2</v>
      </c>
      <c r="E15">
        <v>1.6</v>
      </c>
      <c r="F15">
        <v>2.1</v>
      </c>
      <c r="G15">
        <v>1.9</v>
      </c>
      <c r="H15">
        <v>1.9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16</vt:lpstr>
      <vt:lpstr>Wash test (10 cycles)</vt:lpstr>
      <vt:lpstr>other wash 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Abiodun Komolafe</cp:lastModifiedBy>
  <dcterms:created xsi:type="dcterms:W3CDTF">2021-11-30T13:11:03Z</dcterms:created>
  <dcterms:modified xsi:type="dcterms:W3CDTF">2024-04-16T19:40:47Z</dcterms:modified>
</cp:coreProperties>
</file>