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ertneedham/Dropbox/Beaver PhD/ABUNDANCE/FL &amp; Abundance May 2020/"/>
    </mc:Choice>
  </mc:AlternateContent>
  <xr:revisionPtr revIDLastSave="0" documentId="13_ncr:1_{407B2DB0-577C-424A-914C-F4C7A363C018}" xr6:coauthVersionLast="47" xr6:coauthVersionMax="47" xr10:uidLastSave="{00000000-0000-0000-0000-000000000000}"/>
  <bookViews>
    <workbookView xWindow="20" yWindow="500" windowWidth="27200" windowHeight="14860" xr2:uid="{AF7C6F71-5CF4-8B42-A402-E9A758C0D549}"/>
  </bookViews>
  <sheets>
    <sheet name="Sheet1" sheetId="1" r:id="rId1"/>
  </sheets>
  <definedNames>
    <definedName name="_xlnm._FilterDatabase" localSheetId="0" hidden="1">Sheet1!$A$1:$P$49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2" i="1"/>
</calcChain>
</file>

<file path=xl/sharedStrings.xml><?xml version="1.0" encoding="utf-8"?>
<sst xmlns="http://schemas.openxmlformats.org/spreadsheetml/2006/main" count="161" uniqueCount="29">
  <si>
    <t>Treatment</t>
  </si>
  <si>
    <t>Reach</t>
  </si>
  <si>
    <t>Season</t>
  </si>
  <si>
    <t>Year</t>
  </si>
  <si>
    <t>Length</t>
  </si>
  <si>
    <t>Area</t>
  </si>
  <si>
    <t>Count</t>
  </si>
  <si>
    <t>Fry</t>
  </si>
  <si>
    <t>Parr</t>
  </si>
  <si>
    <t>Adult</t>
  </si>
  <si>
    <t>Total</t>
  </si>
  <si>
    <t>Total NO YOY</t>
  </si>
  <si>
    <t>Abundance</t>
  </si>
  <si>
    <t>Density</t>
  </si>
  <si>
    <t>Abundance NO YOY</t>
  </si>
  <si>
    <t>Density NO YOY</t>
  </si>
  <si>
    <t>TR1</t>
  </si>
  <si>
    <t>Spring</t>
  </si>
  <si>
    <t>TR2</t>
  </si>
  <si>
    <t>TR3</t>
  </si>
  <si>
    <t>TR4</t>
  </si>
  <si>
    <t>Summer</t>
  </si>
  <si>
    <t>Autumn</t>
  </si>
  <si>
    <t>Control</t>
  </si>
  <si>
    <t>CR1</t>
  </si>
  <si>
    <t>CR2</t>
  </si>
  <si>
    <t>CR3</t>
  </si>
  <si>
    <t>CR4</t>
  </si>
  <si>
    <t>Larea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</si>
</sst>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2"/>
      <color theme="1"/>
      <name val="TimesNewRomanPSM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FA37A-C3AF-EA4D-B739-16C3326BF8AF}">
  <dimension ref="A1:Q49"/>
  <sheetViews>
    <sheetView tabSelected="1" workbookViewId="0">
      <selection sqref="A1:N25"/>
    </sheetView>
  </sheetViews>
  <sheetFormatPr baseColWidth="10" defaultRowHeight="16"/>
  <cols>
    <col min="1" max="1" width="11.5" bestFit="1" customWidth="1"/>
    <col min="2" max="2" width="8.5" bestFit="1" customWidth="1"/>
    <col min="3" max="3" width="9.33203125" bestFit="1" customWidth="1"/>
    <col min="4" max="4" width="7.5" bestFit="1" customWidth="1"/>
    <col min="5" max="5" width="9.1640625" bestFit="1" customWidth="1"/>
    <col min="6" max="6" width="7.5" bestFit="1" customWidth="1"/>
    <col min="7" max="7" width="8.5" bestFit="1" customWidth="1"/>
    <col min="8" max="8" width="6.5" bestFit="1" customWidth="1"/>
    <col min="9" max="9" width="7" bestFit="1" customWidth="1"/>
    <col min="10" max="10" width="8.1640625" bestFit="1" customWidth="1"/>
    <col min="11" max="11" width="7.6640625" bestFit="1" customWidth="1"/>
    <col min="12" max="12" width="16.1640625" bestFit="1" customWidth="1"/>
    <col min="13" max="13" width="12.6640625" bestFit="1" customWidth="1"/>
    <col min="14" max="14" width="9.83203125" bestFit="1" customWidth="1"/>
    <col min="15" max="15" width="21.33203125" bestFit="1" customWidth="1"/>
    <col min="16" max="16" width="18.33203125" bestFit="1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28</v>
      </c>
    </row>
    <row r="2" spans="1:17">
      <c r="A2" t="s">
        <v>0</v>
      </c>
      <c r="B2" t="s">
        <v>16</v>
      </c>
      <c r="C2" t="s">
        <v>17</v>
      </c>
      <c r="D2">
        <v>2016</v>
      </c>
      <c r="E2">
        <v>50</v>
      </c>
      <c r="F2">
        <v>215.53</v>
      </c>
      <c r="G2">
        <v>32</v>
      </c>
      <c r="H2">
        <v>0</v>
      </c>
      <c r="I2">
        <v>4</v>
      </c>
      <c r="J2">
        <v>28</v>
      </c>
      <c r="K2">
        <v>32</v>
      </c>
      <c r="L2">
        <v>28</v>
      </c>
      <c r="M2" s="1">
        <v>0.64</v>
      </c>
      <c r="N2" s="1">
        <v>0.14847121050433815</v>
      </c>
      <c r="O2" s="1">
        <v>0.56000000000000005</v>
      </c>
      <c r="P2" s="1">
        <v>0.12991230919129587</v>
      </c>
      <c r="Q2">
        <f>LOG(F2)</f>
        <v>2.3335077289174548</v>
      </c>
    </row>
    <row r="3" spans="1:17">
      <c r="A3" t="s">
        <v>0</v>
      </c>
      <c r="B3" t="s">
        <v>18</v>
      </c>
      <c r="C3" t="s">
        <v>17</v>
      </c>
      <c r="D3">
        <v>2016</v>
      </c>
      <c r="E3">
        <v>44</v>
      </c>
      <c r="F3">
        <v>261.77</v>
      </c>
      <c r="G3">
        <v>54</v>
      </c>
      <c r="H3">
        <v>33</v>
      </c>
      <c r="I3">
        <v>1</v>
      </c>
      <c r="J3">
        <v>20</v>
      </c>
      <c r="K3">
        <v>54</v>
      </c>
      <c r="L3">
        <v>20</v>
      </c>
      <c r="M3" s="1">
        <v>1.2272727272727273</v>
      </c>
      <c r="N3" s="1">
        <v>0.20628796271536082</v>
      </c>
      <c r="O3" s="1">
        <v>0.45454545454545453</v>
      </c>
      <c r="P3" s="1">
        <v>7.6402949153837343E-2</v>
      </c>
      <c r="Q3">
        <f t="shared" ref="Q3:Q49" si="0">LOG(F3)</f>
        <v>2.4179198729977407</v>
      </c>
    </row>
    <row r="4" spans="1:17">
      <c r="A4" t="s">
        <v>0</v>
      </c>
      <c r="B4" t="s">
        <v>19</v>
      </c>
      <c r="C4" t="s">
        <v>17</v>
      </c>
      <c r="D4">
        <v>2016</v>
      </c>
      <c r="E4">
        <v>69</v>
      </c>
      <c r="F4">
        <v>613.84</v>
      </c>
      <c r="G4">
        <v>68</v>
      </c>
      <c r="H4">
        <v>26</v>
      </c>
      <c r="I4">
        <v>4</v>
      </c>
      <c r="J4">
        <v>38</v>
      </c>
      <c r="K4">
        <v>68</v>
      </c>
      <c r="L4">
        <v>38</v>
      </c>
      <c r="M4" s="1">
        <v>0.98550724637681164</v>
      </c>
      <c r="N4" s="1">
        <v>0.11077805291281115</v>
      </c>
      <c r="O4" s="1">
        <v>0.55072463768115942</v>
      </c>
      <c r="P4" s="1">
        <v>6.1905382510100346E-2</v>
      </c>
      <c r="Q4">
        <f t="shared" si="0"/>
        <v>2.7880551851926763</v>
      </c>
    </row>
    <row r="5" spans="1:17">
      <c r="A5" t="s">
        <v>0</v>
      </c>
      <c r="B5" t="s">
        <v>20</v>
      </c>
      <c r="C5" t="s">
        <v>17</v>
      </c>
      <c r="D5">
        <v>2016</v>
      </c>
      <c r="E5">
        <v>44</v>
      </c>
      <c r="F5">
        <v>232.34</v>
      </c>
      <c r="G5">
        <v>21</v>
      </c>
      <c r="H5">
        <v>1</v>
      </c>
      <c r="I5">
        <v>0</v>
      </c>
      <c r="J5">
        <v>20</v>
      </c>
      <c r="K5">
        <v>21</v>
      </c>
      <c r="L5">
        <v>20</v>
      </c>
      <c r="M5" s="1">
        <v>0.47727272727272729</v>
      </c>
      <c r="N5" s="1">
        <v>9.0384780924507191E-2</v>
      </c>
      <c r="O5" s="1">
        <v>0.45454545454545453</v>
      </c>
      <c r="P5" s="1">
        <v>8.6080743737625892E-2</v>
      </c>
      <c r="Q5">
        <f t="shared" si="0"/>
        <v>2.3661239850211335</v>
      </c>
    </row>
    <row r="6" spans="1:17">
      <c r="A6" t="s">
        <v>0</v>
      </c>
      <c r="B6" t="s">
        <v>16</v>
      </c>
      <c r="C6" t="s">
        <v>21</v>
      </c>
      <c r="D6">
        <v>2016</v>
      </c>
      <c r="E6">
        <v>50</v>
      </c>
      <c r="F6">
        <v>215.53</v>
      </c>
      <c r="G6">
        <v>30</v>
      </c>
      <c r="H6">
        <v>0</v>
      </c>
      <c r="I6">
        <v>0</v>
      </c>
      <c r="J6">
        <v>30</v>
      </c>
      <c r="K6">
        <v>30</v>
      </c>
      <c r="L6">
        <v>30</v>
      </c>
      <c r="M6" s="1">
        <v>0.6</v>
      </c>
      <c r="N6" s="1">
        <v>0.13919175984781701</v>
      </c>
      <c r="O6" s="1">
        <v>0.6</v>
      </c>
      <c r="P6" s="1">
        <v>0.13919175984781701</v>
      </c>
      <c r="Q6">
        <f t="shared" si="0"/>
        <v>2.3335077289174548</v>
      </c>
    </row>
    <row r="7" spans="1:17">
      <c r="A7" t="s">
        <v>0</v>
      </c>
      <c r="B7" t="s">
        <v>18</v>
      </c>
      <c r="C7" t="s">
        <v>21</v>
      </c>
      <c r="D7">
        <v>2016</v>
      </c>
      <c r="E7">
        <v>44</v>
      </c>
      <c r="F7">
        <v>261.77</v>
      </c>
      <c r="G7">
        <v>42</v>
      </c>
      <c r="H7">
        <v>0</v>
      </c>
      <c r="I7">
        <v>15</v>
      </c>
      <c r="J7">
        <v>27</v>
      </c>
      <c r="K7">
        <v>42</v>
      </c>
      <c r="L7">
        <v>27</v>
      </c>
      <c r="M7" s="1">
        <v>0.95454545454545459</v>
      </c>
      <c r="N7" s="1">
        <v>0.16044619322305842</v>
      </c>
      <c r="O7" s="1">
        <v>0.61363636363636365</v>
      </c>
      <c r="P7" s="1">
        <v>0.10314398135768041</v>
      </c>
      <c r="Q7">
        <f t="shared" si="0"/>
        <v>2.4179198729977407</v>
      </c>
    </row>
    <row r="8" spans="1:17">
      <c r="A8" t="s">
        <v>0</v>
      </c>
      <c r="B8" t="s">
        <v>19</v>
      </c>
      <c r="C8" t="s">
        <v>21</v>
      </c>
      <c r="D8">
        <v>2016</v>
      </c>
      <c r="E8">
        <v>69</v>
      </c>
      <c r="F8">
        <v>613.84</v>
      </c>
      <c r="G8">
        <v>74</v>
      </c>
      <c r="H8">
        <v>0</v>
      </c>
      <c r="I8">
        <v>15</v>
      </c>
      <c r="J8">
        <v>59</v>
      </c>
      <c r="K8">
        <v>74</v>
      </c>
      <c r="L8">
        <v>59</v>
      </c>
      <c r="M8" s="1">
        <v>1.0724637681159421</v>
      </c>
      <c r="N8" s="1">
        <v>0.12055258699335331</v>
      </c>
      <c r="O8" s="1">
        <v>0.85507246376811596</v>
      </c>
      <c r="P8" s="1">
        <v>9.6116251791997911E-2</v>
      </c>
      <c r="Q8">
        <f t="shared" si="0"/>
        <v>2.7880551851926763</v>
      </c>
    </row>
    <row r="9" spans="1:17">
      <c r="A9" t="s">
        <v>0</v>
      </c>
      <c r="B9" t="s">
        <v>20</v>
      </c>
      <c r="C9" t="s">
        <v>21</v>
      </c>
      <c r="D9">
        <v>2016</v>
      </c>
      <c r="E9">
        <v>44</v>
      </c>
      <c r="F9">
        <v>232.34</v>
      </c>
      <c r="G9">
        <v>18</v>
      </c>
      <c r="H9">
        <v>1</v>
      </c>
      <c r="I9">
        <v>2</v>
      </c>
      <c r="J9">
        <v>15</v>
      </c>
      <c r="K9">
        <v>18</v>
      </c>
      <c r="L9">
        <v>15</v>
      </c>
      <c r="M9" s="1">
        <v>0.40909090909090912</v>
      </c>
      <c r="N9" s="1">
        <v>7.7472669363863308E-2</v>
      </c>
      <c r="O9" s="1">
        <v>0.34090909090909088</v>
      </c>
      <c r="P9" s="1">
        <v>6.4560557803219412E-2</v>
      </c>
      <c r="Q9">
        <f t="shared" si="0"/>
        <v>2.3661239850211335</v>
      </c>
    </row>
    <row r="10" spans="1:17">
      <c r="A10" t="s">
        <v>0</v>
      </c>
      <c r="B10" t="s">
        <v>16</v>
      </c>
      <c r="C10" t="s">
        <v>22</v>
      </c>
      <c r="D10">
        <v>2016</v>
      </c>
      <c r="E10">
        <v>50</v>
      </c>
      <c r="F10">
        <v>215.53</v>
      </c>
      <c r="G10">
        <v>9</v>
      </c>
      <c r="H10">
        <v>0</v>
      </c>
      <c r="I10">
        <v>0</v>
      </c>
      <c r="J10">
        <v>9</v>
      </c>
      <c r="K10">
        <v>9</v>
      </c>
      <c r="L10">
        <v>9</v>
      </c>
      <c r="M10" s="1">
        <v>0.18</v>
      </c>
      <c r="N10" s="1">
        <v>4.1757527954345106E-2</v>
      </c>
      <c r="O10" s="1">
        <v>0.18</v>
      </c>
      <c r="P10" s="1">
        <v>4.1757527954345106E-2</v>
      </c>
      <c r="Q10">
        <f t="shared" si="0"/>
        <v>2.3335077289174548</v>
      </c>
    </row>
    <row r="11" spans="1:17">
      <c r="A11" t="s">
        <v>0</v>
      </c>
      <c r="B11" t="s">
        <v>18</v>
      </c>
      <c r="C11" t="s">
        <v>22</v>
      </c>
      <c r="D11">
        <v>2016</v>
      </c>
      <c r="E11">
        <v>44</v>
      </c>
      <c r="F11">
        <v>261.77</v>
      </c>
      <c r="G11">
        <v>25</v>
      </c>
      <c r="H11">
        <v>0</v>
      </c>
      <c r="I11">
        <v>7</v>
      </c>
      <c r="J11">
        <v>18</v>
      </c>
      <c r="K11">
        <v>25</v>
      </c>
      <c r="L11">
        <v>18</v>
      </c>
      <c r="M11" s="1">
        <v>0.56818181818181823</v>
      </c>
      <c r="N11" s="1">
        <v>9.5503686442296676E-2</v>
      </c>
      <c r="O11" s="1">
        <v>0.40909090909090912</v>
      </c>
      <c r="P11" s="1">
        <v>6.876265423845361E-2</v>
      </c>
      <c r="Q11">
        <f t="shared" si="0"/>
        <v>2.4179198729977407</v>
      </c>
    </row>
    <row r="12" spans="1:17">
      <c r="A12" t="s">
        <v>0</v>
      </c>
      <c r="B12" t="s">
        <v>19</v>
      </c>
      <c r="C12" t="s">
        <v>22</v>
      </c>
      <c r="D12">
        <v>2016</v>
      </c>
      <c r="E12">
        <v>69</v>
      </c>
      <c r="F12">
        <v>613.84</v>
      </c>
      <c r="G12">
        <v>22</v>
      </c>
      <c r="H12">
        <v>0</v>
      </c>
      <c r="I12">
        <v>1</v>
      </c>
      <c r="J12">
        <v>21</v>
      </c>
      <c r="K12">
        <v>22</v>
      </c>
      <c r="L12">
        <v>21</v>
      </c>
      <c r="M12" s="1">
        <v>0.3188405797101449</v>
      </c>
      <c r="N12" s="1">
        <v>3.5839958295321252E-2</v>
      </c>
      <c r="O12" s="1">
        <v>0.30434782608695654</v>
      </c>
      <c r="P12" s="1">
        <v>3.4210869281897559E-2</v>
      </c>
      <c r="Q12">
        <f t="shared" si="0"/>
        <v>2.7880551851926763</v>
      </c>
    </row>
    <row r="13" spans="1:17">
      <c r="A13" t="s">
        <v>0</v>
      </c>
      <c r="B13" t="s">
        <v>20</v>
      </c>
      <c r="C13" t="s">
        <v>22</v>
      </c>
      <c r="D13">
        <v>2016</v>
      </c>
      <c r="E13">
        <v>44</v>
      </c>
      <c r="F13">
        <v>232.34</v>
      </c>
      <c r="G13">
        <v>30</v>
      </c>
      <c r="H13">
        <v>0</v>
      </c>
      <c r="I13">
        <v>0</v>
      </c>
      <c r="J13">
        <v>30</v>
      </c>
      <c r="K13">
        <v>30</v>
      </c>
      <c r="L13">
        <v>30</v>
      </c>
      <c r="M13" s="1">
        <v>0.68181818181818177</v>
      </c>
      <c r="N13" s="1">
        <v>0.12912111560643882</v>
      </c>
      <c r="O13" s="1">
        <v>0.68181818181818177</v>
      </c>
      <c r="P13" s="1">
        <v>0.12912111560643882</v>
      </c>
      <c r="Q13">
        <f t="shared" si="0"/>
        <v>2.3661239850211335</v>
      </c>
    </row>
    <row r="14" spans="1:17">
      <c r="A14" t="s">
        <v>23</v>
      </c>
      <c r="B14" t="s">
        <v>24</v>
      </c>
      <c r="C14" t="s">
        <v>17</v>
      </c>
      <c r="D14">
        <v>2016</v>
      </c>
      <c r="E14">
        <v>40</v>
      </c>
      <c r="F14">
        <v>20.75</v>
      </c>
      <c r="G14">
        <v>73</v>
      </c>
      <c r="H14">
        <v>70</v>
      </c>
      <c r="I14">
        <v>1</v>
      </c>
      <c r="J14">
        <v>2</v>
      </c>
      <c r="K14">
        <v>73</v>
      </c>
      <c r="L14">
        <v>2</v>
      </c>
      <c r="M14" s="1">
        <v>1.825</v>
      </c>
      <c r="N14" s="1">
        <v>3.5180722891566263</v>
      </c>
      <c r="O14" s="1">
        <v>0.05</v>
      </c>
      <c r="P14" s="1">
        <v>9.6385542168674704E-2</v>
      </c>
      <c r="Q14">
        <f t="shared" si="0"/>
        <v>1.3170181010481115</v>
      </c>
    </row>
    <row r="15" spans="1:17">
      <c r="A15" t="s">
        <v>23</v>
      </c>
      <c r="B15" t="s">
        <v>25</v>
      </c>
      <c r="C15" t="s">
        <v>17</v>
      </c>
      <c r="D15">
        <v>2016</v>
      </c>
      <c r="E15">
        <v>26</v>
      </c>
      <c r="F15">
        <v>16.87</v>
      </c>
      <c r="G15">
        <v>18</v>
      </c>
      <c r="H15">
        <v>16</v>
      </c>
      <c r="I15">
        <v>0</v>
      </c>
      <c r="J15">
        <v>2</v>
      </c>
      <c r="K15">
        <v>18</v>
      </c>
      <c r="L15">
        <v>2</v>
      </c>
      <c r="M15" s="1">
        <v>0.69230769230769229</v>
      </c>
      <c r="N15" s="1">
        <v>1.0669828097213989</v>
      </c>
      <c r="O15" s="1">
        <v>7.6923076923076927E-2</v>
      </c>
      <c r="P15" s="1">
        <v>0.11855364552459988</v>
      </c>
      <c r="Q15">
        <f t="shared" si="0"/>
        <v>1.2271150825891253</v>
      </c>
    </row>
    <row r="16" spans="1:17">
      <c r="A16" t="s">
        <v>23</v>
      </c>
      <c r="B16" t="s">
        <v>26</v>
      </c>
      <c r="C16" t="s">
        <v>17</v>
      </c>
      <c r="D16">
        <v>2016</v>
      </c>
      <c r="E16">
        <v>42</v>
      </c>
      <c r="F16">
        <v>42.17</v>
      </c>
      <c r="G16">
        <v>56</v>
      </c>
      <c r="H16">
        <v>50</v>
      </c>
      <c r="I16">
        <v>1</v>
      </c>
      <c r="J16">
        <v>5</v>
      </c>
      <c r="K16">
        <v>56</v>
      </c>
      <c r="L16">
        <v>5</v>
      </c>
      <c r="M16" s="1">
        <v>1.3333333333333333</v>
      </c>
      <c r="N16" s="1">
        <v>1.3279582641688403</v>
      </c>
      <c r="O16" s="1">
        <v>0.11904761904761904</v>
      </c>
      <c r="P16" s="1">
        <v>0.11856770215793218</v>
      </c>
      <c r="Q16">
        <f t="shared" si="0"/>
        <v>1.6250036010148634</v>
      </c>
    </row>
    <row r="17" spans="1:17">
      <c r="A17" t="s">
        <v>23</v>
      </c>
      <c r="B17" t="s">
        <v>27</v>
      </c>
      <c r="C17" t="s">
        <v>17</v>
      </c>
      <c r="D17">
        <v>2016</v>
      </c>
      <c r="E17">
        <v>30</v>
      </c>
      <c r="F17">
        <v>30.83</v>
      </c>
      <c r="G17">
        <v>13</v>
      </c>
      <c r="H17">
        <v>5</v>
      </c>
      <c r="I17">
        <v>3</v>
      </c>
      <c r="J17">
        <v>5</v>
      </c>
      <c r="K17">
        <v>13</v>
      </c>
      <c r="L17">
        <v>5</v>
      </c>
      <c r="M17" s="1">
        <v>0.43333333333333335</v>
      </c>
      <c r="N17" s="1">
        <v>0.42166720726565038</v>
      </c>
      <c r="O17" s="1">
        <v>0.16666666666666666</v>
      </c>
      <c r="P17" s="1">
        <v>0.16217969510217323</v>
      </c>
      <c r="Q17">
        <f t="shared" si="0"/>
        <v>1.4889735247265081</v>
      </c>
    </row>
    <row r="18" spans="1:17">
      <c r="A18" t="s">
        <v>23</v>
      </c>
      <c r="B18" t="s">
        <v>24</v>
      </c>
      <c r="C18" t="s">
        <v>21</v>
      </c>
      <c r="D18">
        <v>2016</v>
      </c>
      <c r="E18">
        <v>40</v>
      </c>
      <c r="F18">
        <v>20.75</v>
      </c>
      <c r="G18">
        <v>65</v>
      </c>
      <c r="H18">
        <v>0</v>
      </c>
      <c r="I18">
        <v>65</v>
      </c>
      <c r="J18">
        <v>0</v>
      </c>
      <c r="K18">
        <v>65</v>
      </c>
      <c r="L18">
        <v>0</v>
      </c>
      <c r="M18" s="1">
        <v>1.625</v>
      </c>
      <c r="N18" s="1">
        <v>3.1325301204819276</v>
      </c>
      <c r="O18" s="1">
        <v>0</v>
      </c>
      <c r="P18" s="1">
        <v>0</v>
      </c>
      <c r="Q18">
        <f t="shared" si="0"/>
        <v>1.3170181010481115</v>
      </c>
    </row>
    <row r="19" spans="1:17">
      <c r="A19" t="s">
        <v>23</v>
      </c>
      <c r="B19" t="s">
        <v>25</v>
      </c>
      <c r="C19" t="s">
        <v>21</v>
      </c>
      <c r="D19">
        <v>2016</v>
      </c>
      <c r="E19">
        <v>26</v>
      </c>
      <c r="F19">
        <v>16.87</v>
      </c>
      <c r="G19">
        <v>27</v>
      </c>
      <c r="H19">
        <v>1</v>
      </c>
      <c r="I19">
        <v>25</v>
      </c>
      <c r="J19">
        <v>1</v>
      </c>
      <c r="K19">
        <v>27</v>
      </c>
      <c r="L19">
        <v>1</v>
      </c>
      <c r="M19" s="1">
        <v>1.0384615384615385</v>
      </c>
      <c r="N19" s="1">
        <v>1.6004742145820983</v>
      </c>
      <c r="O19" s="1">
        <v>3.8461538461538464E-2</v>
      </c>
      <c r="P19" s="1">
        <v>5.9276822762299938E-2</v>
      </c>
      <c r="Q19">
        <f t="shared" si="0"/>
        <v>1.2271150825891253</v>
      </c>
    </row>
    <row r="20" spans="1:17">
      <c r="A20" t="s">
        <v>23</v>
      </c>
      <c r="B20" t="s">
        <v>26</v>
      </c>
      <c r="C20" t="s">
        <v>21</v>
      </c>
      <c r="D20">
        <v>2016</v>
      </c>
      <c r="E20">
        <v>42</v>
      </c>
      <c r="F20">
        <v>42.17</v>
      </c>
      <c r="G20">
        <v>22</v>
      </c>
      <c r="H20">
        <v>0</v>
      </c>
      <c r="I20">
        <v>19</v>
      </c>
      <c r="J20">
        <v>3</v>
      </c>
      <c r="K20">
        <v>22</v>
      </c>
      <c r="L20">
        <v>3</v>
      </c>
      <c r="M20" s="1">
        <v>0.52380952380952384</v>
      </c>
      <c r="N20" s="1">
        <v>0.52169788949490159</v>
      </c>
      <c r="O20" s="1">
        <v>7.1428571428571425E-2</v>
      </c>
      <c r="P20" s="1">
        <v>7.1140621294759301E-2</v>
      </c>
      <c r="Q20">
        <f t="shared" si="0"/>
        <v>1.6250036010148634</v>
      </c>
    </row>
    <row r="21" spans="1:17">
      <c r="A21" t="s">
        <v>23</v>
      </c>
      <c r="B21" t="s">
        <v>27</v>
      </c>
      <c r="C21" t="s">
        <v>21</v>
      </c>
      <c r="D21">
        <v>2016</v>
      </c>
      <c r="E21">
        <v>30</v>
      </c>
      <c r="F21">
        <v>30.83</v>
      </c>
      <c r="G21">
        <v>16</v>
      </c>
      <c r="H21">
        <v>0</v>
      </c>
      <c r="I21">
        <v>13</v>
      </c>
      <c r="J21">
        <v>3</v>
      </c>
      <c r="K21">
        <v>16</v>
      </c>
      <c r="L21">
        <v>3</v>
      </c>
      <c r="M21" s="1">
        <v>0.53333333333333333</v>
      </c>
      <c r="N21" s="1">
        <v>0.5189750243269543</v>
      </c>
      <c r="O21" s="1">
        <v>0.1</v>
      </c>
      <c r="P21" s="1">
        <v>9.7307817061303925E-2</v>
      </c>
      <c r="Q21">
        <f t="shared" si="0"/>
        <v>1.4889735247265081</v>
      </c>
    </row>
    <row r="22" spans="1:17">
      <c r="A22" t="s">
        <v>23</v>
      </c>
      <c r="B22" t="s">
        <v>24</v>
      </c>
      <c r="C22" t="s">
        <v>22</v>
      </c>
      <c r="D22">
        <v>2016</v>
      </c>
      <c r="E22">
        <v>40</v>
      </c>
      <c r="F22">
        <v>20.75</v>
      </c>
      <c r="G22">
        <v>3</v>
      </c>
      <c r="H22">
        <v>0</v>
      </c>
      <c r="I22">
        <v>2</v>
      </c>
      <c r="J22">
        <v>1</v>
      </c>
      <c r="K22">
        <v>3</v>
      </c>
      <c r="L22">
        <v>1</v>
      </c>
      <c r="M22" s="1">
        <v>7.4999999999999997E-2</v>
      </c>
      <c r="N22" s="1">
        <v>0.14457831325301204</v>
      </c>
      <c r="O22" s="1">
        <v>2.5000000000000001E-2</v>
      </c>
      <c r="P22" s="1">
        <v>4.8192771084337352E-2</v>
      </c>
      <c r="Q22">
        <f t="shared" si="0"/>
        <v>1.3170181010481115</v>
      </c>
    </row>
    <row r="23" spans="1:17">
      <c r="A23" t="s">
        <v>23</v>
      </c>
      <c r="B23" t="s">
        <v>25</v>
      </c>
      <c r="C23" t="s">
        <v>22</v>
      </c>
      <c r="D23">
        <v>2016</v>
      </c>
      <c r="E23">
        <v>26</v>
      </c>
      <c r="F23">
        <v>16.87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 s="1">
        <v>0</v>
      </c>
      <c r="N23" s="1">
        <v>0</v>
      </c>
      <c r="O23" s="1">
        <v>0</v>
      </c>
      <c r="P23" s="1">
        <v>0</v>
      </c>
      <c r="Q23">
        <f t="shared" si="0"/>
        <v>1.2271150825891253</v>
      </c>
    </row>
    <row r="24" spans="1:17">
      <c r="A24" t="s">
        <v>23</v>
      </c>
      <c r="B24" t="s">
        <v>26</v>
      </c>
      <c r="C24" t="s">
        <v>22</v>
      </c>
      <c r="D24">
        <v>2016</v>
      </c>
      <c r="E24">
        <v>42</v>
      </c>
      <c r="F24">
        <v>42.17</v>
      </c>
      <c r="G24">
        <v>17</v>
      </c>
      <c r="H24">
        <v>0</v>
      </c>
      <c r="I24">
        <v>13</v>
      </c>
      <c r="J24">
        <v>4</v>
      </c>
      <c r="K24">
        <v>17</v>
      </c>
      <c r="L24">
        <v>4</v>
      </c>
      <c r="M24" s="1">
        <v>0.40476190476190477</v>
      </c>
      <c r="N24" s="1">
        <v>0.40313018733696937</v>
      </c>
      <c r="O24" s="1">
        <v>9.5238095238095233E-2</v>
      </c>
      <c r="P24" s="1">
        <v>9.485416172634574E-2</v>
      </c>
      <c r="Q24">
        <f t="shared" si="0"/>
        <v>1.6250036010148634</v>
      </c>
    </row>
    <row r="25" spans="1:17">
      <c r="A25" t="s">
        <v>23</v>
      </c>
      <c r="B25" t="s">
        <v>27</v>
      </c>
      <c r="C25" t="s">
        <v>22</v>
      </c>
      <c r="D25">
        <v>2016</v>
      </c>
      <c r="E25">
        <v>30</v>
      </c>
      <c r="F25">
        <v>30.83</v>
      </c>
      <c r="G25">
        <v>15</v>
      </c>
      <c r="H25">
        <v>0</v>
      </c>
      <c r="I25">
        <v>10</v>
      </c>
      <c r="J25">
        <v>5</v>
      </c>
      <c r="K25">
        <v>15</v>
      </c>
      <c r="L25">
        <v>5</v>
      </c>
      <c r="M25" s="1">
        <v>0.5</v>
      </c>
      <c r="N25" s="1">
        <v>0.48653908530651963</v>
      </c>
      <c r="O25" s="1">
        <v>0.16666666666666666</v>
      </c>
      <c r="P25" s="1">
        <v>0.16217969510217323</v>
      </c>
      <c r="Q25">
        <f t="shared" si="0"/>
        <v>1.4889735247265081</v>
      </c>
    </row>
    <row r="26" spans="1:17">
      <c r="A26" t="s">
        <v>0</v>
      </c>
      <c r="B26" t="s">
        <v>16</v>
      </c>
      <c r="C26" t="s">
        <v>17</v>
      </c>
      <c r="D26">
        <v>2015</v>
      </c>
      <c r="E26">
        <v>50</v>
      </c>
      <c r="F26">
        <v>215.53</v>
      </c>
      <c r="G26">
        <v>15</v>
      </c>
      <c r="H26">
        <v>0</v>
      </c>
      <c r="I26">
        <v>0</v>
      </c>
      <c r="J26">
        <v>15</v>
      </c>
      <c r="K26">
        <v>15</v>
      </c>
      <c r="L26">
        <v>15</v>
      </c>
      <c r="M26" s="1">
        <v>0.3</v>
      </c>
      <c r="N26" s="1">
        <v>6.9595879923908505E-2</v>
      </c>
      <c r="O26" s="1">
        <v>0.3</v>
      </c>
      <c r="P26" s="1">
        <v>6.9595879923908505E-2</v>
      </c>
      <c r="Q26">
        <f t="shared" si="0"/>
        <v>2.3335077289174548</v>
      </c>
    </row>
    <row r="27" spans="1:17">
      <c r="A27" t="s">
        <v>0</v>
      </c>
      <c r="B27" t="s">
        <v>18</v>
      </c>
      <c r="C27" t="s">
        <v>17</v>
      </c>
      <c r="D27">
        <v>2015</v>
      </c>
      <c r="E27">
        <v>44</v>
      </c>
      <c r="F27">
        <v>261.77</v>
      </c>
      <c r="G27">
        <v>20</v>
      </c>
      <c r="H27">
        <v>0</v>
      </c>
      <c r="I27">
        <v>0</v>
      </c>
      <c r="J27">
        <v>20</v>
      </c>
      <c r="K27">
        <v>20</v>
      </c>
      <c r="L27">
        <v>20</v>
      </c>
      <c r="M27" s="1">
        <v>0.45454545454545453</v>
      </c>
      <c r="N27" s="1">
        <v>7.6402949153837343E-2</v>
      </c>
      <c r="O27" s="1">
        <v>0.45454545454545453</v>
      </c>
      <c r="P27" s="1">
        <v>7.6402949153837343E-2</v>
      </c>
      <c r="Q27">
        <f t="shared" si="0"/>
        <v>2.4179198729977407</v>
      </c>
    </row>
    <row r="28" spans="1:17">
      <c r="A28" t="s">
        <v>0</v>
      </c>
      <c r="B28" t="s">
        <v>19</v>
      </c>
      <c r="C28" t="s">
        <v>17</v>
      </c>
      <c r="D28">
        <v>2015</v>
      </c>
      <c r="E28">
        <v>69</v>
      </c>
      <c r="F28">
        <v>613.84</v>
      </c>
      <c r="G28">
        <v>33</v>
      </c>
      <c r="H28">
        <v>0</v>
      </c>
      <c r="I28">
        <v>1</v>
      </c>
      <c r="J28">
        <v>32</v>
      </c>
      <c r="K28">
        <v>33</v>
      </c>
      <c r="L28">
        <v>32</v>
      </c>
      <c r="M28" s="1">
        <v>0.47826086956521741</v>
      </c>
      <c r="N28" s="1">
        <v>5.3759937442981881E-2</v>
      </c>
      <c r="O28" s="1">
        <v>0.46376811594202899</v>
      </c>
      <c r="P28" s="1">
        <v>5.2130848429558188E-2</v>
      </c>
      <c r="Q28">
        <f t="shared" si="0"/>
        <v>2.7880551851926763</v>
      </c>
    </row>
    <row r="29" spans="1:17">
      <c r="A29" t="s">
        <v>0</v>
      </c>
      <c r="B29" t="s">
        <v>20</v>
      </c>
      <c r="C29" t="s">
        <v>17</v>
      </c>
      <c r="D29">
        <v>2015</v>
      </c>
      <c r="E29">
        <v>44</v>
      </c>
      <c r="F29">
        <v>232.34</v>
      </c>
      <c r="G29">
        <v>36</v>
      </c>
      <c r="H29">
        <v>0</v>
      </c>
      <c r="I29">
        <v>1</v>
      </c>
      <c r="J29">
        <v>35</v>
      </c>
      <c r="K29">
        <v>36</v>
      </c>
      <c r="L29">
        <v>35</v>
      </c>
      <c r="M29" s="1">
        <v>0.81818181818181823</v>
      </c>
      <c r="N29" s="1">
        <v>0.15494533872772662</v>
      </c>
      <c r="O29" s="1">
        <v>0.79545454545454541</v>
      </c>
      <c r="P29" s="1">
        <v>0.15064130154084532</v>
      </c>
      <c r="Q29">
        <f t="shared" si="0"/>
        <v>2.3661239850211335</v>
      </c>
    </row>
    <row r="30" spans="1:17">
      <c r="A30" t="s">
        <v>0</v>
      </c>
      <c r="B30" t="s">
        <v>16</v>
      </c>
      <c r="C30" t="s">
        <v>22</v>
      </c>
      <c r="D30">
        <v>2015</v>
      </c>
      <c r="E30">
        <v>50</v>
      </c>
      <c r="F30">
        <v>215.53</v>
      </c>
      <c r="G30">
        <v>32</v>
      </c>
      <c r="H30">
        <v>0</v>
      </c>
      <c r="I30">
        <v>8</v>
      </c>
      <c r="J30">
        <v>24</v>
      </c>
      <c r="K30">
        <v>32</v>
      </c>
      <c r="L30">
        <v>24</v>
      </c>
      <c r="M30" s="1">
        <v>0.64</v>
      </c>
      <c r="N30" s="1">
        <v>0.14847121050433815</v>
      </c>
      <c r="O30" s="1">
        <v>0.48</v>
      </c>
      <c r="P30" s="1">
        <v>0.11135340787825361</v>
      </c>
      <c r="Q30">
        <f t="shared" si="0"/>
        <v>2.3335077289174548</v>
      </c>
    </row>
    <row r="31" spans="1:17">
      <c r="A31" t="s">
        <v>0</v>
      </c>
      <c r="B31" t="s">
        <v>18</v>
      </c>
      <c r="C31" t="s">
        <v>22</v>
      </c>
      <c r="D31">
        <v>2015</v>
      </c>
      <c r="E31">
        <v>44</v>
      </c>
      <c r="F31">
        <v>261.77</v>
      </c>
      <c r="G31">
        <v>48</v>
      </c>
      <c r="H31">
        <v>0</v>
      </c>
      <c r="I31">
        <v>5</v>
      </c>
      <c r="J31">
        <v>43</v>
      </c>
      <c r="K31">
        <v>48</v>
      </c>
      <c r="L31">
        <v>43</v>
      </c>
      <c r="M31" s="1">
        <v>1.0909090909090908</v>
      </c>
      <c r="N31" s="1">
        <v>0.18336707796920962</v>
      </c>
      <c r="O31" s="1">
        <v>0.97727272727272729</v>
      </c>
      <c r="P31" s="1">
        <v>0.1642663406807503</v>
      </c>
      <c r="Q31">
        <f t="shared" si="0"/>
        <v>2.4179198729977407</v>
      </c>
    </row>
    <row r="32" spans="1:17">
      <c r="A32" t="s">
        <v>0</v>
      </c>
      <c r="B32" t="s">
        <v>19</v>
      </c>
      <c r="C32" t="s">
        <v>22</v>
      </c>
      <c r="D32">
        <v>2015</v>
      </c>
      <c r="E32">
        <v>69</v>
      </c>
      <c r="F32">
        <v>613.84</v>
      </c>
      <c r="G32">
        <v>63</v>
      </c>
      <c r="H32">
        <v>0</v>
      </c>
      <c r="I32">
        <v>9</v>
      </c>
      <c r="J32">
        <v>54</v>
      </c>
      <c r="K32">
        <v>63</v>
      </c>
      <c r="L32">
        <v>54</v>
      </c>
      <c r="M32" s="1">
        <v>0.91304347826086951</v>
      </c>
      <c r="N32" s="1">
        <v>0.10263260784569268</v>
      </c>
      <c r="O32" s="1">
        <v>0.78260869565217395</v>
      </c>
      <c r="P32" s="1">
        <v>8.7970806724879447E-2</v>
      </c>
      <c r="Q32">
        <f t="shared" si="0"/>
        <v>2.7880551851926763</v>
      </c>
    </row>
    <row r="33" spans="1:17">
      <c r="A33" t="s">
        <v>0</v>
      </c>
      <c r="B33" t="s">
        <v>20</v>
      </c>
      <c r="C33" t="s">
        <v>22</v>
      </c>
      <c r="D33">
        <v>2015</v>
      </c>
      <c r="E33">
        <v>44</v>
      </c>
      <c r="F33">
        <v>232.34</v>
      </c>
      <c r="G33">
        <v>66</v>
      </c>
      <c r="H33">
        <v>0</v>
      </c>
      <c r="I33">
        <v>8</v>
      </c>
      <c r="J33">
        <v>58</v>
      </c>
      <c r="K33">
        <v>66</v>
      </c>
      <c r="L33">
        <v>58</v>
      </c>
      <c r="M33" s="1">
        <v>1.5</v>
      </c>
      <c r="N33" s="1">
        <v>0.28406645433416544</v>
      </c>
      <c r="O33" s="1">
        <v>1.3181818181818181</v>
      </c>
      <c r="P33" s="1">
        <v>0.24963415683911508</v>
      </c>
      <c r="Q33">
        <f t="shared" si="0"/>
        <v>2.3661239850211335</v>
      </c>
    </row>
    <row r="34" spans="1:17">
      <c r="A34" t="s">
        <v>23</v>
      </c>
      <c r="B34" t="s">
        <v>24</v>
      </c>
      <c r="C34" t="s">
        <v>17</v>
      </c>
      <c r="D34">
        <v>2015</v>
      </c>
      <c r="E34">
        <v>40</v>
      </c>
      <c r="F34">
        <v>20.75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 s="1">
        <v>0</v>
      </c>
      <c r="N34" s="1">
        <v>0</v>
      </c>
      <c r="O34" s="1">
        <v>0</v>
      </c>
      <c r="P34" s="1">
        <v>0</v>
      </c>
      <c r="Q34">
        <f t="shared" si="0"/>
        <v>1.3170181010481115</v>
      </c>
    </row>
    <row r="35" spans="1:17">
      <c r="A35" t="s">
        <v>23</v>
      </c>
      <c r="B35" t="s">
        <v>25</v>
      </c>
      <c r="C35" t="s">
        <v>17</v>
      </c>
      <c r="D35">
        <v>2015</v>
      </c>
      <c r="E35">
        <v>26</v>
      </c>
      <c r="F35">
        <v>16.87</v>
      </c>
      <c r="G35">
        <v>7</v>
      </c>
      <c r="H35">
        <v>0</v>
      </c>
      <c r="I35">
        <v>7</v>
      </c>
      <c r="J35">
        <v>0</v>
      </c>
      <c r="K35">
        <v>7</v>
      </c>
      <c r="L35">
        <v>0</v>
      </c>
      <c r="M35" s="1">
        <v>0.26923076923076922</v>
      </c>
      <c r="N35" s="1">
        <v>0.41493775933609955</v>
      </c>
      <c r="O35" s="1">
        <v>0</v>
      </c>
      <c r="P35" s="1">
        <v>0</v>
      </c>
      <c r="Q35">
        <f t="shared" si="0"/>
        <v>1.2271150825891253</v>
      </c>
    </row>
    <row r="36" spans="1:17">
      <c r="A36" t="s">
        <v>23</v>
      </c>
      <c r="B36" t="s">
        <v>26</v>
      </c>
      <c r="C36" t="s">
        <v>17</v>
      </c>
      <c r="D36">
        <v>2015</v>
      </c>
      <c r="E36">
        <v>42</v>
      </c>
      <c r="F36">
        <v>42.17</v>
      </c>
      <c r="G36">
        <v>7</v>
      </c>
      <c r="H36">
        <v>0</v>
      </c>
      <c r="I36">
        <v>7</v>
      </c>
      <c r="J36">
        <v>0</v>
      </c>
      <c r="K36">
        <v>7</v>
      </c>
      <c r="L36">
        <v>0</v>
      </c>
      <c r="M36" s="1">
        <v>0.16666666666666666</v>
      </c>
      <c r="N36" s="1">
        <v>0.16599478302110504</v>
      </c>
      <c r="O36" s="1">
        <v>0</v>
      </c>
      <c r="P36" s="1">
        <v>0</v>
      </c>
      <c r="Q36">
        <f t="shared" si="0"/>
        <v>1.6250036010148634</v>
      </c>
    </row>
    <row r="37" spans="1:17">
      <c r="A37" t="s">
        <v>23</v>
      </c>
      <c r="B37" t="s">
        <v>27</v>
      </c>
      <c r="C37" t="s">
        <v>17</v>
      </c>
      <c r="D37">
        <v>2015</v>
      </c>
      <c r="E37">
        <v>30</v>
      </c>
      <c r="F37">
        <v>30.83</v>
      </c>
      <c r="G37">
        <v>18</v>
      </c>
      <c r="H37">
        <v>0</v>
      </c>
      <c r="I37">
        <v>10</v>
      </c>
      <c r="J37">
        <v>8</v>
      </c>
      <c r="K37">
        <v>18</v>
      </c>
      <c r="L37">
        <v>8</v>
      </c>
      <c r="M37" s="1">
        <v>0.6</v>
      </c>
      <c r="N37" s="1">
        <v>0.58384690236782355</v>
      </c>
      <c r="O37" s="1">
        <v>0.26666666666666666</v>
      </c>
      <c r="P37" s="1">
        <v>0.25948751216347715</v>
      </c>
      <c r="Q37">
        <f t="shared" si="0"/>
        <v>1.4889735247265081</v>
      </c>
    </row>
    <row r="38" spans="1:17">
      <c r="A38" t="s">
        <v>23</v>
      </c>
      <c r="B38" t="s">
        <v>24</v>
      </c>
      <c r="C38" t="s">
        <v>22</v>
      </c>
      <c r="D38">
        <v>2015</v>
      </c>
      <c r="E38">
        <v>40</v>
      </c>
      <c r="F38">
        <v>20.75</v>
      </c>
      <c r="G38">
        <v>23</v>
      </c>
      <c r="H38">
        <v>0</v>
      </c>
      <c r="I38">
        <v>8</v>
      </c>
      <c r="J38">
        <v>15</v>
      </c>
      <c r="K38">
        <v>23</v>
      </c>
      <c r="L38">
        <v>15</v>
      </c>
      <c r="M38" s="1">
        <v>0.57499999999999996</v>
      </c>
      <c r="N38" s="1">
        <v>1.1084337349397591</v>
      </c>
      <c r="O38" s="1">
        <v>0.375</v>
      </c>
      <c r="P38" s="1">
        <v>0.72289156626506024</v>
      </c>
      <c r="Q38">
        <f t="shared" si="0"/>
        <v>1.3170181010481115</v>
      </c>
    </row>
    <row r="39" spans="1:17">
      <c r="A39" t="s">
        <v>23</v>
      </c>
      <c r="B39" t="s">
        <v>25</v>
      </c>
      <c r="C39" t="s">
        <v>22</v>
      </c>
      <c r="D39">
        <v>2015</v>
      </c>
      <c r="E39">
        <v>26</v>
      </c>
      <c r="F39">
        <v>16.87</v>
      </c>
      <c r="G39">
        <v>8</v>
      </c>
      <c r="H39">
        <v>0</v>
      </c>
      <c r="I39">
        <v>2</v>
      </c>
      <c r="J39">
        <v>6</v>
      </c>
      <c r="K39">
        <v>8</v>
      </c>
      <c r="L39">
        <v>6</v>
      </c>
      <c r="M39" s="1">
        <v>0.30769230769230771</v>
      </c>
      <c r="N39" s="1">
        <v>0.47421458209839951</v>
      </c>
      <c r="O39" s="1">
        <v>0.23076923076923078</v>
      </c>
      <c r="P39" s="1">
        <v>0.3556609365737996</v>
      </c>
      <c r="Q39">
        <f t="shared" si="0"/>
        <v>1.2271150825891253</v>
      </c>
    </row>
    <row r="40" spans="1:17">
      <c r="A40" t="s">
        <v>23</v>
      </c>
      <c r="B40" t="s">
        <v>26</v>
      </c>
      <c r="C40" t="s">
        <v>22</v>
      </c>
      <c r="D40">
        <v>2015</v>
      </c>
      <c r="E40">
        <v>42</v>
      </c>
      <c r="F40">
        <v>42.17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 s="1">
        <v>0</v>
      </c>
      <c r="N40" s="1">
        <v>0</v>
      </c>
      <c r="O40" s="1">
        <v>0</v>
      </c>
      <c r="P40" s="1">
        <v>0</v>
      </c>
      <c r="Q40">
        <f t="shared" si="0"/>
        <v>1.6250036010148634</v>
      </c>
    </row>
    <row r="41" spans="1:17">
      <c r="A41" t="s">
        <v>23</v>
      </c>
      <c r="B41" t="s">
        <v>27</v>
      </c>
      <c r="C41" t="s">
        <v>22</v>
      </c>
      <c r="D41">
        <v>2015</v>
      </c>
      <c r="E41">
        <v>30</v>
      </c>
      <c r="F41">
        <v>30.83</v>
      </c>
      <c r="G41">
        <v>17</v>
      </c>
      <c r="H41">
        <v>0</v>
      </c>
      <c r="I41">
        <v>3</v>
      </c>
      <c r="J41">
        <v>14</v>
      </c>
      <c r="K41">
        <v>17</v>
      </c>
      <c r="L41">
        <v>14</v>
      </c>
      <c r="M41" s="1">
        <v>0.56666666666666665</v>
      </c>
      <c r="N41" s="1">
        <v>0.55141096334738893</v>
      </c>
      <c r="O41" s="1">
        <v>0.46666666666666667</v>
      </c>
      <c r="P41" s="1">
        <v>0.454103146286085</v>
      </c>
      <c r="Q41">
        <f t="shared" si="0"/>
        <v>1.4889735247265081</v>
      </c>
    </row>
    <row r="42" spans="1:17">
      <c r="A42" t="s">
        <v>0</v>
      </c>
      <c r="B42" t="s">
        <v>16</v>
      </c>
      <c r="C42" t="s">
        <v>22</v>
      </c>
      <c r="D42">
        <v>2014</v>
      </c>
      <c r="E42">
        <v>50</v>
      </c>
      <c r="F42">
        <v>215.53</v>
      </c>
      <c r="G42">
        <v>7</v>
      </c>
      <c r="H42">
        <v>0</v>
      </c>
      <c r="I42">
        <v>0</v>
      </c>
      <c r="J42">
        <v>7</v>
      </c>
      <c r="K42">
        <v>7</v>
      </c>
      <c r="L42">
        <v>7</v>
      </c>
      <c r="M42" s="1">
        <v>0.14000000000000001</v>
      </c>
      <c r="N42" s="1">
        <v>3.2478077297823968E-2</v>
      </c>
      <c r="O42" s="1">
        <v>0.14000000000000001</v>
      </c>
      <c r="P42" s="1">
        <v>3.2478077297823968E-2</v>
      </c>
      <c r="Q42">
        <f t="shared" si="0"/>
        <v>2.3335077289174548</v>
      </c>
    </row>
    <row r="43" spans="1:17">
      <c r="A43" t="s">
        <v>0</v>
      </c>
      <c r="B43" t="s">
        <v>18</v>
      </c>
      <c r="C43" t="s">
        <v>22</v>
      </c>
      <c r="D43">
        <v>2014</v>
      </c>
      <c r="E43">
        <v>44</v>
      </c>
      <c r="F43">
        <v>261.77</v>
      </c>
      <c r="G43">
        <v>25</v>
      </c>
      <c r="H43">
        <v>0</v>
      </c>
      <c r="I43">
        <v>0</v>
      </c>
      <c r="J43">
        <v>25</v>
      </c>
      <c r="K43">
        <v>25</v>
      </c>
      <c r="L43">
        <v>25</v>
      </c>
      <c r="M43" s="1">
        <v>0.56818181818181823</v>
      </c>
      <c r="N43" s="1">
        <v>9.5503686442296676E-2</v>
      </c>
      <c r="O43" s="1">
        <v>0.56818181818181823</v>
      </c>
      <c r="P43" s="1">
        <v>9.5503686442296676E-2</v>
      </c>
      <c r="Q43">
        <f t="shared" si="0"/>
        <v>2.4179198729977407</v>
      </c>
    </row>
    <row r="44" spans="1:17">
      <c r="A44" t="s">
        <v>0</v>
      </c>
      <c r="B44" t="s">
        <v>19</v>
      </c>
      <c r="C44" t="s">
        <v>22</v>
      </c>
      <c r="D44">
        <v>2014</v>
      </c>
      <c r="E44">
        <v>69</v>
      </c>
      <c r="F44">
        <v>613.84</v>
      </c>
      <c r="G44">
        <v>42</v>
      </c>
      <c r="H44">
        <v>0</v>
      </c>
      <c r="I44">
        <v>1</v>
      </c>
      <c r="J44">
        <v>41</v>
      </c>
      <c r="K44">
        <v>42</v>
      </c>
      <c r="L44">
        <v>41</v>
      </c>
      <c r="M44" s="1">
        <v>0.60869565217391308</v>
      </c>
      <c r="N44" s="1">
        <v>6.8421738563795118E-2</v>
      </c>
      <c r="O44" s="1">
        <v>0.59420289855072461</v>
      </c>
      <c r="P44" s="1">
        <v>6.6792649550371425E-2</v>
      </c>
      <c r="Q44">
        <f t="shared" si="0"/>
        <v>2.7880551851926763</v>
      </c>
    </row>
    <row r="45" spans="1:17">
      <c r="A45" t="s">
        <v>0</v>
      </c>
      <c r="B45" t="s">
        <v>20</v>
      </c>
      <c r="C45" t="s">
        <v>22</v>
      </c>
      <c r="D45">
        <v>2014</v>
      </c>
      <c r="E45">
        <v>44</v>
      </c>
      <c r="F45">
        <v>232.34</v>
      </c>
      <c r="G45">
        <v>37</v>
      </c>
      <c r="H45">
        <v>0</v>
      </c>
      <c r="I45">
        <v>3</v>
      </c>
      <c r="J45">
        <v>34</v>
      </c>
      <c r="K45">
        <v>37</v>
      </c>
      <c r="L45">
        <v>34</v>
      </c>
      <c r="M45" s="1">
        <v>0.84090909090909094</v>
      </c>
      <c r="N45" s="1">
        <v>0.15924937591460789</v>
      </c>
      <c r="O45" s="1">
        <v>0.77272727272727271</v>
      </c>
      <c r="P45" s="1">
        <v>0.14633726435396402</v>
      </c>
      <c r="Q45">
        <f t="shared" si="0"/>
        <v>2.3661239850211335</v>
      </c>
    </row>
    <row r="46" spans="1:17">
      <c r="A46" t="s">
        <v>23</v>
      </c>
      <c r="B46" t="s">
        <v>24</v>
      </c>
      <c r="C46" t="s">
        <v>22</v>
      </c>
      <c r="D46">
        <v>2014</v>
      </c>
      <c r="E46">
        <v>40</v>
      </c>
      <c r="F46">
        <v>20.75</v>
      </c>
      <c r="G46">
        <v>4</v>
      </c>
      <c r="H46">
        <v>0</v>
      </c>
      <c r="I46">
        <v>3</v>
      </c>
      <c r="J46">
        <v>1</v>
      </c>
      <c r="K46">
        <v>4</v>
      </c>
      <c r="L46">
        <v>1</v>
      </c>
      <c r="M46" s="1">
        <v>0.1</v>
      </c>
      <c r="N46" s="1">
        <v>0.19277108433734941</v>
      </c>
      <c r="O46" s="1">
        <v>2.5000000000000001E-2</v>
      </c>
      <c r="P46" s="1">
        <v>4.8192771084337352E-2</v>
      </c>
      <c r="Q46">
        <f t="shared" si="0"/>
        <v>1.3170181010481115</v>
      </c>
    </row>
    <row r="47" spans="1:17">
      <c r="A47" t="s">
        <v>23</v>
      </c>
      <c r="B47" t="s">
        <v>25</v>
      </c>
      <c r="C47" t="s">
        <v>22</v>
      </c>
      <c r="D47">
        <v>2014</v>
      </c>
      <c r="E47">
        <v>26</v>
      </c>
      <c r="F47">
        <v>16.87</v>
      </c>
      <c r="G47">
        <v>2</v>
      </c>
      <c r="H47">
        <v>0</v>
      </c>
      <c r="I47">
        <v>1</v>
      </c>
      <c r="J47">
        <v>1</v>
      </c>
      <c r="K47">
        <v>2</v>
      </c>
      <c r="L47">
        <v>1</v>
      </c>
      <c r="M47" s="1">
        <v>7.6923076923076927E-2</v>
      </c>
      <c r="N47" s="1">
        <v>0.11855364552459988</v>
      </c>
      <c r="O47" s="1">
        <v>3.8461538461538464E-2</v>
      </c>
      <c r="P47" s="1">
        <v>5.9276822762299938E-2</v>
      </c>
      <c r="Q47">
        <f t="shared" si="0"/>
        <v>1.2271150825891253</v>
      </c>
    </row>
    <row r="48" spans="1:17">
      <c r="A48" t="s">
        <v>23</v>
      </c>
      <c r="B48" t="s">
        <v>26</v>
      </c>
      <c r="C48" t="s">
        <v>22</v>
      </c>
      <c r="D48">
        <v>2014</v>
      </c>
      <c r="E48">
        <v>42</v>
      </c>
      <c r="F48">
        <v>42.17</v>
      </c>
      <c r="G48">
        <v>5</v>
      </c>
      <c r="H48">
        <v>0</v>
      </c>
      <c r="I48">
        <v>5</v>
      </c>
      <c r="J48">
        <v>0</v>
      </c>
      <c r="K48">
        <v>5</v>
      </c>
      <c r="L48">
        <v>0</v>
      </c>
      <c r="M48" s="1">
        <v>0.11904761904761904</v>
      </c>
      <c r="N48" s="1">
        <v>0.11856770215793218</v>
      </c>
      <c r="O48" s="1">
        <v>0</v>
      </c>
      <c r="P48" s="1">
        <v>0</v>
      </c>
      <c r="Q48">
        <f t="shared" si="0"/>
        <v>1.6250036010148634</v>
      </c>
    </row>
    <row r="49" spans="1:17">
      <c r="A49" t="s">
        <v>23</v>
      </c>
      <c r="B49" t="s">
        <v>27</v>
      </c>
      <c r="C49" t="s">
        <v>22</v>
      </c>
      <c r="D49">
        <v>2014</v>
      </c>
      <c r="E49">
        <v>30</v>
      </c>
      <c r="F49">
        <v>30.83</v>
      </c>
      <c r="G49">
        <v>18</v>
      </c>
      <c r="H49">
        <v>0</v>
      </c>
      <c r="I49">
        <v>10</v>
      </c>
      <c r="J49">
        <v>8</v>
      </c>
      <c r="K49">
        <v>18</v>
      </c>
      <c r="L49">
        <v>8</v>
      </c>
      <c r="M49" s="1">
        <v>0.6</v>
      </c>
      <c r="N49" s="1">
        <v>0.58384690236782355</v>
      </c>
      <c r="O49" s="1">
        <v>0.26666666666666666</v>
      </c>
      <c r="P49" s="1">
        <v>0.25948751216347715</v>
      </c>
      <c r="Q49">
        <f t="shared" si="0"/>
        <v>1.4889735247265081</v>
      </c>
    </row>
  </sheetData>
  <autoFilter ref="A1:P49" xr:uid="{C6796E95-824E-A244-9423-A3C9708DBD33}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2020-05-14T09:26:38Z</dcterms:created>
  <dcterms:modified xsi:type="dcterms:W3CDTF">2022-11-30T12:29:59Z</dcterms:modified>
</cp:coreProperties>
</file>