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rah1n19_soton_ac_uk/Documents/Files/Thesis Data Upload/"/>
    </mc:Choice>
  </mc:AlternateContent>
  <xr:revisionPtr revIDLastSave="1" documentId="8_{23E758F6-A0F1-482E-84E1-2D25C8B5F0DD}" xr6:coauthVersionLast="47" xr6:coauthVersionMax="47" xr10:uidLastSave="{A16EB8CC-D43E-4958-851E-D43DAB21DD45}"/>
  <bookViews>
    <workbookView xWindow="1215" yWindow="15" windowWidth="12465" windowHeight="10545" xr2:uid="{7D313866-BD6A-42E8-A51F-300009F2E38C}"/>
  </bookViews>
  <sheets>
    <sheet name="By Speci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7" i="1" l="1"/>
  <c r="N117" i="1" s="1"/>
  <c r="I117" i="1"/>
  <c r="M116" i="1"/>
  <c r="N116" i="1" s="1"/>
  <c r="I116" i="1"/>
  <c r="M115" i="1"/>
  <c r="N115" i="1" s="1"/>
  <c r="I115" i="1"/>
  <c r="M114" i="1"/>
  <c r="N114" i="1" s="1"/>
  <c r="I114" i="1"/>
  <c r="M113" i="1"/>
  <c r="N113" i="1" s="1"/>
  <c r="I113" i="1"/>
  <c r="M112" i="1"/>
  <c r="N112" i="1" s="1"/>
  <c r="I112" i="1"/>
  <c r="M111" i="1"/>
  <c r="N111" i="1" s="1"/>
  <c r="I111" i="1"/>
  <c r="M110" i="1"/>
  <c r="N110" i="1" s="1"/>
  <c r="I110" i="1"/>
  <c r="M109" i="1"/>
  <c r="N109" i="1" s="1"/>
  <c r="I109" i="1"/>
  <c r="M108" i="1"/>
  <c r="N108" i="1" s="1"/>
  <c r="I108" i="1"/>
  <c r="M107" i="1"/>
  <c r="N107" i="1" s="1"/>
  <c r="I107" i="1"/>
  <c r="M106" i="1"/>
  <c r="N106" i="1" s="1"/>
  <c r="I106" i="1"/>
  <c r="M103" i="1"/>
  <c r="N103" i="1" s="1"/>
  <c r="I103" i="1"/>
  <c r="M102" i="1"/>
  <c r="N102" i="1" s="1"/>
  <c r="I102" i="1"/>
  <c r="M101" i="1"/>
  <c r="N101" i="1" s="1"/>
  <c r="I101" i="1"/>
  <c r="M100" i="1"/>
  <c r="N100" i="1" s="1"/>
  <c r="I100" i="1"/>
  <c r="M99" i="1"/>
  <c r="N99" i="1" s="1"/>
  <c r="I99" i="1"/>
  <c r="M98" i="1"/>
  <c r="N98" i="1" s="1"/>
  <c r="I98" i="1"/>
  <c r="M97" i="1"/>
  <c r="N97" i="1" s="1"/>
  <c r="I97" i="1"/>
  <c r="M96" i="1"/>
  <c r="N96" i="1" s="1"/>
  <c r="I96" i="1"/>
  <c r="M95" i="1"/>
  <c r="N95" i="1" s="1"/>
  <c r="I95" i="1"/>
  <c r="M94" i="1"/>
  <c r="N94" i="1" s="1"/>
  <c r="I94" i="1"/>
  <c r="M93" i="1"/>
  <c r="N93" i="1" s="1"/>
  <c r="I93" i="1"/>
  <c r="M92" i="1"/>
  <c r="N92" i="1" s="1"/>
  <c r="I92" i="1"/>
  <c r="M91" i="1"/>
  <c r="N91" i="1" s="1"/>
  <c r="I91" i="1"/>
  <c r="M90" i="1"/>
  <c r="N90" i="1" s="1"/>
  <c r="I90" i="1"/>
  <c r="M89" i="1"/>
  <c r="N89" i="1" s="1"/>
  <c r="I89" i="1"/>
  <c r="M88" i="1"/>
  <c r="N88" i="1" s="1"/>
  <c r="I88" i="1"/>
  <c r="M87" i="1"/>
  <c r="N87" i="1" s="1"/>
  <c r="I87" i="1"/>
  <c r="M86" i="1"/>
  <c r="N86" i="1" s="1"/>
  <c r="I86" i="1"/>
  <c r="M85" i="1"/>
  <c r="N85" i="1" s="1"/>
  <c r="I85" i="1"/>
  <c r="M84" i="1"/>
  <c r="N84" i="1" s="1"/>
  <c r="I84" i="1"/>
  <c r="M82" i="1"/>
  <c r="N82" i="1" s="1"/>
  <c r="I82" i="1"/>
  <c r="M81" i="1"/>
  <c r="N81" i="1" s="1"/>
  <c r="I81" i="1"/>
  <c r="M80" i="1"/>
  <c r="N80" i="1" s="1"/>
  <c r="I80" i="1"/>
  <c r="M79" i="1"/>
  <c r="N79" i="1" s="1"/>
  <c r="I79" i="1"/>
  <c r="M76" i="1"/>
  <c r="N76" i="1" s="1"/>
  <c r="I76" i="1"/>
  <c r="M75" i="1"/>
  <c r="N75" i="1" s="1"/>
  <c r="I75" i="1"/>
  <c r="M74" i="1"/>
  <c r="N74" i="1" s="1"/>
  <c r="I74" i="1"/>
  <c r="M71" i="1"/>
  <c r="N71" i="1" s="1"/>
  <c r="I71" i="1"/>
  <c r="M69" i="1"/>
  <c r="N69" i="1" s="1"/>
  <c r="I69" i="1"/>
  <c r="M68" i="1"/>
  <c r="N68" i="1" s="1"/>
  <c r="I68" i="1"/>
  <c r="M67" i="1"/>
  <c r="N67" i="1" s="1"/>
  <c r="I67" i="1"/>
  <c r="M66" i="1"/>
  <c r="N66" i="1" s="1"/>
  <c r="I66" i="1"/>
  <c r="M65" i="1"/>
  <c r="N65" i="1" s="1"/>
  <c r="I65" i="1"/>
  <c r="M64" i="1"/>
  <c r="N64" i="1" s="1"/>
  <c r="I64" i="1"/>
  <c r="M63" i="1"/>
  <c r="N63" i="1" s="1"/>
  <c r="I63" i="1"/>
  <c r="M62" i="1"/>
  <c r="N62" i="1" s="1"/>
  <c r="I62" i="1"/>
  <c r="M61" i="1"/>
  <c r="N61" i="1" s="1"/>
  <c r="I61" i="1"/>
  <c r="M60" i="1"/>
  <c r="N60" i="1" s="1"/>
  <c r="I60" i="1"/>
  <c r="M59" i="1"/>
  <c r="N59" i="1" s="1"/>
  <c r="I59" i="1"/>
  <c r="M58" i="1"/>
  <c r="N58" i="1" s="1"/>
  <c r="I58" i="1"/>
  <c r="M57" i="1"/>
  <c r="N57" i="1" s="1"/>
  <c r="I57" i="1"/>
  <c r="M56" i="1"/>
  <c r="N56" i="1" s="1"/>
  <c r="I56" i="1"/>
  <c r="M55" i="1"/>
  <c r="N55" i="1" s="1"/>
  <c r="I55" i="1"/>
  <c r="M54" i="1"/>
  <c r="N54" i="1" s="1"/>
  <c r="I54" i="1"/>
  <c r="M52" i="1"/>
  <c r="N52" i="1" s="1"/>
  <c r="I52" i="1"/>
  <c r="M50" i="1"/>
  <c r="N50" i="1" s="1"/>
  <c r="I50" i="1"/>
  <c r="I49" i="1"/>
  <c r="M48" i="1"/>
  <c r="N48" i="1" s="1"/>
  <c r="I48" i="1"/>
  <c r="M47" i="1"/>
  <c r="N47" i="1" s="1"/>
  <c r="I47" i="1"/>
  <c r="M46" i="1"/>
  <c r="N46" i="1" s="1"/>
  <c r="I46" i="1"/>
  <c r="M45" i="1"/>
  <c r="N45" i="1" s="1"/>
  <c r="I45" i="1"/>
  <c r="M44" i="1"/>
  <c r="N44" i="1" s="1"/>
  <c r="I44" i="1"/>
  <c r="M43" i="1"/>
  <c r="N43" i="1" s="1"/>
  <c r="I43" i="1"/>
  <c r="M42" i="1"/>
  <c r="N42" i="1" s="1"/>
  <c r="I42" i="1"/>
  <c r="I41" i="1"/>
  <c r="M40" i="1"/>
  <c r="N40" i="1" s="1"/>
  <c r="I40" i="1"/>
  <c r="M39" i="1"/>
  <c r="N39" i="1" s="1"/>
  <c r="I39" i="1"/>
  <c r="M38" i="1"/>
  <c r="N38" i="1" s="1"/>
  <c r="I38" i="1"/>
  <c r="M36" i="1"/>
  <c r="N36" i="1" s="1"/>
  <c r="I36" i="1"/>
  <c r="M35" i="1"/>
  <c r="N35" i="1" s="1"/>
  <c r="I35" i="1"/>
  <c r="M32" i="1"/>
  <c r="N32" i="1" s="1"/>
  <c r="I32" i="1"/>
  <c r="M29" i="1"/>
  <c r="N29" i="1" s="1"/>
  <c r="I29" i="1"/>
  <c r="M28" i="1"/>
  <c r="N28" i="1" s="1"/>
  <c r="I28" i="1"/>
  <c r="M27" i="1"/>
  <c r="N27" i="1" s="1"/>
  <c r="I27" i="1"/>
  <c r="M26" i="1"/>
  <c r="N26" i="1" s="1"/>
  <c r="I26" i="1"/>
  <c r="M25" i="1"/>
  <c r="N25" i="1" s="1"/>
  <c r="I25" i="1"/>
  <c r="M24" i="1"/>
  <c r="N24" i="1" s="1"/>
  <c r="I24" i="1"/>
  <c r="M23" i="1"/>
  <c r="N23" i="1" s="1"/>
  <c r="I23" i="1"/>
  <c r="M22" i="1"/>
  <c r="N22" i="1" s="1"/>
  <c r="I22" i="1"/>
  <c r="M18" i="1"/>
  <c r="N18" i="1" s="1"/>
  <c r="I18" i="1"/>
  <c r="M16" i="1"/>
  <c r="N16" i="1" s="1"/>
  <c r="I16" i="1"/>
  <c r="M15" i="1"/>
  <c r="N15" i="1" s="1"/>
  <c r="I15" i="1"/>
  <c r="M14" i="1"/>
  <c r="N14" i="1" s="1"/>
  <c r="I14" i="1"/>
  <c r="M13" i="1"/>
  <c r="N13" i="1" s="1"/>
  <c r="I13" i="1"/>
  <c r="M9" i="1"/>
  <c r="N9" i="1" s="1"/>
  <c r="I9" i="1"/>
  <c r="M8" i="1"/>
  <c r="N8" i="1" s="1"/>
  <c r="I8" i="1"/>
  <c r="M7" i="1"/>
  <c r="N7" i="1" s="1"/>
  <c r="I7" i="1"/>
  <c r="M6" i="1"/>
  <c r="N6" i="1" s="1"/>
  <c r="I6" i="1"/>
  <c r="M5" i="1"/>
  <c r="N5" i="1" s="1"/>
  <c r="I5" i="1"/>
  <c r="M3" i="1"/>
  <c r="N3" i="1" s="1"/>
  <c r="I3" i="1"/>
</calcChain>
</file>

<file path=xl/sharedStrings.xml><?xml version="1.0" encoding="utf-8"?>
<sst xmlns="http://schemas.openxmlformats.org/spreadsheetml/2006/main" count="336" uniqueCount="128">
  <si>
    <t>Core</t>
  </si>
  <si>
    <t>Region</t>
  </si>
  <si>
    <t>Live vs Dead</t>
  </si>
  <si>
    <t>Size Fraction</t>
  </si>
  <si>
    <t>Water depth (m)</t>
  </si>
  <si>
    <t>Foram δ13C (‰ VPDB)</t>
  </si>
  <si>
    <t>Foram δ18O (‰ VPDB)</t>
  </si>
  <si>
    <r>
      <t xml:space="preserve">BW-Foram </t>
    </r>
    <r>
      <rPr>
        <b/>
        <sz val="11"/>
        <rFont val="Calibri"/>
        <family val="2"/>
      </rPr>
      <t>Δ</t>
    </r>
    <r>
      <rPr>
        <b/>
        <sz val="11"/>
        <rFont val="Calibri"/>
        <family val="2"/>
        <scheme val="minor"/>
      </rPr>
      <t>δ13C (‰ VPDB)</t>
    </r>
  </si>
  <si>
    <t>s</t>
  </si>
  <si>
    <r>
      <t xml:space="preserve">BW(BAS)-Foram </t>
    </r>
    <r>
      <rPr>
        <b/>
        <sz val="11"/>
        <rFont val="Calibri"/>
        <family val="2"/>
      </rPr>
      <t>Δ</t>
    </r>
    <r>
      <rPr>
        <b/>
        <sz val="11"/>
        <rFont val="Calibri"/>
        <family val="2"/>
        <scheme val="minor"/>
      </rPr>
      <t>δ18O (‰ VPDB)</t>
    </r>
  </si>
  <si>
    <t>Cranton Bay</t>
  </si>
  <si>
    <t>Dead</t>
  </si>
  <si>
    <t>H1</t>
  </si>
  <si>
    <t>Live</t>
  </si>
  <si>
    <t>NBP2002_MC05_150-250um_Astronion_dead</t>
  </si>
  <si>
    <t>PIB</t>
  </si>
  <si>
    <t>NBP2002_MC17_150-250um_Astronion_dead</t>
  </si>
  <si>
    <t>B22</t>
  </si>
  <si>
    <t>NBP2002_MC38_150-250um_Astronion_dead</t>
  </si>
  <si>
    <t>NBP2002_MC55_150-250um_Astronion_dead</t>
  </si>
  <si>
    <t>NBP2002_MC38_150-250um_Astronion_living</t>
  </si>
  <si>
    <t>NBP1902_MC09_150-250um_B.aculeata_dead</t>
  </si>
  <si>
    <t>Thwaites</t>
  </si>
  <si>
    <t>NBP1902_MC12_150-250um_B.aculeata_dead</t>
  </si>
  <si>
    <t>NBP2002_MC05_150-250um_B.aculeata_dead</t>
  </si>
  <si>
    <t>NBP2002_MC17_150-250um_B.aculeata_dead</t>
  </si>
  <si>
    <t>NBP2002_MC19_150-250um_B.aculeata_dead</t>
  </si>
  <si>
    <t>NBP2002_MC19_150-250um_B.aculeata_living</t>
  </si>
  <si>
    <t>NBP1902_MC09_150-250um_B.aculeata_living</t>
  </si>
  <si>
    <t>NBP2002_MC17_150-250um_B.aculeata_living</t>
  </si>
  <si>
    <t>NBP1902_MC12_150-250um_B.aculeata_living</t>
  </si>
  <si>
    <t>NBP1902_MC09_250-355um_B.aculeata_dead</t>
  </si>
  <si>
    <t>NBP1902_MC12_250-355um_B.aculeata_dead</t>
  </si>
  <si>
    <t>NBP1902_MC16_250-355um_B.aculeata_dead</t>
  </si>
  <si>
    <t>NBP2002_MC05_250-355um_B.aculeata_dead_DI</t>
  </si>
  <si>
    <t>NBP2002_MC05_250-355um_B.aculeata_dead_TAP</t>
  </si>
  <si>
    <t>NBP2002_MC19_250-355um_B.aculeata_dead</t>
  </si>
  <si>
    <t>NBP2002_MC19_250-355um_B.aculeata_living</t>
  </si>
  <si>
    <t>NBP1902_MC09_250-355um_B.aculeata_living</t>
  </si>
  <si>
    <t>NBP1902_MC12_250-355um_B.aculeata_living</t>
  </si>
  <si>
    <t>NBP1902_MC06_250-355um_ Ehrenbergina_dead</t>
  </si>
  <si>
    <t>NBP2002_MC41_250-355um_Ehrenbergina_living</t>
  </si>
  <si>
    <t>NBP2002_MC50_150-250um_Ehrenbergina_dead</t>
  </si>
  <si>
    <t>NBP2002_MC55_&gt;355um_G.biora_L_dead</t>
  </si>
  <si>
    <t>NBP2002_MC55_&gt;355um_G.biora_XL_dead</t>
  </si>
  <si>
    <t>NBP2002_MC55_&gt;355um_G.biora_L_living</t>
  </si>
  <si>
    <t>NBP2002_MC55_250-355um_G.biora_dead</t>
  </si>
  <si>
    <t>NBP2002_MC38_250-355um_G.biora_dead</t>
  </si>
  <si>
    <t>NBP2002_MC38_250-355um_G.biora_living</t>
  </si>
  <si>
    <t>NBP2002_MC41_250-355um_G.biora_living</t>
  </si>
  <si>
    <t>NBP2002_MC50_250-355um_G.biora_living</t>
  </si>
  <si>
    <t>NBP2002_MC55_250-355um_G.biora_living</t>
  </si>
  <si>
    <t>NBP1902_MC14_150-250um_G.crassa.rossensis_dead</t>
  </si>
  <si>
    <t>NBP1902_MC03_150-250um_G.crassa.rossensis_dead</t>
  </si>
  <si>
    <t>NBP2002_MC05_150-250um_G.crassa.rossensis_dead</t>
  </si>
  <si>
    <t>NBP2002_MC10_150-250um_G.crassa.rossensis_dead</t>
  </si>
  <si>
    <t>NBP2002_MC17_150-250um_G.crassa.rossensis_dead</t>
  </si>
  <si>
    <t>NBP2002_MC19_150-250um_G.crassa.rossensis_dead</t>
  </si>
  <si>
    <t>NBP2002_MC50_150-250um_G.crassa.rossensis_dead</t>
  </si>
  <si>
    <t>NBP2002_MC38_150-250um_G.crassa.rossensis_dead</t>
  </si>
  <si>
    <t>NBP2002_MC38_150-250um_G.crassa.rossensis_living</t>
  </si>
  <si>
    <t>NBP2002_MC41_150-250um_G.crassa.rossensis_living</t>
  </si>
  <si>
    <t>NBP2002_MC10_150-250um_G.crassa.rossensis_living</t>
  </si>
  <si>
    <t>NBP2002_MC19_150-250um_G.crassa.rossensis_living</t>
  </si>
  <si>
    <t>NBP2002_MC50_150-250um_G.crassa.rossensis_living</t>
  </si>
  <si>
    <t>NBP2002_MC19_250-355um_G.crassa.rossensis_living</t>
  </si>
  <si>
    <t>NBP2002_MC41_250-355um_G.crassa.rossensis_living</t>
  </si>
  <si>
    <t>NBP2002_MC55_250-355um_G.crassa.rossensis_living</t>
  </si>
  <si>
    <t>NBP2002_MC55_250-355um_G.crassa.rossensis_dead</t>
  </si>
  <si>
    <t>NBP1902_MC06_250-355um_ G.subglobosa_dead</t>
  </si>
  <si>
    <t>NBP2002_MC05_150-250um_G.subglobosa_dead</t>
  </si>
  <si>
    <t>NBP2002_MC10_150-250um_G.subglobosa_living</t>
  </si>
  <si>
    <t>NBP2002_MC41_150-250um_G.subglobosa_living</t>
  </si>
  <si>
    <t>NBP1902_MC09_150-250um_Nonionella_dead</t>
  </si>
  <si>
    <t>NBP1902_MC14_150-250um_Nonionella_dead</t>
  </si>
  <si>
    <t>NBP2002_MC05_150-250um_Nonionella_dead</t>
  </si>
  <si>
    <t>NBP2002_MC19_150-250um_Nonionella_dead</t>
  </si>
  <si>
    <t>NBP2002_MC50_150-250um_Nonionella_dead</t>
  </si>
  <si>
    <t>NBP2002_MC05_150-250um_T.angulosa_dead</t>
  </si>
  <si>
    <t>NBP2002_MC17_150-250um_T.angulosa_dead</t>
  </si>
  <si>
    <t>NBP2002_MC55_150-250um_T.angulosa_notspiky_dead</t>
  </si>
  <si>
    <t>NBP2002_MC17_150-250um_T.angulosa_living</t>
  </si>
  <si>
    <t>NBP2002_MC41_150-250um_T.angulosa_living</t>
  </si>
  <si>
    <t>NBP2002_MC50_150-250um_T.angulosa_living</t>
  </si>
  <si>
    <t>NBP2002_MC55_150-250um_T.angulosa_notspiky_living</t>
  </si>
  <si>
    <t>NBP2002_MC55_150-250um_T.angulosa_spiky_living</t>
  </si>
  <si>
    <t>NBP2002_MC41_250-355um_T.angulosa_dead</t>
  </si>
  <si>
    <t>NBP2002_MC38_250-355um_T.angulosa_dead</t>
  </si>
  <si>
    <t>NBP2002_MC55_250-355um_T.angulosa_notspiky_dead</t>
  </si>
  <si>
    <t>NBP2002_MC55_250-355um_T.angulosa_spiky_dead</t>
  </si>
  <si>
    <t>NBP2002_MC55_250-355um_T.angulosa_notspiky_living</t>
  </si>
  <si>
    <t>NBP2002_MC55_250-355um_T.angulosa_spiky_living</t>
  </si>
  <si>
    <t>NBP2002_MC41_250-355um_T.angulosa_living</t>
  </si>
  <si>
    <t>NBP1902_MC09_150-250um_N.pachyderma</t>
  </si>
  <si>
    <t>NBP2002_MC05_150-250um_N.pachyderma</t>
  </si>
  <si>
    <t>NBP2002_MC10_150-250um_N.pachyderma</t>
  </si>
  <si>
    <t>NBP2002_MC17_150-250um_N.pachyderma</t>
  </si>
  <si>
    <t>NBP2002_MC50_150-250um_N.pachyderma</t>
  </si>
  <si>
    <t>NBP2002_MC19_250-355um_N.pachyderma</t>
  </si>
  <si>
    <t>NBP2002_MC41_250-355um_N.pachyderma</t>
  </si>
  <si>
    <t>NBP2002_MC50_250-355um_N.pachyderma</t>
  </si>
  <si>
    <t>NBP2002_MC05_250-355um_N.pachyderma_DI</t>
  </si>
  <si>
    <t>Bottom Water (BW) δ13C (‰ VPDB)</t>
  </si>
  <si>
    <t>Bottom Water δ18O (‰ SMOW)</t>
  </si>
  <si>
    <t>Bottom Water δ18O (‰ PDB)</t>
  </si>
  <si>
    <t>Bottom Water δ2H (‰ SMOW)</t>
  </si>
  <si>
    <t>NBP2002_MC03_250-355um_Astronion_dead</t>
  </si>
  <si>
    <t>NBP2002_MC10_250-355um_Astronion_dead</t>
  </si>
  <si>
    <t>NBP2002_MC03_250-355um_Astronion_stained</t>
  </si>
  <si>
    <t>NBP2002_MC05_250-355um_B.aculeata_DI_dead</t>
  </si>
  <si>
    <t>NBP2002_MC05_250-355um_B.aculeata_TAP_dead</t>
  </si>
  <si>
    <t>NBP2002_MC17_250-355um_B.aculeata_dead</t>
  </si>
  <si>
    <t>NBP2002_MC05_250-355um_B.aculeata_TAP_stained</t>
  </si>
  <si>
    <t>NBP2002_MC03_250-355um_G.biora_dead</t>
  </si>
  <si>
    <t>NBP2002_MC05_250-355um_G.biora_DI_dead</t>
  </si>
  <si>
    <t>NBP2002_MC10_250-355um_G.biora_dead</t>
  </si>
  <si>
    <t>NBP2002_MC03_250-355um_G.biora_stained</t>
  </si>
  <si>
    <t>NBP2002_MC10_250-355um_G.crassa.rossensis_stained</t>
  </si>
  <si>
    <t>NBP2002_MC05_250-355um_G.crassa.rossensis_DI_dead</t>
  </si>
  <si>
    <t>NBP2002_MC03_250-355um_G.crassa.rossensis_dead</t>
  </si>
  <si>
    <t>NBP2002_MC17_250-355um_T.angulosa_dead</t>
  </si>
  <si>
    <t>NBP2002_MC05_250-355um_T.angulosa_DI_dead</t>
  </si>
  <si>
    <t>NBP2002_MC05_250-355um_T.angulosa_TAP_dead</t>
  </si>
  <si>
    <t>NBP2002_MC10_250-355um_T.angulosa_stained</t>
  </si>
  <si>
    <t>NBP2002_MC17_250-355um_T.angulosa_stained</t>
  </si>
  <si>
    <t>NBP2002_MC17_250-355um_N.pachyderma_dead</t>
  </si>
  <si>
    <t>NBP2002_MC05_250-355um_N.pachyderma_DI_dead</t>
  </si>
  <si>
    <t>NBP2002_MC05_250-355um_N.pachyderma_TAP_dead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</si>
</sst>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2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95FA0-F5FE-446C-BAFF-CF7CAA0615C3}">
  <dimension ref="A1:O117"/>
  <sheetViews>
    <sheetView tabSelected="1" topLeftCell="B1" workbookViewId="0">
      <pane ySplit="1" topLeftCell="A2" activePane="bottomLeft" state="frozen"/>
      <selection activeCell="B1" sqref="B1"/>
      <selection pane="bottomLeft" activeCell="F1" sqref="F1"/>
    </sheetView>
  </sheetViews>
  <sheetFormatPr defaultRowHeight="15" x14ac:dyDescent="0.25"/>
  <cols>
    <col min="1" max="1" width="51.42578125" style="4" customWidth="1"/>
    <col min="2" max="4" width="11.7109375" style="4" customWidth="1"/>
    <col min="5" max="5" width="16" style="4" bestFit="1" customWidth="1"/>
    <col min="6" max="6" width="21" style="5" bestFit="1" customWidth="1"/>
    <col min="7" max="7" width="21.42578125" style="5" bestFit="1" customWidth="1"/>
    <col min="8" max="8" width="26.140625" style="5" bestFit="1" customWidth="1"/>
    <col min="9" max="9" width="26.42578125" style="5" bestFit="1" customWidth="1"/>
    <col min="10" max="10" width="1.85546875" style="5" bestFit="1" customWidth="1"/>
    <col min="11" max="11" width="21.42578125" style="5" bestFit="1" customWidth="1"/>
    <col min="12" max="12" width="25.5703125" style="4" bestFit="1" customWidth="1"/>
    <col min="13" max="13" width="25.5703125" style="5" customWidth="1"/>
    <col min="14" max="14" width="31.7109375" style="5" bestFit="1" customWidth="1"/>
    <col min="15" max="15" width="24.28515625" style="4" bestFit="1" customWidth="1"/>
    <col min="16" max="16384" width="9.140625" style="4"/>
  </cols>
  <sheetData>
    <row r="1" spans="1:15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102</v>
      </c>
      <c r="I1" s="2" t="s">
        <v>7</v>
      </c>
      <c r="J1" s="2" t="s">
        <v>8</v>
      </c>
      <c r="K1" s="2" t="s">
        <v>6</v>
      </c>
      <c r="L1" s="3" t="s">
        <v>103</v>
      </c>
      <c r="M1" s="2" t="s">
        <v>104</v>
      </c>
      <c r="N1" s="2" t="s">
        <v>9</v>
      </c>
      <c r="O1" s="3" t="s">
        <v>105</v>
      </c>
    </row>
    <row r="2" spans="1:15" x14ac:dyDescent="0.25">
      <c r="A2" s="4" t="s">
        <v>106</v>
      </c>
      <c r="B2" s="4" t="s">
        <v>10</v>
      </c>
      <c r="C2" s="4" t="s">
        <v>11</v>
      </c>
      <c r="D2" s="4">
        <v>250</v>
      </c>
      <c r="E2" s="4">
        <v>489</v>
      </c>
      <c r="F2" s="5">
        <v>-1.4741919470646123</v>
      </c>
      <c r="G2" s="5">
        <v>3.3090641725563699</v>
      </c>
      <c r="K2" s="5">
        <v>3.3090641725563699</v>
      </c>
    </row>
    <row r="3" spans="1:15" x14ac:dyDescent="0.25">
      <c r="A3" s="4" t="s">
        <v>107</v>
      </c>
      <c r="B3" s="4" t="s">
        <v>12</v>
      </c>
      <c r="C3" s="4" t="s">
        <v>11</v>
      </c>
      <c r="D3" s="4">
        <v>250</v>
      </c>
      <c r="E3" s="4">
        <v>468</v>
      </c>
      <c r="F3" s="5">
        <v>-1.2975512399323623</v>
      </c>
      <c r="G3" s="5">
        <v>3.0638305428852273</v>
      </c>
      <c r="H3" s="5">
        <v>-0.33</v>
      </c>
      <c r="I3" s="5">
        <f>H3-F3</f>
        <v>0.96755123993236225</v>
      </c>
      <c r="K3" s="5">
        <v>3.0638305428852273</v>
      </c>
      <c r="L3" s="4">
        <v>-0.72</v>
      </c>
      <c r="M3" s="5">
        <f>L3-0.27</f>
        <v>-0.99</v>
      </c>
      <c r="N3" s="5">
        <f>M3-K3</f>
        <v>-4.053830542885227</v>
      </c>
      <c r="O3" s="4">
        <v>0.51</v>
      </c>
    </row>
    <row r="4" spans="1:15" x14ac:dyDescent="0.25">
      <c r="A4" s="4" t="s">
        <v>108</v>
      </c>
      <c r="B4" s="4" t="s">
        <v>10</v>
      </c>
      <c r="C4" s="4" t="s">
        <v>13</v>
      </c>
      <c r="D4" s="4">
        <v>250</v>
      </c>
      <c r="E4" s="4">
        <v>489</v>
      </c>
      <c r="F4" s="5">
        <v>-1.9741749655575931</v>
      </c>
      <c r="G4" s="5">
        <v>2.9156894114920475</v>
      </c>
      <c r="K4" s="5">
        <v>2.9156894114920475</v>
      </c>
    </row>
    <row r="5" spans="1:15" x14ac:dyDescent="0.25">
      <c r="A5" s="4" t="s">
        <v>14</v>
      </c>
      <c r="B5" s="4" t="s">
        <v>15</v>
      </c>
      <c r="C5" s="4" t="s">
        <v>11</v>
      </c>
      <c r="D5" s="4">
        <v>150</v>
      </c>
      <c r="E5" s="4">
        <v>544</v>
      </c>
      <c r="F5" s="5">
        <v>-1.0072639912117496</v>
      </c>
      <c r="G5" s="5">
        <v>3.2858707542882373</v>
      </c>
      <c r="H5" s="5">
        <v>-0.06</v>
      </c>
      <c r="I5" s="5">
        <f>H5-F5</f>
        <v>0.94726399121174953</v>
      </c>
      <c r="K5" s="5">
        <v>3.2858707542882373</v>
      </c>
      <c r="L5" s="4">
        <v>-0.83</v>
      </c>
      <c r="M5" s="5">
        <f>L5-0.27</f>
        <v>-1.1000000000000001</v>
      </c>
      <c r="N5" s="5">
        <f>M5-K5</f>
        <v>-4.3858707542882378</v>
      </c>
      <c r="O5" s="4">
        <v>-0.76</v>
      </c>
    </row>
    <row r="6" spans="1:15" x14ac:dyDescent="0.25">
      <c r="A6" s="4" t="s">
        <v>16</v>
      </c>
      <c r="B6" s="4" t="s">
        <v>17</v>
      </c>
      <c r="C6" s="4" t="s">
        <v>11</v>
      </c>
      <c r="D6" s="4">
        <v>150</v>
      </c>
      <c r="E6" s="4">
        <v>666</v>
      </c>
      <c r="F6" s="5">
        <v>-0.97557383373263518</v>
      </c>
      <c r="G6" s="5">
        <v>3.2635017989631647</v>
      </c>
      <c r="H6" s="5">
        <v>-0.02</v>
      </c>
      <c r="I6" s="5">
        <f t="shared" ref="I6:I8" si="0">H6-F6</f>
        <v>0.95557383373263516</v>
      </c>
      <c r="K6" s="5">
        <v>3.2635017989631647</v>
      </c>
      <c r="L6" s="4">
        <v>-0.32</v>
      </c>
      <c r="M6" s="5">
        <f t="shared" ref="M6:M8" si="1">L6-0.27</f>
        <v>-0.59000000000000008</v>
      </c>
      <c r="N6" s="5">
        <f>M6-K6</f>
        <v>-3.8535017989631646</v>
      </c>
      <c r="O6" s="4">
        <v>-0.01</v>
      </c>
    </row>
    <row r="7" spans="1:15" x14ac:dyDescent="0.25">
      <c r="A7" s="4" t="s">
        <v>18</v>
      </c>
      <c r="B7" s="4" t="s">
        <v>12</v>
      </c>
      <c r="C7" s="4" t="s">
        <v>11</v>
      </c>
      <c r="D7" s="4">
        <v>150</v>
      </c>
      <c r="E7" s="4">
        <v>436</v>
      </c>
      <c r="F7" s="5">
        <v>-0.67664566121985326</v>
      </c>
      <c r="G7" s="5">
        <v>3.3410673445577199</v>
      </c>
      <c r="H7" s="5">
        <v>-0.35</v>
      </c>
      <c r="I7" s="5">
        <f t="shared" si="0"/>
        <v>0.32664566121985328</v>
      </c>
      <c r="K7" s="5">
        <v>3.3410673445577199</v>
      </c>
      <c r="L7" s="4">
        <v>-0.83</v>
      </c>
      <c r="M7" s="5">
        <f t="shared" si="1"/>
        <v>-1.1000000000000001</v>
      </c>
      <c r="N7" s="5">
        <f>M7-K7</f>
        <v>-4.4410673445577196</v>
      </c>
      <c r="O7" s="4">
        <v>-3.28</v>
      </c>
    </row>
    <row r="8" spans="1:15" x14ac:dyDescent="0.25">
      <c r="A8" s="4" t="s">
        <v>19</v>
      </c>
      <c r="B8" s="4" t="s">
        <v>12</v>
      </c>
      <c r="C8" s="4" t="s">
        <v>11</v>
      </c>
      <c r="D8" s="4">
        <v>150</v>
      </c>
      <c r="E8" s="4">
        <v>266</v>
      </c>
      <c r="F8" s="5">
        <v>-1.2857848873867406</v>
      </c>
      <c r="G8" s="5">
        <v>3.4123211247237788</v>
      </c>
      <c r="H8" s="5">
        <v>-0.17</v>
      </c>
      <c r="I8" s="5">
        <f t="shared" si="0"/>
        <v>1.1157848873867406</v>
      </c>
      <c r="K8" s="5">
        <v>3.4123211247237788</v>
      </c>
      <c r="L8" s="4">
        <v>-0.74</v>
      </c>
      <c r="M8" s="5">
        <f t="shared" si="1"/>
        <v>-1.01</v>
      </c>
      <c r="N8" s="5">
        <f>M8-K8</f>
        <v>-4.422321124723779</v>
      </c>
      <c r="O8" s="4">
        <v>-0.81</v>
      </c>
    </row>
    <row r="9" spans="1:15" x14ac:dyDescent="0.25">
      <c r="A9" s="4" t="s">
        <v>20</v>
      </c>
      <c r="B9" s="4" t="s">
        <v>12</v>
      </c>
      <c r="C9" s="4" t="s">
        <v>13</v>
      </c>
      <c r="D9" s="4">
        <v>150</v>
      </c>
      <c r="E9" s="4">
        <v>436</v>
      </c>
      <c r="F9" s="5">
        <v>-1.033312708120202</v>
      </c>
      <c r="G9" s="5">
        <v>3.2718207131287325</v>
      </c>
      <c r="H9" s="5">
        <v>-0.35</v>
      </c>
      <c r="I9" s="5">
        <f>H9-F9</f>
        <v>0.68331270812020206</v>
      </c>
      <c r="K9" s="5">
        <v>3.2718207131287325</v>
      </c>
      <c r="L9" s="4">
        <v>-0.83</v>
      </c>
      <c r="M9" s="5">
        <f>L9-0.27</f>
        <v>-1.1000000000000001</v>
      </c>
      <c r="N9" s="5">
        <f>M9-K9</f>
        <v>-4.3718207131287325</v>
      </c>
      <c r="O9" s="4">
        <v>-3.28</v>
      </c>
    </row>
    <row r="10" spans="1:15" s="6" customFormat="1" x14ac:dyDescent="0.25">
      <c r="F10" s="7"/>
      <c r="G10" s="7"/>
      <c r="H10" s="7"/>
      <c r="I10" s="7"/>
      <c r="J10" s="7"/>
      <c r="K10" s="7"/>
      <c r="M10" s="7"/>
      <c r="N10" s="7"/>
    </row>
    <row r="11" spans="1:15" x14ac:dyDescent="0.25">
      <c r="A11" s="4" t="s">
        <v>21</v>
      </c>
      <c r="B11" s="4" t="s">
        <v>22</v>
      </c>
      <c r="C11" s="4" t="s">
        <v>11</v>
      </c>
      <c r="D11" s="4">
        <v>150</v>
      </c>
      <c r="E11" s="4">
        <v>1138</v>
      </c>
      <c r="F11" s="5">
        <v>-0.1757087975957683</v>
      </c>
      <c r="G11" s="5">
        <v>3.7665828768170031</v>
      </c>
      <c r="K11" s="5">
        <v>3.7665828768170031</v>
      </c>
    </row>
    <row r="12" spans="1:15" x14ac:dyDescent="0.25">
      <c r="A12" s="4" t="s">
        <v>23</v>
      </c>
      <c r="B12" s="4" t="s">
        <v>22</v>
      </c>
      <c r="C12" s="4" t="s">
        <v>11</v>
      </c>
      <c r="D12" s="4">
        <v>150</v>
      </c>
      <c r="E12" s="4">
        <v>748</v>
      </c>
      <c r="F12" s="5">
        <v>-1.6410874963309396E-2</v>
      </c>
      <c r="G12" s="5">
        <v>3.7535364100260344</v>
      </c>
      <c r="K12" s="5">
        <v>3.7535364100260344</v>
      </c>
    </row>
    <row r="13" spans="1:15" x14ac:dyDescent="0.25">
      <c r="A13" s="4" t="s">
        <v>24</v>
      </c>
      <c r="B13" s="4" t="s">
        <v>15</v>
      </c>
      <c r="C13" s="4" t="s">
        <v>11</v>
      </c>
      <c r="D13" s="4">
        <v>150</v>
      </c>
      <c r="E13" s="4">
        <v>544</v>
      </c>
      <c r="F13" s="5">
        <v>-0.76781617039943706</v>
      </c>
      <c r="G13" s="5">
        <v>3.8127472977696613</v>
      </c>
      <c r="H13" s="5">
        <v>-0.06</v>
      </c>
      <c r="I13" s="5">
        <f>H13-F13</f>
        <v>0.70781617039943701</v>
      </c>
      <c r="K13" s="5">
        <v>3.8127472977696613</v>
      </c>
      <c r="L13" s="4">
        <v>-0.83</v>
      </c>
      <c r="M13" s="5">
        <f>L13-0.27</f>
        <v>-1.1000000000000001</v>
      </c>
      <c r="N13" s="5">
        <f>M13-K13</f>
        <v>-4.9127472977696609</v>
      </c>
      <c r="O13" s="4">
        <v>-0.76</v>
      </c>
    </row>
    <row r="14" spans="1:15" x14ac:dyDescent="0.25">
      <c r="A14" s="4" t="s">
        <v>25</v>
      </c>
      <c r="B14" s="4" t="s">
        <v>17</v>
      </c>
      <c r="C14" s="4" t="s">
        <v>11</v>
      </c>
      <c r="D14" s="4">
        <v>150</v>
      </c>
      <c r="E14" s="4">
        <v>666</v>
      </c>
      <c r="F14" s="5">
        <v>-0.2083423538099054</v>
      </c>
      <c r="G14" s="5">
        <v>3.7187150203979273</v>
      </c>
      <c r="H14" s="5">
        <v>-0.02</v>
      </c>
      <c r="I14" s="5">
        <f>H14-F14</f>
        <v>0.18834235380990541</v>
      </c>
      <c r="K14" s="5">
        <v>3.7187150203979273</v>
      </c>
      <c r="L14" s="4">
        <v>-0.32</v>
      </c>
      <c r="M14" s="5">
        <f>L14-0.27</f>
        <v>-0.59000000000000008</v>
      </c>
      <c r="N14" s="5">
        <f>M14-K14</f>
        <v>-4.3087150203979272</v>
      </c>
      <c r="O14" s="4">
        <v>-0.01</v>
      </c>
    </row>
    <row r="15" spans="1:15" x14ac:dyDescent="0.25">
      <c r="A15" s="4" t="s">
        <v>26</v>
      </c>
      <c r="B15" s="4" t="s">
        <v>15</v>
      </c>
      <c r="C15" s="4" t="s">
        <v>11</v>
      </c>
      <c r="D15" s="4">
        <v>150</v>
      </c>
      <c r="E15" s="4">
        <v>1082</v>
      </c>
      <c r="F15" s="5">
        <v>-0.33453174195509128</v>
      </c>
      <c r="G15" s="5">
        <v>3.5366297318240223</v>
      </c>
      <c r="H15" s="5">
        <v>0.09</v>
      </c>
      <c r="I15" s="5">
        <f>H15-F15</f>
        <v>0.42453174195509125</v>
      </c>
      <c r="K15" s="5">
        <v>3.5366297318240223</v>
      </c>
      <c r="L15" s="4">
        <v>-0.42</v>
      </c>
      <c r="M15" s="5">
        <f>L15-0.27</f>
        <v>-0.69</v>
      </c>
      <c r="N15" s="5">
        <f>M15-K15</f>
        <v>-4.2266297318240227</v>
      </c>
      <c r="O15" s="4">
        <v>-0.77</v>
      </c>
    </row>
    <row r="16" spans="1:15" x14ac:dyDescent="0.25">
      <c r="A16" s="4" t="s">
        <v>27</v>
      </c>
      <c r="B16" s="4" t="s">
        <v>15</v>
      </c>
      <c r="C16" s="4" t="s">
        <v>13</v>
      </c>
      <c r="D16" s="4">
        <v>150</v>
      </c>
      <c r="E16" s="4">
        <v>1082</v>
      </c>
      <c r="F16" s="5">
        <v>-0.56167264061642586</v>
      </c>
      <c r="G16" s="5">
        <v>3.4725997402375941</v>
      </c>
      <c r="H16" s="5">
        <v>0.09</v>
      </c>
      <c r="I16" s="5">
        <f>H16-F16</f>
        <v>0.65167264061642582</v>
      </c>
      <c r="K16" s="5">
        <v>3.4725997402375941</v>
      </c>
      <c r="L16" s="4">
        <v>-0.42</v>
      </c>
      <c r="M16" s="5">
        <f>L16-0.27</f>
        <v>-0.69</v>
      </c>
      <c r="N16" s="5">
        <f>M16-K16</f>
        <v>-4.162599740237594</v>
      </c>
      <c r="O16" s="4">
        <v>-0.77</v>
      </c>
    </row>
    <row r="17" spans="1:15" x14ac:dyDescent="0.25">
      <c r="A17" s="4" t="s">
        <v>28</v>
      </c>
      <c r="B17" s="4" t="s">
        <v>22</v>
      </c>
      <c r="C17" s="4" t="s">
        <v>13</v>
      </c>
      <c r="D17" s="4">
        <v>150</v>
      </c>
      <c r="E17" s="4">
        <v>1138</v>
      </c>
      <c r="F17" s="5">
        <v>-0.1115888790518853</v>
      </c>
      <c r="G17" s="5">
        <v>3.5999895316400194</v>
      </c>
      <c r="K17" s="5">
        <v>3.5999895316400194</v>
      </c>
    </row>
    <row r="18" spans="1:15" x14ac:dyDescent="0.25">
      <c r="A18" s="4" t="s">
        <v>29</v>
      </c>
      <c r="B18" s="4" t="s">
        <v>17</v>
      </c>
      <c r="C18" s="4" t="s">
        <v>13</v>
      </c>
      <c r="D18" s="4">
        <v>150</v>
      </c>
      <c r="E18" s="4">
        <v>666</v>
      </c>
      <c r="F18" s="5">
        <v>-0.32948416642928358</v>
      </c>
      <c r="G18" s="5">
        <v>3.7677379827062865</v>
      </c>
      <c r="H18" s="5">
        <v>-0.02</v>
      </c>
      <c r="I18" s="5">
        <f>H18-F18</f>
        <v>0.30948416642928356</v>
      </c>
      <c r="K18" s="5">
        <v>3.7677379827062865</v>
      </c>
      <c r="L18" s="4">
        <v>-0.32</v>
      </c>
      <c r="M18" s="5">
        <f>L18-0.27</f>
        <v>-0.59000000000000008</v>
      </c>
      <c r="N18" s="5">
        <f>M18-K18</f>
        <v>-4.3577379827062863</v>
      </c>
      <c r="O18" s="4">
        <v>-0.01</v>
      </c>
    </row>
    <row r="19" spans="1:15" x14ac:dyDescent="0.25">
      <c r="A19" s="4" t="s">
        <v>30</v>
      </c>
      <c r="B19" s="4" t="s">
        <v>22</v>
      </c>
      <c r="C19" s="4" t="s">
        <v>13</v>
      </c>
      <c r="D19" s="4">
        <v>150</v>
      </c>
      <c r="E19" s="4">
        <v>748</v>
      </c>
      <c r="F19" s="5">
        <v>0.18296199675907587</v>
      </c>
      <c r="G19" s="5">
        <v>3.7846472154506516</v>
      </c>
      <c r="K19" s="5">
        <v>3.7846472154506516</v>
      </c>
    </row>
    <row r="20" spans="1:15" x14ac:dyDescent="0.25">
      <c r="A20" s="4" t="s">
        <v>31</v>
      </c>
      <c r="B20" s="4" t="s">
        <v>22</v>
      </c>
      <c r="C20" s="4" t="s">
        <v>11</v>
      </c>
      <c r="D20" s="4">
        <v>250</v>
      </c>
      <c r="E20" s="4">
        <v>1138</v>
      </c>
      <c r="F20" s="5">
        <v>0.23613485161641679</v>
      </c>
      <c r="G20" s="5">
        <v>3.6359494830184795</v>
      </c>
      <c r="K20" s="5">
        <v>3.6359494830184795</v>
      </c>
    </row>
    <row r="21" spans="1:15" x14ac:dyDescent="0.25">
      <c r="A21" s="4" t="s">
        <v>32</v>
      </c>
      <c r="B21" s="4" t="s">
        <v>22</v>
      </c>
      <c r="C21" s="4" t="s">
        <v>11</v>
      </c>
      <c r="D21" s="4">
        <v>250</v>
      </c>
      <c r="E21" s="4">
        <v>748</v>
      </c>
      <c r="F21" s="5">
        <v>6.8412113811355812E-2</v>
      </c>
      <c r="G21" s="5">
        <v>3.6707862582174426</v>
      </c>
      <c r="K21" s="5">
        <v>3.6707862582174426</v>
      </c>
    </row>
    <row r="22" spans="1:15" x14ac:dyDescent="0.25">
      <c r="A22" s="4" t="s">
        <v>33</v>
      </c>
      <c r="B22" s="4" t="s">
        <v>22</v>
      </c>
      <c r="C22" s="4" t="s">
        <v>11</v>
      </c>
      <c r="D22" s="4">
        <v>250</v>
      </c>
      <c r="E22" s="4">
        <v>549</v>
      </c>
      <c r="F22" s="5">
        <v>0.11893101074059143</v>
      </c>
      <c r="G22" s="5">
        <v>3.6498841930980648</v>
      </c>
      <c r="H22" s="5">
        <v>0.13247614000000008</v>
      </c>
      <c r="I22" s="5">
        <f t="shared" ref="I22:I85" si="2">H22-F22</f>
        <v>1.354512925940865E-2</v>
      </c>
      <c r="K22" s="5">
        <v>3.6498841930980648</v>
      </c>
      <c r="L22" s="5">
        <v>-0.54673760000000016</v>
      </c>
      <c r="M22" s="5">
        <f t="shared" ref="M22:M35" si="3">L22-0.27</f>
        <v>-0.81673760000000017</v>
      </c>
      <c r="N22" s="5">
        <f t="shared" ref="N22:N29" si="4">M22-K22</f>
        <v>-4.4666217930980654</v>
      </c>
      <c r="O22" s="5">
        <v>-4.5136410666666507</v>
      </c>
    </row>
    <row r="23" spans="1:15" x14ac:dyDescent="0.25">
      <c r="A23" s="4" t="s">
        <v>34</v>
      </c>
      <c r="B23" s="4" t="s">
        <v>15</v>
      </c>
      <c r="C23" s="4" t="s">
        <v>11</v>
      </c>
      <c r="D23" s="4">
        <v>250</v>
      </c>
      <c r="E23" s="4">
        <v>544</v>
      </c>
      <c r="F23" s="5">
        <v>-0.56408447574266685</v>
      </c>
      <c r="G23" s="5">
        <v>3.7922173031966846</v>
      </c>
      <c r="H23" s="5">
        <v>-0.06</v>
      </c>
      <c r="I23" s="5">
        <f t="shared" si="2"/>
        <v>0.50408447574266679</v>
      </c>
      <c r="K23" s="5">
        <v>3.7922173031966846</v>
      </c>
      <c r="L23" s="4">
        <v>-0.83</v>
      </c>
      <c r="M23" s="5">
        <f t="shared" si="3"/>
        <v>-1.1000000000000001</v>
      </c>
      <c r="N23" s="5">
        <f t="shared" si="4"/>
        <v>-4.8922173031966842</v>
      </c>
      <c r="O23" s="4">
        <v>-0.76</v>
      </c>
    </row>
    <row r="24" spans="1:15" x14ac:dyDescent="0.25">
      <c r="A24" s="4" t="s">
        <v>35</v>
      </c>
      <c r="B24" s="4" t="s">
        <v>15</v>
      </c>
      <c r="C24" s="4" t="s">
        <v>11</v>
      </c>
      <c r="D24" s="4">
        <v>250</v>
      </c>
      <c r="E24" s="4">
        <v>544</v>
      </c>
      <c r="F24" s="5">
        <v>-0.67219491517122965</v>
      </c>
      <c r="G24" s="5">
        <v>3.8001799946707333</v>
      </c>
      <c r="H24" s="5">
        <v>-0.06</v>
      </c>
      <c r="I24" s="5">
        <f t="shared" si="2"/>
        <v>0.61219491517122959</v>
      </c>
      <c r="K24" s="5">
        <v>3.8001799946707333</v>
      </c>
      <c r="L24" s="4">
        <v>-0.83</v>
      </c>
      <c r="M24" s="5">
        <f t="shared" si="3"/>
        <v>-1.1000000000000001</v>
      </c>
      <c r="N24" s="5">
        <f t="shared" si="4"/>
        <v>-4.900179994670733</v>
      </c>
      <c r="O24" s="4">
        <v>-0.76</v>
      </c>
    </row>
    <row r="25" spans="1:15" x14ac:dyDescent="0.25">
      <c r="A25" s="4" t="s">
        <v>109</v>
      </c>
      <c r="B25" s="4" t="s">
        <v>15</v>
      </c>
      <c r="C25" s="4" t="s">
        <v>11</v>
      </c>
      <c r="D25" s="4">
        <v>250</v>
      </c>
      <c r="E25" s="4">
        <v>544</v>
      </c>
      <c r="F25" s="5">
        <v>-0.54707772714449532</v>
      </c>
      <c r="G25" s="5">
        <v>4.0737927156941369</v>
      </c>
      <c r="H25" s="5">
        <v>-0.06</v>
      </c>
      <c r="I25" s="5">
        <f t="shared" si="2"/>
        <v>0.48707772714449532</v>
      </c>
      <c r="K25" s="5">
        <v>4.0737927156941369</v>
      </c>
      <c r="L25" s="4">
        <v>-0.83</v>
      </c>
      <c r="M25" s="5">
        <f t="shared" si="3"/>
        <v>-1.1000000000000001</v>
      </c>
      <c r="N25" s="5">
        <f t="shared" si="4"/>
        <v>-5.1737927156941375</v>
      </c>
      <c r="O25" s="4">
        <v>-0.76</v>
      </c>
    </row>
    <row r="26" spans="1:15" x14ac:dyDescent="0.25">
      <c r="A26" s="4" t="s">
        <v>110</v>
      </c>
      <c r="B26" s="4" t="s">
        <v>15</v>
      </c>
      <c r="C26" s="4" t="s">
        <v>11</v>
      </c>
      <c r="D26" s="4">
        <v>250</v>
      </c>
      <c r="E26" s="4">
        <v>544</v>
      </c>
      <c r="F26" s="5">
        <v>-0.76064332785806377</v>
      </c>
      <c r="G26" s="5">
        <v>3.9446697025203514</v>
      </c>
      <c r="H26" s="5">
        <v>-0.06</v>
      </c>
      <c r="I26" s="5">
        <f t="shared" si="2"/>
        <v>0.70064332785806371</v>
      </c>
      <c r="K26" s="5">
        <v>3.9446697025203514</v>
      </c>
      <c r="L26" s="4">
        <v>-0.83</v>
      </c>
      <c r="M26" s="5">
        <f t="shared" si="3"/>
        <v>-1.1000000000000001</v>
      </c>
      <c r="N26" s="5">
        <f t="shared" si="4"/>
        <v>-5.044669702520352</v>
      </c>
      <c r="O26" s="4">
        <v>-0.76</v>
      </c>
    </row>
    <row r="27" spans="1:15" x14ac:dyDescent="0.25">
      <c r="A27" s="4" t="s">
        <v>111</v>
      </c>
      <c r="B27" s="4" t="s">
        <v>17</v>
      </c>
      <c r="C27" s="4" t="s">
        <v>11</v>
      </c>
      <c r="D27" s="4">
        <v>250</v>
      </c>
      <c r="E27" s="4">
        <v>666</v>
      </c>
      <c r="F27" s="5">
        <v>-0.16485518007301536</v>
      </c>
      <c r="G27" s="5">
        <v>3.6423817181910247</v>
      </c>
      <c r="H27" s="5">
        <v>-0.02</v>
      </c>
      <c r="I27" s="5">
        <f t="shared" si="2"/>
        <v>0.14485518007301537</v>
      </c>
      <c r="K27" s="5">
        <v>3.6423817181910247</v>
      </c>
      <c r="L27" s="4">
        <v>-0.32</v>
      </c>
      <c r="M27" s="5">
        <f t="shared" si="3"/>
        <v>-0.59000000000000008</v>
      </c>
      <c r="N27" s="5">
        <f t="shared" si="4"/>
        <v>-4.232381718191025</v>
      </c>
      <c r="O27" s="4">
        <v>-0.01</v>
      </c>
    </row>
    <row r="28" spans="1:15" x14ac:dyDescent="0.25">
      <c r="A28" s="4" t="s">
        <v>36</v>
      </c>
      <c r="B28" s="4" t="s">
        <v>15</v>
      </c>
      <c r="C28" s="4" t="s">
        <v>11</v>
      </c>
      <c r="D28" s="4">
        <v>250</v>
      </c>
      <c r="E28" s="4">
        <v>1082</v>
      </c>
      <c r="F28" s="5">
        <v>-7.304079759050186E-2</v>
      </c>
      <c r="G28" s="5">
        <v>3.5722479512260903</v>
      </c>
      <c r="H28" s="5">
        <v>0.09</v>
      </c>
      <c r="I28" s="5">
        <f t="shared" si="2"/>
        <v>0.16304079759050186</v>
      </c>
      <c r="K28" s="5">
        <v>3.5722479512260903</v>
      </c>
      <c r="L28" s="4">
        <v>-0.42</v>
      </c>
      <c r="M28" s="5">
        <f t="shared" si="3"/>
        <v>-0.69</v>
      </c>
      <c r="N28" s="5">
        <f t="shared" si="4"/>
        <v>-4.2622479512260902</v>
      </c>
      <c r="O28" s="4">
        <v>-0.77</v>
      </c>
    </row>
    <row r="29" spans="1:15" x14ac:dyDescent="0.25">
      <c r="A29" s="4" t="s">
        <v>37</v>
      </c>
      <c r="B29" s="4" t="s">
        <v>15</v>
      </c>
      <c r="C29" s="4" t="s">
        <v>13</v>
      </c>
      <c r="D29" s="4">
        <v>250</v>
      </c>
      <c r="E29" s="4">
        <v>1082</v>
      </c>
      <c r="F29" s="5">
        <v>-0.11244553719530526</v>
      </c>
      <c r="G29" s="5">
        <v>3.6060893899907969</v>
      </c>
      <c r="H29" s="5">
        <v>0.09</v>
      </c>
      <c r="I29" s="5">
        <f t="shared" si="2"/>
        <v>0.20244553719530525</v>
      </c>
      <c r="K29" s="5">
        <v>3.6060893899907969</v>
      </c>
      <c r="L29" s="4">
        <v>-0.42</v>
      </c>
      <c r="M29" s="5">
        <f t="shared" si="3"/>
        <v>-0.69</v>
      </c>
      <c r="N29" s="5">
        <f t="shared" si="4"/>
        <v>-4.2960893899907973</v>
      </c>
      <c r="O29" s="4">
        <v>-0.77</v>
      </c>
    </row>
    <row r="30" spans="1:15" x14ac:dyDescent="0.25">
      <c r="A30" s="4" t="s">
        <v>38</v>
      </c>
      <c r="B30" s="4" t="s">
        <v>22</v>
      </c>
      <c r="C30" s="4" t="s">
        <v>13</v>
      </c>
      <c r="D30" s="4">
        <v>250</v>
      </c>
      <c r="E30" s="4">
        <v>1138</v>
      </c>
      <c r="F30" s="5">
        <v>0.19268860025727452</v>
      </c>
      <c r="G30" s="5">
        <v>3.6538655388350891</v>
      </c>
      <c r="K30" s="5">
        <v>3.6538655388350891</v>
      </c>
    </row>
    <row r="31" spans="1:15" x14ac:dyDescent="0.25">
      <c r="A31" s="4" t="s">
        <v>39</v>
      </c>
      <c r="B31" s="4" t="s">
        <v>22</v>
      </c>
      <c r="C31" s="4" t="s">
        <v>13</v>
      </c>
      <c r="D31" s="4">
        <v>250</v>
      </c>
      <c r="E31" s="4">
        <v>748</v>
      </c>
      <c r="F31" s="5">
        <v>0.1179206328020066</v>
      </c>
      <c r="G31" s="5">
        <v>3.5971313620824921</v>
      </c>
      <c r="K31" s="5">
        <v>3.5971313620824921</v>
      </c>
    </row>
    <row r="32" spans="1:15" x14ac:dyDescent="0.25">
      <c r="A32" s="4" t="s">
        <v>112</v>
      </c>
      <c r="B32" s="4" t="s">
        <v>15</v>
      </c>
      <c r="C32" s="4" t="s">
        <v>13</v>
      </c>
      <c r="D32" s="4">
        <v>250</v>
      </c>
      <c r="E32" s="4">
        <v>544</v>
      </c>
      <c r="F32" s="5">
        <v>-1.0730079681540774</v>
      </c>
      <c r="G32" s="5">
        <v>3.1949554632400012</v>
      </c>
      <c r="H32" s="5">
        <v>-0.06</v>
      </c>
      <c r="I32" s="5">
        <f>H32-F32</f>
        <v>1.0130079681540773</v>
      </c>
      <c r="K32" s="5">
        <v>3.1949554632400012</v>
      </c>
      <c r="L32" s="4">
        <v>-0.83</v>
      </c>
      <c r="M32" s="5">
        <f>L32-0.27</f>
        <v>-1.1000000000000001</v>
      </c>
      <c r="N32" s="5">
        <f>M32-K32</f>
        <v>-4.2949554632400009</v>
      </c>
      <c r="O32" s="4">
        <v>-0.76</v>
      </c>
    </row>
    <row r="33" spans="1:15" s="6" customFormat="1" x14ac:dyDescent="0.25">
      <c r="F33" s="7"/>
      <c r="G33" s="7"/>
      <c r="H33" s="7"/>
      <c r="I33" s="7"/>
      <c r="J33" s="7"/>
      <c r="K33" s="7"/>
      <c r="M33" s="7"/>
      <c r="N33" s="7"/>
    </row>
    <row r="34" spans="1:15" x14ac:dyDescent="0.25">
      <c r="A34" s="4" t="s">
        <v>40</v>
      </c>
      <c r="B34" s="4" t="s">
        <v>22</v>
      </c>
      <c r="C34" s="4" t="s">
        <v>11</v>
      </c>
      <c r="D34" s="4">
        <v>250</v>
      </c>
      <c r="E34" s="4">
        <v>467</v>
      </c>
      <c r="F34" s="5">
        <v>0.14014894745087014</v>
      </c>
      <c r="G34" s="5">
        <v>3.5812059791343951</v>
      </c>
      <c r="K34" s="5">
        <v>3.5812059791343951</v>
      </c>
    </row>
    <row r="35" spans="1:15" x14ac:dyDescent="0.25">
      <c r="A35" s="4" t="s">
        <v>41</v>
      </c>
      <c r="B35" s="4" t="s">
        <v>12</v>
      </c>
      <c r="C35" s="4" t="s">
        <v>13</v>
      </c>
      <c r="D35" s="4">
        <v>250</v>
      </c>
      <c r="E35" s="4">
        <v>502</v>
      </c>
      <c r="F35" s="5">
        <v>0.1128687431090829</v>
      </c>
      <c r="G35" s="5">
        <v>4.0121866551672793</v>
      </c>
      <c r="H35" s="5">
        <v>0.03</v>
      </c>
      <c r="I35" s="5">
        <f t="shared" si="2"/>
        <v>-8.2868743109082904E-2</v>
      </c>
      <c r="K35" s="5">
        <v>4.0121866551672793</v>
      </c>
      <c r="L35" s="4">
        <v>-0.62</v>
      </c>
      <c r="M35" s="5">
        <f t="shared" si="3"/>
        <v>-0.89</v>
      </c>
      <c r="N35" s="5">
        <f>M35-K35</f>
        <v>-4.902186655167279</v>
      </c>
      <c r="O35" s="4">
        <v>-0.14000000000000001</v>
      </c>
    </row>
    <row r="36" spans="1:15" x14ac:dyDescent="0.25">
      <c r="A36" s="4" t="s">
        <v>42</v>
      </c>
      <c r="B36" s="4" t="s">
        <v>17</v>
      </c>
      <c r="C36" s="4" t="s">
        <v>11</v>
      </c>
      <c r="D36" s="4">
        <v>150</v>
      </c>
      <c r="E36" s="4">
        <v>510</v>
      </c>
      <c r="F36" s="5">
        <v>-0.35404232104594247</v>
      </c>
      <c r="G36" s="5">
        <v>3.8970475447266888</v>
      </c>
      <c r="H36" s="5">
        <v>-0.2</v>
      </c>
      <c r="I36" s="5">
        <f>H36-F36</f>
        <v>0.15404232104594245</v>
      </c>
      <c r="K36" s="5">
        <v>3.8970475447266888</v>
      </c>
      <c r="L36" s="4">
        <v>-0.34</v>
      </c>
      <c r="M36" s="5">
        <f>L36-0.27</f>
        <v>-0.6100000000000001</v>
      </c>
      <c r="N36" s="5">
        <f>M36-K36</f>
        <v>-4.5070475447266887</v>
      </c>
      <c r="O36" s="4">
        <v>-1.1100000000000001</v>
      </c>
    </row>
    <row r="37" spans="1:15" s="6" customFormat="1" x14ac:dyDescent="0.25">
      <c r="F37" s="7"/>
      <c r="G37" s="7"/>
      <c r="H37" s="7"/>
      <c r="I37" s="7"/>
      <c r="J37" s="7"/>
      <c r="K37" s="7"/>
      <c r="M37" s="7"/>
      <c r="N37" s="7"/>
    </row>
    <row r="38" spans="1:15" x14ac:dyDescent="0.25">
      <c r="A38" s="4" t="s">
        <v>43</v>
      </c>
      <c r="B38" s="4" t="s">
        <v>12</v>
      </c>
      <c r="C38" s="4" t="s">
        <v>11</v>
      </c>
      <c r="D38" s="4">
        <v>355</v>
      </c>
      <c r="E38" s="4">
        <v>266</v>
      </c>
      <c r="F38" s="5">
        <v>0.16416871999468308</v>
      </c>
      <c r="G38" s="5">
        <v>4.356013530406595</v>
      </c>
      <c r="H38" s="5">
        <v>-0.17</v>
      </c>
      <c r="I38" s="5">
        <f>H38-F38</f>
        <v>-0.33416871999468312</v>
      </c>
      <c r="K38" s="5">
        <v>4.356013530406595</v>
      </c>
      <c r="L38" s="4">
        <v>-0.74</v>
      </c>
      <c r="M38" s="5">
        <f>L38-0.27</f>
        <v>-1.01</v>
      </c>
      <c r="N38" s="5">
        <f>M38-K38</f>
        <v>-5.3660135304065948</v>
      </c>
      <c r="O38" s="4">
        <v>-0.81</v>
      </c>
    </row>
    <row r="39" spans="1:15" x14ac:dyDescent="0.25">
      <c r="A39" s="4" t="s">
        <v>44</v>
      </c>
      <c r="B39" s="4" t="s">
        <v>12</v>
      </c>
      <c r="C39" s="4" t="s">
        <v>11</v>
      </c>
      <c r="D39" s="4">
        <v>355</v>
      </c>
      <c r="E39" s="4">
        <v>266</v>
      </c>
      <c r="F39" s="5">
        <v>1.1888265517335916</v>
      </c>
      <c r="G39" s="5">
        <v>4.3400060325099883</v>
      </c>
      <c r="H39" s="5">
        <v>-0.17</v>
      </c>
      <c r="I39" s="5">
        <f>H39-F39</f>
        <v>-1.3588265517335916</v>
      </c>
      <c r="K39" s="5">
        <v>4.3400060325099883</v>
      </c>
      <c r="L39" s="4">
        <v>-0.74</v>
      </c>
      <c r="M39" s="5">
        <f>L39-0.27</f>
        <v>-1.01</v>
      </c>
      <c r="N39" s="5">
        <f>M39-K39</f>
        <v>-5.3500060325099881</v>
      </c>
      <c r="O39" s="4">
        <v>-0.81</v>
      </c>
    </row>
    <row r="40" spans="1:15" x14ac:dyDescent="0.25">
      <c r="A40" s="4" t="s">
        <v>45</v>
      </c>
      <c r="B40" s="4" t="s">
        <v>12</v>
      </c>
      <c r="C40" s="4" t="s">
        <v>13</v>
      </c>
      <c r="D40" s="4">
        <v>355</v>
      </c>
      <c r="E40" s="4">
        <v>266</v>
      </c>
      <c r="F40" s="5">
        <v>7.4321875635310786E-2</v>
      </c>
      <c r="G40" s="5">
        <v>4.0668780996491307</v>
      </c>
      <c r="H40" s="5">
        <v>-0.17</v>
      </c>
      <c r="I40" s="5">
        <f>H40-F40</f>
        <v>-0.2443218756353108</v>
      </c>
      <c r="K40" s="5">
        <v>4.0668780996491307</v>
      </c>
      <c r="L40" s="4">
        <v>-0.74</v>
      </c>
      <c r="M40" s="5">
        <f>L40-0.27</f>
        <v>-1.01</v>
      </c>
      <c r="N40" s="5">
        <f>M40-K40</f>
        <v>-5.0768780996491305</v>
      </c>
      <c r="O40" s="4">
        <v>-0.81</v>
      </c>
    </row>
    <row r="41" spans="1:15" x14ac:dyDescent="0.25">
      <c r="A41" s="4" t="s">
        <v>113</v>
      </c>
      <c r="B41" s="4" t="s">
        <v>10</v>
      </c>
      <c r="C41" s="4" t="s">
        <v>11</v>
      </c>
      <c r="D41" s="4">
        <v>250</v>
      </c>
      <c r="E41" s="4">
        <v>489</v>
      </c>
      <c r="F41" s="5">
        <v>-2.2145456231705607E-2</v>
      </c>
      <c r="G41" s="5">
        <v>3.9767002174161741</v>
      </c>
      <c r="I41" s="5">
        <f t="shared" si="2"/>
        <v>2.2145456231705607E-2</v>
      </c>
      <c r="K41" s="5">
        <v>3.9767002174161741</v>
      </c>
    </row>
    <row r="42" spans="1:15" x14ac:dyDescent="0.25">
      <c r="A42" s="4" t="s">
        <v>114</v>
      </c>
      <c r="B42" s="4" t="s">
        <v>15</v>
      </c>
      <c r="C42" s="4" t="s">
        <v>11</v>
      </c>
      <c r="D42" s="4">
        <v>250</v>
      </c>
      <c r="E42" s="4">
        <v>544</v>
      </c>
      <c r="F42" s="5">
        <v>-9.7991183587926356E-2</v>
      </c>
      <c r="G42" s="5">
        <v>4.0747936692846309</v>
      </c>
      <c r="H42" s="5">
        <v>-0.06</v>
      </c>
      <c r="I42" s="5">
        <f t="shared" si="2"/>
        <v>3.7991183587926358E-2</v>
      </c>
      <c r="K42" s="5">
        <v>4.0747936692846309</v>
      </c>
      <c r="L42" s="4">
        <v>-0.83</v>
      </c>
      <c r="M42" s="5">
        <f t="shared" ref="M42:M76" si="5">L42-0.27</f>
        <v>-1.1000000000000001</v>
      </c>
      <c r="N42" s="5">
        <f t="shared" ref="N42:N48" si="6">M42-K42</f>
        <v>-5.1747936692846306</v>
      </c>
      <c r="O42" s="4">
        <v>-0.76</v>
      </c>
    </row>
    <row r="43" spans="1:15" x14ac:dyDescent="0.25">
      <c r="A43" s="4" t="s">
        <v>115</v>
      </c>
      <c r="B43" s="4" t="s">
        <v>12</v>
      </c>
      <c r="C43" s="4" t="s">
        <v>11</v>
      </c>
      <c r="D43" s="4">
        <v>250</v>
      </c>
      <c r="E43" s="4">
        <v>468</v>
      </c>
      <c r="F43" s="5">
        <v>0.52474215681051628</v>
      </c>
      <c r="G43" s="5">
        <v>3.9857087997306246</v>
      </c>
      <c r="H43" s="5">
        <v>-0.33</v>
      </c>
      <c r="I43" s="5">
        <f t="shared" si="2"/>
        <v>-0.85474215681051624</v>
      </c>
      <c r="K43" s="5">
        <v>3.9857087997306246</v>
      </c>
      <c r="L43" s="4">
        <v>-0.72</v>
      </c>
      <c r="M43" s="5">
        <f t="shared" si="5"/>
        <v>-0.99</v>
      </c>
      <c r="N43" s="5">
        <f t="shared" si="6"/>
        <v>-4.9757087997306249</v>
      </c>
      <c r="O43" s="4">
        <v>0.51</v>
      </c>
    </row>
    <row r="44" spans="1:15" x14ac:dyDescent="0.25">
      <c r="A44" s="4" t="s">
        <v>46</v>
      </c>
      <c r="B44" s="4" t="s">
        <v>12</v>
      </c>
      <c r="C44" s="4" t="s">
        <v>11</v>
      </c>
      <c r="D44" s="4">
        <v>250</v>
      </c>
      <c r="E44" s="4">
        <v>266</v>
      </c>
      <c r="F44" s="5">
        <v>-2.4542656538436347E-2</v>
      </c>
      <c r="G44" s="5">
        <v>4.0430420846292172</v>
      </c>
      <c r="H44" s="5">
        <v>-0.17</v>
      </c>
      <c r="I44" s="5">
        <f>H44-F44</f>
        <v>-0.14545734346156367</v>
      </c>
      <c r="K44" s="5">
        <v>4.0430420846292172</v>
      </c>
      <c r="L44" s="4">
        <v>-0.74</v>
      </c>
      <c r="M44" s="5">
        <f>L44-0.27</f>
        <v>-1.01</v>
      </c>
      <c r="N44" s="5">
        <f t="shared" si="6"/>
        <v>-5.053042084629217</v>
      </c>
      <c r="O44" s="4">
        <v>-0.81</v>
      </c>
    </row>
    <row r="45" spans="1:15" x14ac:dyDescent="0.25">
      <c r="A45" s="4" t="s">
        <v>47</v>
      </c>
      <c r="B45" s="4" t="s">
        <v>12</v>
      </c>
      <c r="C45" s="4" t="s">
        <v>11</v>
      </c>
      <c r="D45" s="4">
        <v>250</v>
      </c>
      <c r="E45" s="4">
        <v>436</v>
      </c>
      <c r="F45" s="5">
        <v>7.1679192618123722E-4</v>
      </c>
      <c r="G45" s="5">
        <v>3.8947369559250613</v>
      </c>
      <c r="H45" s="5">
        <v>-0.35</v>
      </c>
      <c r="I45" s="5">
        <f t="shared" si="2"/>
        <v>-0.35071679192618122</v>
      </c>
      <c r="K45" s="5">
        <v>3.8947369559250613</v>
      </c>
      <c r="L45" s="4">
        <v>-0.83</v>
      </c>
      <c r="M45" s="5">
        <f t="shared" si="5"/>
        <v>-1.1000000000000001</v>
      </c>
      <c r="N45" s="5">
        <f t="shared" si="6"/>
        <v>-4.9947369559250614</v>
      </c>
      <c r="O45" s="4">
        <v>-3.28</v>
      </c>
    </row>
    <row r="46" spans="1:15" x14ac:dyDescent="0.25">
      <c r="A46" s="4" t="s">
        <v>48</v>
      </c>
      <c r="B46" s="4" t="s">
        <v>12</v>
      </c>
      <c r="C46" s="4" t="s">
        <v>13</v>
      </c>
      <c r="D46" s="4">
        <v>250</v>
      </c>
      <c r="E46" s="4">
        <v>436</v>
      </c>
      <c r="F46" s="5">
        <v>8.7609294644465319E-2</v>
      </c>
      <c r="G46" s="5">
        <v>3.724534425667271</v>
      </c>
      <c r="H46" s="5">
        <v>-0.35</v>
      </c>
      <c r="I46" s="5">
        <f t="shared" si="2"/>
        <v>-0.4376092946444653</v>
      </c>
      <c r="K46" s="5">
        <v>3.724534425667271</v>
      </c>
      <c r="L46" s="4">
        <v>-0.83</v>
      </c>
      <c r="M46" s="5">
        <f t="shared" si="5"/>
        <v>-1.1000000000000001</v>
      </c>
      <c r="N46" s="5">
        <f t="shared" si="6"/>
        <v>-4.8245344256672711</v>
      </c>
      <c r="O46" s="4">
        <v>-3.28</v>
      </c>
    </row>
    <row r="47" spans="1:15" x14ac:dyDescent="0.25">
      <c r="A47" s="4" t="s">
        <v>49</v>
      </c>
      <c r="B47" s="4" t="s">
        <v>12</v>
      </c>
      <c r="C47" s="4" t="s">
        <v>13</v>
      </c>
      <c r="D47" s="4">
        <v>250</v>
      </c>
      <c r="E47" s="4">
        <v>502</v>
      </c>
      <c r="F47" s="5">
        <v>0.13812819157370093</v>
      </c>
      <c r="G47" s="5">
        <v>3.6966650055081005</v>
      </c>
      <c r="H47" s="5">
        <v>0.03</v>
      </c>
      <c r="I47" s="5">
        <f t="shared" si="2"/>
        <v>-0.10812819157370093</v>
      </c>
      <c r="K47" s="5">
        <v>3.6966650055081005</v>
      </c>
      <c r="L47" s="4">
        <v>-0.62</v>
      </c>
      <c r="M47" s="5">
        <f t="shared" si="5"/>
        <v>-0.89</v>
      </c>
      <c r="N47" s="5">
        <f t="shared" si="6"/>
        <v>-4.5866650055081006</v>
      </c>
      <c r="O47" s="4">
        <v>-0.14000000000000001</v>
      </c>
    </row>
    <row r="48" spans="1:15" x14ac:dyDescent="0.25">
      <c r="A48" s="4" t="s">
        <v>50</v>
      </c>
      <c r="B48" s="4" t="s">
        <v>17</v>
      </c>
      <c r="C48" s="4" t="s">
        <v>13</v>
      </c>
      <c r="D48" s="4">
        <v>250</v>
      </c>
      <c r="E48" s="4">
        <v>510</v>
      </c>
      <c r="F48" s="5">
        <v>-0.22661824425537658</v>
      </c>
      <c r="G48" s="5">
        <v>3.796198648933709</v>
      </c>
      <c r="H48" s="5">
        <v>-0.2</v>
      </c>
      <c r="I48" s="5">
        <f t="shared" si="2"/>
        <v>2.6618244255376566E-2</v>
      </c>
      <c r="K48" s="5">
        <v>3.796198648933709</v>
      </c>
      <c r="L48" s="4">
        <v>-0.34</v>
      </c>
      <c r="M48" s="5">
        <f t="shared" si="5"/>
        <v>-0.6100000000000001</v>
      </c>
      <c r="N48" s="5">
        <f t="shared" si="6"/>
        <v>-4.4061986489337093</v>
      </c>
      <c r="O48" s="4">
        <v>-1.1100000000000001</v>
      </c>
    </row>
    <row r="49" spans="1:15" x14ac:dyDescent="0.25">
      <c r="A49" s="4" t="s">
        <v>116</v>
      </c>
      <c r="B49" s="4" t="s">
        <v>10</v>
      </c>
      <c r="C49" s="4" t="s">
        <v>13</v>
      </c>
      <c r="D49" s="4">
        <v>250</v>
      </c>
      <c r="E49" s="4">
        <v>489</v>
      </c>
      <c r="F49" s="5">
        <v>0.18243841361073143</v>
      </c>
      <c r="G49" s="5">
        <v>4.2799891553359952</v>
      </c>
      <c r="I49" s="5">
        <f>H49-F49</f>
        <v>-0.18243841361073143</v>
      </c>
      <c r="K49" s="5">
        <v>4.2799891553359952</v>
      </c>
    </row>
    <row r="50" spans="1:15" x14ac:dyDescent="0.25">
      <c r="A50" s="4" t="s">
        <v>51</v>
      </c>
      <c r="B50" s="4" t="s">
        <v>12</v>
      </c>
      <c r="C50" s="4" t="s">
        <v>13</v>
      </c>
      <c r="D50" s="4">
        <v>250</v>
      </c>
      <c r="E50" s="4">
        <v>266</v>
      </c>
      <c r="F50" s="5">
        <v>0.186626332625766</v>
      </c>
      <c r="G50" s="5">
        <v>3.9315644039925361</v>
      </c>
      <c r="H50" s="5">
        <v>-0.17</v>
      </c>
      <c r="I50" s="5">
        <f t="shared" si="2"/>
        <v>-0.35662633262576604</v>
      </c>
      <c r="K50" s="5">
        <v>3.9315644039925361</v>
      </c>
      <c r="L50" s="4">
        <v>-0.74</v>
      </c>
      <c r="M50" s="5">
        <f t="shared" si="5"/>
        <v>-1.01</v>
      </c>
      <c r="N50" s="5">
        <f>M50-K50</f>
        <v>-4.9415644039925359</v>
      </c>
      <c r="O50" s="4">
        <v>-0.81</v>
      </c>
    </row>
    <row r="51" spans="1:15" s="6" customFormat="1" x14ac:dyDescent="0.25">
      <c r="F51" s="7"/>
      <c r="G51" s="7"/>
      <c r="H51" s="7"/>
      <c r="I51" s="7"/>
      <c r="J51" s="7"/>
      <c r="K51" s="7"/>
      <c r="M51" s="7"/>
      <c r="N51" s="7"/>
    </row>
    <row r="52" spans="1:15" x14ac:dyDescent="0.25">
      <c r="A52" s="4" t="s">
        <v>52</v>
      </c>
      <c r="B52" s="4" t="s">
        <v>22</v>
      </c>
      <c r="C52" s="4" t="s">
        <v>11</v>
      </c>
      <c r="D52" s="4">
        <v>150</v>
      </c>
      <c r="E52" s="4">
        <v>467</v>
      </c>
      <c r="F52" s="5">
        <v>-0.68666439849233551</v>
      </c>
      <c r="G52" s="5">
        <v>3.6722468861746149</v>
      </c>
      <c r="H52" s="5">
        <v>0.2323954400000004</v>
      </c>
      <c r="I52" s="5">
        <f t="shared" si="2"/>
        <v>0.91905983849233586</v>
      </c>
      <c r="K52" s="5">
        <v>3.6722468861746149</v>
      </c>
      <c r="L52" s="5">
        <v>-0.6041455999999954</v>
      </c>
      <c r="M52" s="5">
        <f t="shared" si="5"/>
        <v>-0.87414559999999542</v>
      </c>
      <c r="N52" s="5">
        <f>M52-K52</f>
        <v>-4.5463924861746108</v>
      </c>
      <c r="O52" s="5">
        <v>-7.5376586333333364</v>
      </c>
    </row>
    <row r="53" spans="1:15" x14ac:dyDescent="0.25">
      <c r="A53" s="4" t="s">
        <v>53</v>
      </c>
      <c r="B53" s="4" t="s">
        <v>10</v>
      </c>
      <c r="C53" s="4" t="s">
        <v>11</v>
      </c>
      <c r="D53" s="4">
        <v>150</v>
      </c>
      <c r="E53" s="4">
        <v>504</v>
      </c>
      <c r="F53" s="5">
        <v>0.1338701841239156</v>
      </c>
      <c r="G53" s="5">
        <v>4.0194836176880866</v>
      </c>
      <c r="K53" s="5">
        <v>4.0194836176880866</v>
      </c>
    </row>
    <row r="54" spans="1:15" x14ac:dyDescent="0.25">
      <c r="A54" s="4" t="s">
        <v>54</v>
      </c>
      <c r="B54" s="4" t="s">
        <v>15</v>
      </c>
      <c r="C54" s="4" t="s">
        <v>11</v>
      </c>
      <c r="D54" s="4">
        <v>150</v>
      </c>
      <c r="E54" s="4">
        <v>544</v>
      </c>
      <c r="F54" s="5">
        <v>-0.98221714803054549</v>
      </c>
      <c r="G54" s="5">
        <v>4.1318839469641233</v>
      </c>
      <c r="H54" s="5">
        <v>-0.06</v>
      </c>
      <c r="I54" s="5">
        <f t="shared" si="2"/>
        <v>0.92221714803054544</v>
      </c>
      <c r="K54" s="5">
        <v>4.1318839469641233</v>
      </c>
      <c r="L54" s="4">
        <v>-0.83</v>
      </c>
      <c r="M54" s="5">
        <f t="shared" si="5"/>
        <v>-1.1000000000000001</v>
      </c>
      <c r="N54" s="5">
        <f t="shared" ref="N54:N69" si="7">M54-K54</f>
        <v>-5.231883946964123</v>
      </c>
      <c r="O54" s="4">
        <v>-0.76</v>
      </c>
    </row>
    <row r="55" spans="1:15" x14ac:dyDescent="0.25">
      <c r="A55" s="4" t="s">
        <v>55</v>
      </c>
      <c r="B55" s="4" t="s">
        <v>12</v>
      </c>
      <c r="C55" s="4" t="s">
        <v>11</v>
      </c>
      <c r="D55" s="4">
        <v>150</v>
      </c>
      <c r="E55" s="4">
        <v>468</v>
      </c>
      <c r="F55" s="5">
        <v>0.10460732879015522</v>
      </c>
      <c r="G55" s="5">
        <v>3.7257183007276931</v>
      </c>
      <c r="H55" s="5">
        <v>-0.33</v>
      </c>
      <c r="I55" s="5">
        <f t="shared" si="2"/>
        <v>-0.43460732879015523</v>
      </c>
      <c r="K55" s="5">
        <v>3.7257183007276931</v>
      </c>
      <c r="L55" s="4">
        <v>-0.72</v>
      </c>
      <c r="M55" s="5">
        <f t="shared" si="5"/>
        <v>-0.99</v>
      </c>
      <c r="N55" s="5">
        <f t="shared" si="7"/>
        <v>-4.7157183007276933</v>
      </c>
      <c r="O55" s="4">
        <v>0.51</v>
      </c>
    </row>
    <row r="56" spans="1:15" x14ac:dyDescent="0.25">
      <c r="A56" s="4" t="s">
        <v>56</v>
      </c>
      <c r="B56" s="4" t="s">
        <v>17</v>
      </c>
      <c r="C56" s="4" t="s">
        <v>11</v>
      </c>
      <c r="D56" s="4">
        <v>150</v>
      </c>
      <c r="E56" s="4">
        <v>666</v>
      </c>
      <c r="F56" s="5">
        <v>-1.0220115285700637</v>
      </c>
      <c r="G56" s="5">
        <v>3.4725997402375941</v>
      </c>
      <c r="H56" s="5">
        <v>-0.02</v>
      </c>
      <c r="I56" s="5">
        <f t="shared" si="2"/>
        <v>1.0020115285700637</v>
      </c>
      <c r="K56" s="5">
        <v>3.4725997402375941</v>
      </c>
      <c r="L56" s="4">
        <v>-0.32</v>
      </c>
      <c r="M56" s="5">
        <f t="shared" si="5"/>
        <v>-0.59000000000000008</v>
      </c>
      <c r="N56" s="5">
        <f t="shared" si="7"/>
        <v>-4.0625997402375944</v>
      </c>
      <c r="O56" s="4">
        <v>-0.01</v>
      </c>
    </row>
    <row r="57" spans="1:15" x14ac:dyDescent="0.25">
      <c r="A57" s="4" t="s">
        <v>57</v>
      </c>
      <c r="B57" s="4" t="s">
        <v>15</v>
      </c>
      <c r="C57" s="4" t="s">
        <v>11</v>
      </c>
      <c r="D57" s="4">
        <v>150</v>
      </c>
      <c r="E57" s="4">
        <v>1082</v>
      </c>
      <c r="F57" s="5">
        <v>-1.0260495889907095</v>
      </c>
      <c r="G57" s="5">
        <v>3.6186681585441334</v>
      </c>
      <c r="H57" s="5">
        <v>0.09</v>
      </c>
      <c r="I57" s="5">
        <f t="shared" si="2"/>
        <v>1.1160495889907096</v>
      </c>
      <c r="K57" s="5">
        <v>3.6186681585441334</v>
      </c>
      <c r="L57" s="4">
        <v>-0.42</v>
      </c>
      <c r="M57" s="5">
        <f t="shared" si="5"/>
        <v>-0.69</v>
      </c>
      <c r="N57" s="5">
        <f t="shared" si="7"/>
        <v>-4.3086681585441333</v>
      </c>
      <c r="O57" s="4">
        <v>-0.77</v>
      </c>
    </row>
    <row r="58" spans="1:15" x14ac:dyDescent="0.25">
      <c r="A58" s="4" t="s">
        <v>58</v>
      </c>
      <c r="B58" s="4" t="s">
        <v>17</v>
      </c>
      <c r="C58" s="4" t="s">
        <v>11</v>
      </c>
      <c r="D58" s="4">
        <v>150</v>
      </c>
      <c r="E58" s="4">
        <v>510</v>
      </c>
      <c r="F58" s="5">
        <v>-1.6324331970146075</v>
      </c>
      <c r="G58" s="5">
        <v>3.7374792201294578</v>
      </c>
      <c r="H58" s="5">
        <v>-0.2</v>
      </c>
      <c r="I58" s="5">
        <f>H58-F58</f>
        <v>1.4324331970146076</v>
      </c>
      <c r="K58" s="5">
        <v>3.7374792201294578</v>
      </c>
      <c r="L58" s="4">
        <v>-0.34</v>
      </c>
      <c r="M58" s="5">
        <f>L58-0.27</f>
        <v>-0.6100000000000001</v>
      </c>
      <c r="N58" s="5">
        <f t="shared" si="7"/>
        <v>-4.3474792201294576</v>
      </c>
      <c r="O58" s="4">
        <v>-1.1100000000000001</v>
      </c>
    </row>
    <row r="59" spans="1:15" x14ac:dyDescent="0.25">
      <c r="A59" s="4" t="s">
        <v>59</v>
      </c>
      <c r="B59" s="4" t="s">
        <v>12</v>
      </c>
      <c r="C59" s="4" t="s">
        <v>11</v>
      </c>
      <c r="D59" s="4">
        <v>150</v>
      </c>
      <c r="E59" s="4">
        <v>436</v>
      </c>
      <c r="F59" s="5">
        <v>0.41940419638964443</v>
      </c>
      <c r="G59" s="5">
        <v>3.9000582678322973</v>
      </c>
      <c r="H59" s="5">
        <v>-0.35</v>
      </c>
      <c r="I59" s="5">
        <f t="shared" si="2"/>
        <v>-0.76940419638964441</v>
      </c>
      <c r="K59" s="5">
        <v>3.9000582678322973</v>
      </c>
      <c r="L59" s="4">
        <v>-0.83</v>
      </c>
      <c r="M59" s="5">
        <f t="shared" si="5"/>
        <v>-1.1000000000000001</v>
      </c>
      <c r="N59" s="5">
        <f t="shared" si="7"/>
        <v>-5.0000582678322978</v>
      </c>
      <c r="O59" s="4">
        <v>-3.28</v>
      </c>
    </row>
    <row r="60" spans="1:15" x14ac:dyDescent="0.25">
      <c r="A60" s="4" t="s">
        <v>60</v>
      </c>
      <c r="B60" s="4" t="s">
        <v>12</v>
      </c>
      <c r="C60" s="4" t="s">
        <v>13</v>
      </c>
      <c r="D60" s="4">
        <v>150</v>
      </c>
      <c r="E60" s="4">
        <v>436</v>
      </c>
      <c r="F60" s="5">
        <v>-0.63957633331167107</v>
      </c>
      <c r="G60" s="5">
        <v>3.8117437234011251</v>
      </c>
      <c r="H60" s="5">
        <v>-0.35</v>
      </c>
      <c r="I60" s="5">
        <f t="shared" si="2"/>
        <v>0.2895763333116711</v>
      </c>
      <c r="K60" s="5">
        <v>3.8117437234011251</v>
      </c>
      <c r="L60" s="4">
        <v>-0.83</v>
      </c>
      <c r="M60" s="5">
        <f t="shared" si="5"/>
        <v>-1.1000000000000001</v>
      </c>
      <c r="N60" s="5">
        <f t="shared" si="7"/>
        <v>-4.9117437234011252</v>
      </c>
      <c r="O60" s="4">
        <v>-3.28</v>
      </c>
    </row>
    <row r="61" spans="1:15" x14ac:dyDescent="0.25">
      <c r="A61" s="4" t="s">
        <v>61</v>
      </c>
      <c r="B61" s="4" t="s">
        <v>12</v>
      </c>
      <c r="C61" s="4" t="s">
        <v>13</v>
      </c>
      <c r="D61" s="4">
        <v>150</v>
      </c>
      <c r="E61" s="4">
        <v>502</v>
      </c>
      <c r="F61" s="5">
        <v>-1.0984345003913334</v>
      </c>
      <c r="G61" s="5">
        <v>3.7204184558643449</v>
      </c>
      <c r="H61" s="5">
        <v>0.03</v>
      </c>
      <c r="I61" s="5">
        <f t="shared" si="2"/>
        <v>1.1284345003913334</v>
      </c>
      <c r="K61" s="5">
        <v>3.7204184558643449</v>
      </c>
      <c r="L61" s="4">
        <v>-0.62</v>
      </c>
      <c r="M61" s="5">
        <f t="shared" si="5"/>
        <v>-0.89</v>
      </c>
      <c r="N61" s="5">
        <f t="shared" si="7"/>
        <v>-4.6104184558643446</v>
      </c>
      <c r="O61" s="4">
        <v>-0.14000000000000001</v>
      </c>
    </row>
    <row r="62" spans="1:15" x14ac:dyDescent="0.25">
      <c r="A62" s="4" t="s">
        <v>62</v>
      </c>
      <c r="B62" s="4" t="s">
        <v>12</v>
      </c>
      <c r="C62" s="4" t="s">
        <v>13</v>
      </c>
      <c r="D62" s="4">
        <v>150</v>
      </c>
      <c r="E62" s="4">
        <v>468</v>
      </c>
      <c r="F62" s="5">
        <v>9.7540723054024614E-2</v>
      </c>
      <c r="G62" s="5">
        <v>3.7167140831608512</v>
      </c>
      <c r="H62" s="5">
        <v>-0.33</v>
      </c>
      <c r="I62" s="5">
        <f>H62-F62</f>
        <v>-0.42754072305402463</v>
      </c>
      <c r="K62" s="5">
        <v>3.7167140831608512</v>
      </c>
      <c r="L62" s="4">
        <v>-0.72</v>
      </c>
      <c r="M62" s="5">
        <f>L62-0.27</f>
        <v>-0.99</v>
      </c>
      <c r="N62" s="5">
        <f t="shared" si="7"/>
        <v>-4.7067140831608514</v>
      </c>
      <c r="O62" s="4">
        <v>0.51</v>
      </c>
    </row>
    <row r="63" spans="1:15" x14ac:dyDescent="0.25">
      <c r="A63" s="4" t="s">
        <v>63</v>
      </c>
      <c r="B63" s="4" t="s">
        <v>15</v>
      </c>
      <c r="C63" s="4" t="s">
        <v>13</v>
      </c>
      <c r="D63" s="4">
        <v>150</v>
      </c>
      <c r="E63" s="4">
        <v>1082</v>
      </c>
      <c r="F63" s="5">
        <v>-1.1956481266578391</v>
      </c>
      <c r="G63" s="5">
        <v>3.2584994558704747</v>
      </c>
      <c r="H63" s="5">
        <v>0.09</v>
      </c>
      <c r="I63" s="5">
        <f>H63-F63</f>
        <v>1.2856481266578392</v>
      </c>
      <c r="K63" s="5">
        <v>3.2584994558704747</v>
      </c>
      <c r="L63" s="4">
        <v>-0.42</v>
      </c>
      <c r="M63" s="5">
        <f>L63-0.27</f>
        <v>-0.69</v>
      </c>
      <c r="N63" s="5">
        <f t="shared" si="7"/>
        <v>-3.9484994558704747</v>
      </c>
      <c r="O63" s="4">
        <v>-0.77</v>
      </c>
    </row>
    <row r="64" spans="1:15" x14ac:dyDescent="0.25">
      <c r="A64" s="4" t="s">
        <v>64</v>
      </c>
      <c r="B64" s="4" t="s">
        <v>17</v>
      </c>
      <c r="C64" s="4" t="s">
        <v>13</v>
      </c>
      <c r="D64" s="4">
        <v>150</v>
      </c>
      <c r="E64" s="4">
        <v>510</v>
      </c>
      <c r="F64" s="5">
        <v>-1.7412748690557756E-2</v>
      </c>
      <c r="G64" s="5">
        <v>3.6943255222824076</v>
      </c>
      <c r="H64" s="5">
        <v>-0.2</v>
      </c>
      <c r="I64" s="5">
        <f t="shared" si="2"/>
        <v>-0.18258725130944226</v>
      </c>
      <c r="K64" s="5">
        <v>3.6943255222824076</v>
      </c>
      <c r="L64" s="4">
        <v>-0.34</v>
      </c>
      <c r="M64" s="5">
        <f t="shared" si="5"/>
        <v>-0.6100000000000001</v>
      </c>
      <c r="N64" s="5">
        <f t="shared" si="7"/>
        <v>-4.3043255222824079</v>
      </c>
      <c r="O64" s="4">
        <v>-1.1100000000000001</v>
      </c>
    </row>
    <row r="65" spans="1:15" x14ac:dyDescent="0.25">
      <c r="A65" s="4" t="s">
        <v>65</v>
      </c>
      <c r="B65" s="4" t="s">
        <v>15</v>
      </c>
      <c r="C65" s="4" t="s">
        <v>13</v>
      </c>
      <c r="D65" s="4">
        <v>250</v>
      </c>
      <c r="E65" s="4">
        <v>1082</v>
      </c>
      <c r="F65" s="5">
        <v>-1.283473568014974</v>
      </c>
      <c r="G65" s="5">
        <v>3.1890434240374983</v>
      </c>
      <c r="H65" s="5">
        <v>0.09</v>
      </c>
      <c r="I65" s="5">
        <f>H65-F65</f>
        <v>1.3734735680149741</v>
      </c>
      <c r="K65" s="5">
        <v>3.1890434240374983</v>
      </c>
      <c r="L65" s="4">
        <v>-0.42</v>
      </c>
      <c r="M65" s="5">
        <f>L65-0.27</f>
        <v>-0.69</v>
      </c>
      <c r="N65" s="5">
        <f t="shared" si="7"/>
        <v>-3.8790434240374982</v>
      </c>
      <c r="O65" s="4">
        <v>-0.77</v>
      </c>
    </row>
    <row r="66" spans="1:15" x14ac:dyDescent="0.25">
      <c r="A66" s="4" t="s">
        <v>66</v>
      </c>
      <c r="B66" s="4" t="s">
        <v>12</v>
      </c>
      <c r="C66" s="4" t="s">
        <v>13</v>
      </c>
      <c r="D66" s="4">
        <v>250</v>
      </c>
      <c r="E66" s="4">
        <v>502</v>
      </c>
      <c r="F66" s="5">
        <v>0.17551217530133467</v>
      </c>
      <c r="G66" s="5">
        <v>3.7374737993125997</v>
      </c>
      <c r="H66" s="5">
        <v>0.03</v>
      </c>
      <c r="I66" s="5">
        <f>H66-F66</f>
        <v>-0.14551217530133467</v>
      </c>
      <c r="K66" s="5">
        <v>3.7374737993125997</v>
      </c>
      <c r="L66" s="4">
        <v>-0.62</v>
      </c>
      <c r="M66" s="5">
        <f>L66-0.27</f>
        <v>-0.89</v>
      </c>
      <c r="N66" s="5">
        <f t="shared" si="7"/>
        <v>-4.6274737993125994</v>
      </c>
      <c r="O66" s="4">
        <v>-0.14000000000000001</v>
      </c>
    </row>
    <row r="67" spans="1:15" x14ac:dyDescent="0.25">
      <c r="A67" s="4" t="s">
        <v>67</v>
      </c>
      <c r="B67" s="4" t="s">
        <v>12</v>
      </c>
      <c r="C67" s="4" t="s">
        <v>13</v>
      </c>
      <c r="D67" s="4">
        <v>250</v>
      </c>
      <c r="E67" s="4">
        <v>266</v>
      </c>
      <c r="F67" s="5">
        <v>-0.26804373973734918</v>
      </c>
      <c r="G67" s="5">
        <v>3.7902266303281724</v>
      </c>
      <c r="H67" s="5">
        <v>-0.17</v>
      </c>
      <c r="I67" s="5">
        <f>H67-F67</f>
        <v>9.8043739737349173E-2</v>
      </c>
      <c r="K67" s="5">
        <v>3.7902266303281724</v>
      </c>
      <c r="L67" s="4">
        <v>-0.74</v>
      </c>
      <c r="M67" s="5">
        <f>L67-0.27</f>
        <v>-1.01</v>
      </c>
      <c r="N67" s="5">
        <f t="shared" si="7"/>
        <v>-4.8002266303281722</v>
      </c>
      <c r="O67" s="4">
        <v>-0.81</v>
      </c>
    </row>
    <row r="68" spans="1:15" x14ac:dyDescent="0.25">
      <c r="A68" s="4" t="s">
        <v>117</v>
      </c>
      <c r="B68" s="4" t="s">
        <v>12</v>
      </c>
      <c r="C68" s="4" t="s">
        <v>13</v>
      </c>
      <c r="D68" s="4">
        <v>250</v>
      </c>
      <c r="E68" s="4">
        <v>468</v>
      </c>
      <c r="F68" s="5">
        <v>0.3920121339371303</v>
      </c>
      <c r="G68" s="5">
        <v>4.0157374074454584</v>
      </c>
      <c r="H68" s="5">
        <v>-0.33</v>
      </c>
      <c r="I68" s="5">
        <f>H68-F68</f>
        <v>-0.72201213393713037</v>
      </c>
      <c r="K68" s="5">
        <v>4.0157374074454584</v>
      </c>
      <c r="L68" s="4">
        <v>-0.72</v>
      </c>
      <c r="M68" s="5">
        <f>L68-0.27</f>
        <v>-0.99</v>
      </c>
      <c r="N68" s="5">
        <f t="shared" si="7"/>
        <v>-5.0057374074454586</v>
      </c>
      <c r="O68" s="4">
        <v>0.51</v>
      </c>
    </row>
    <row r="69" spans="1:15" x14ac:dyDescent="0.25">
      <c r="A69" s="4" t="s">
        <v>118</v>
      </c>
      <c r="B69" s="4" t="s">
        <v>15</v>
      </c>
      <c r="C69" s="4" t="s">
        <v>11</v>
      </c>
      <c r="D69" s="4">
        <v>250</v>
      </c>
      <c r="E69" s="4">
        <v>544</v>
      </c>
      <c r="F69" s="5">
        <v>1.7773347639989501E-2</v>
      </c>
      <c r="G69" s="5">
        <v>3.78952189599371</v>
      </c>
      <c r="H69" s="5">
        <v>-0.06</v>
      </c>
      <c r="I69" s="5">
        <f>H69-F69</f>
        <v>-7.7773347639989499E-2</v>
      </c>
      <c r="K69" s="5">
        <v>3.78952189599371</v>
      </c>
      <c r="L69" s="4">
        <v>-0.83</v>
      </c>
      <c r="M69" s="5">
        <f>L69-0.27</f>
        <v>-1.1000000000000001</v>
      </c>
      <c r="N69" s="5">
        <f t="shared" si="7"/>
        <v>-4.8895218959937097</v>
      </c>
      <c r="O69" s="4">
        <v>-0.76</v>
      </c>
    </row>
    <row r="70" spans="1:15" x14ac:dyDescent="0.25">
      <c r="A70" s="4" t="s">
        <v>119</v>
      </c>
      <c r="B70" s="4" t="s">
        <v>10</v>
      </c>
      <c r="C70" s="4" t="s">
        <v>11</v>
      </c>
      <c r="D70" s="4">
        <v>250</v>
      </c>
      <c r="E70" s="4">
        <v>489</v>
      </c>
      <c r="F70" s="5">
        <v>0.16247901167488399</v>
      </c>
      <c r="G70" s="5">
        <v>3.943668748929857</v>
      </c>
      <c r="K70" s="5">
        <v>3.943668748929857</v>
      </c>
    </row>
    <row r="71" spans="1:15" x14ac:dyDescent="0.25">
      <c r="A71" s="4" t="s">
        <v>68</v>
      </c>
      <c r="B71" s="4" t="s">
        <v>12</v>
      </c>
      <c r="C71" s="4" t="s">
        <v>11</v>
      </c>
      <c r="D71" s="4">
        <v>250</v>
      </c>
      <c r="E71" s="4">
        <v>266</v>
      </c>
      <c r="F71" s="5">
        <v>0.15429423859105551</v>
      </c>
      <c r="G71" s="5">
        <v>4.0251260288126076</v>
      </c>
      <c r="H71" s="5">
        <v>-0.17</v>
      </c>
      <c r="I71" s="5">
        <f t="shared" si="2"/>
        <v>-0.32429423859105555</v>
      </c>
      <c r="K71" s="5">
        <v>4.0251260288126076</v>
      </c>
      <c r="L71" s="4">
        <v>-0.74</v>
      </c>
      <c r="M71" s="5">
        <f t="shared" si="5"/>
        <v>-1.01</v>
      </c>
      <c r="N71" s="5">
        <f>M71-K71</f>
        <v>-5.0351260288126074</v>
      </c>
      <c r="O71" s="4">
        <v>-0.81</v>
      </c>
    </row>
    <row r="72" spans="1:15" s="6" customFormat="1" x14ac:dyDescent="0.25">
      <c r="F72" s="7"/>
      <c r="G72" s="7"/>
      <c r="H72" s="7"/>
      <c r="I72" s="7"/>
      <c r="J72" s="7"/>
      <c r="K72" s="7"/>
      <c r="M72" s="7"/>
      <c r="N72" s="7"/>
    </row>
    <row r="73" spans="1:15" x14ac:dyDescent="0.25">
      <c r="A73" s="4" t="s">
        <v>69</v>
      </c>
      <c r="B73" s="4" t="s">
        <v>22</v>
      </c>
      <c r="C73" s="4" t="s">
        <v>11</v>
      </c>
      <c r="D73" s="4">
        <v>250</v>
      </c>
      <c r="E73" s="4">
        <v>467</v>
      </c>
      <c r="F73" s="5">
        <v>-0.9611630056064544</v>
      </c>
      <c r="G73" s="5">
        <v>3.5642852597520416</v>
      </c>
      <c r="K73" s="5">
        <v>3.5642852597520416</v>
      </c>
    </row>
    <row r="74" spans="1:15" x14ac:dyDescent="0.25">
      <c r="A74" s="4" t="s">
        <v>70</v>
      </c>
      <c r="B74" s="4" t="s">
        <v>15</v>
      </c>
      <c r="C74" s="4" t="s">
        <v>11</v>
      </c>
      <c r="D74" s="4">
        <v>150</v>
      </c>
      <c r="E74" s="4">
        <v>544</v>
      </c>
      <c r="F74" s="5">
        <v>-1.1966181256616535</v>
      </c>
      <c r="G74" s="5">
        <v>3.527732177105424</v>
      </c>
      <c r="H74" s="5">
        <v>-0.06</v>
      </c>
      <c r="I74" s="5">
        <f t="shared" si="2"/>
        <v>1.1366181256616534</v>
      </c>
      <c r="K74" s="5">
        <v>3.527732177105424</v>
      </c>
      <c r="L74" s="4">
        <v>-0.83</v>
      </c>
      <c r="M74" s="5">
        <f t="shared" si="5"/>
        <v>-1.1000000000000001</v>
      </c>
      <c r="N74" s="5">
        <f>M74-K74</f>
        <v>-4.6277321771054236</v>
      </c>
      <c r="O74" s="4">
        <v>-0.76</v>
      </c>
    </row>
    <row r="75" spans="1:15" x14ac:dyDescent="0.25">
      <c r="A75" s="4" t="s">
        <v>71</v>
      </c>
      <c r="B75" s="4" t="s">
        <v>12</v>
      </c>
      <c r="C75" s="4" t="s">
        <v>13</v>
      </c>
      <c r="D75" s="4">
        <v>150</v>
      </c>
      <c r="E75" s="4">
        <v>468</v>
      </c>
      <c r="F75" s="5">
        <v>0.40241428481279384</v>
      </c>
      <c r="G75" s="5">
        <v>3.8007534471180384</v>
      </c>
      <c r="H75" s="5">
        <v>-0.33</v>
      </c>
      <c r="I75" s="5">
        <f t="shared" si="2"/>
        <v>-0.73241428481279391</v>
      </c>
      <c r="K75" s="5">
        <v>3.8007534471180384</v>
      </c>
      <c r="L75" s="4">
        <v>-0.72</v>
      </c>
      <c r="M75" s="5">
        <f t="shared" si="5"/>
        <v>-0.99</v>
      </c>
      <c r="N75" s="5">
        <f>M75-K75</f>
        <v>-4.7907534471180382</v>
      </c>
      <c r="O75" s="4">
        <v>0.51</v>
      </c>
    </row>
    <row r="76" spans="1:15" x14ac:dyDescent="0.25">
      <c r="A76" s="4" t="s">
        <v>72</v>
      </c>
      <c r="B76" s="4" t="s">
        <v>12</v>
      </c>
      <c r="C76" s="4" t="s">
        <v>13</v>
      </c>
      <c r="D76" s="4">
        <v>150</v>
      </c>
      <c r="E76" s="4">
        <v>502</v>
      </c>
      <c r="F76" s="5">
        <v>-1.0904195105733478</v>
      </c>
      <c r="G76" s="5">
        <v>3.6461539525926776</v>
      </c>
      <c r="H76" s="5">
        <v>0.03</v>
      </c>
      <c r="I76" s="5">
        <f t="shared" si="2"/>
        <v>1.1204195105733479</v>
      </c>
      <c r="K76" s="5">
        <v>3.6461539525926776</v>
      </c>
      <c r="L76" s="4">
        <v>-0.62</v>
      </c>
      <c r="M76" s="5">
        <f t="shared" si="5"/>
        <v>-0.89</v>
      </c>
      <c r="N76" s="5">
        <f>M76-K76</f>
        <v>-4.5361539525926773</v>
      </c>
      <c r="O76" s="4">
        <v>-0.14000000000000001</v>
      </c>
    </row>
    <row r="77" spans="1:15" s="6" customFormat="1" x14ac:dyDescent="0.25">
      <c r="F77" s="7"/>
      <c r="G77" s="7"/>
      <c r="H77" s="7"/>
      <c r="I77" s="7"/>
      <c r="J77" s="7"/>
      <c r="K77" s="7"/>
      <c r="M77" s="7"/>
      <c r="N77" s="7"/>
    </row>
    <row r="78" spans="1:15" x14ac:dyDescent="0.25">
      <c r="A78" s="4" t="s">
        <v>73</v>
      </c>
      <c r="B78" s="4" t="s">
        <v>22</v>
      </c>
      <c r="C78" s="4" t="s">
        <v>11</v>
      </c>
      <c r="D78" s="4">
        <v>150</v>
      </c>
      <c r="E78" s="4">
        <v>1138</v>
      </c>
      <c r="F78" s="5">
        <v>-1.1635562926624643</v>
      </c>
      <c r="G78" s="5">
        <v>3.5658680031097938</v>
      </c>
      <c r="K78" s="5">
        <v>3.5658680031097938</v>
      </c>
    </row>
    <row r="79" spans="1:15" x14ac:dyDescent="0.25">
      <c r="A79" s="4" t="s">
        <v>74</v>
      </c>
      <c r="B79" s="4" t="s">
        <v>22</v>
      </c>
      <c r="C79" s="4" t="s">
        <v>11</v>
      </c>
      <c r="D79" s="4">
        <v>150</v>
      </c>
      <c r="E79" s="4">
        <v>467</v>
      </c>
      <c r="F79" s="5">
        <v>-1.2667492865690253</v>
      </c>
      <c r="G79" s="5">
        <v>3.925147627045698</v>
      </c>
      <c r="H79" s="5">
        <v>0.2323954400000004</v>
      </c>
      <c r="I79" s="5">
        <f t="shared" si="2"/>
        <v>1.4991447265690256</v>
      </c>
      <c r="K79" s="5">
        <v>3.925147627045698</v>
      </c>
      <c r="L79" s="5">
        <v>-0.6041455999999954</v>
      </c>
      <c r="M79" s="5">
        <f t="shared" ref="M79:M101" si="8">L79-0.27</f>
        <v>-0.87414559999999542</v>
      </c>
      <c r="N79" s="5">
        <f>M79-K79</f>
        <v>-4.7992932270456929</v>
      </c>
      <c r="O79" s="5">
        <v>-7.5376586333333364</v>
      </c>
    </row>
    <row r="80" spans="1:15" x14ac:dyDescent="0.25">
      <c r="A80" s="4" t="s">
        <v>75</v>
      </c>
      <c r="B80" s="4" t="s">
        <v>15</v>
      </c>
      <c r="C80" s="4" t="s">
        <v>11</v>
      </c>
      <c r="D80" s="4">
        <v>150</v>
      </c>
      <c r="E80" s="4">
        <v>544</v>
      </c>
      <c r="F80" s="5">
        <v>-1.4891652540181193</v>
      </c>
      <c r="G80" s="5">
        <v>3.7625685793428589</v>
      </c>
      <c r="H80" s="5">
        <v>-0.06</v>
      </c>
      <c r="I80" s="5">
        <f t="shared" si="2"/>
        <v>1.4291652540181192</v>
      </c>
      <c r="K80" s="5">
        <v>3.7625685793428589</v>
      </c>
      <c r="L80" s="4">
        <v>-0.83</v>
      </c>
      <c r="M80" s="5">
        <f t="shared" si="8"/>
        <v>-1.1000000000000001</v>
      </c>
      <c r="N80" s="5">
        <f>M80-K80</f>
        <v>-4.8625685793428595</v>
      </c>
      <c r="O80" s="4">
        <v>-0.76</v>
      </c>
    </row>
    <row r="81" spans="1:15" x14ac:dyDescent="0.25">
      <c r="A81" s="4" t="s">
        <v>76</v>
      </c>
      <c r="B81" s="4" t="s">
        <v>15</v>
      </c>
      <c r="C81" s="4" t="s">
        <v>11</v>
      </c>
      <c r="D81" s="4">
        <v>150</v>
      </c>
      <c r="E81" s="4">
        <v>1082</v>
      </c>
      <c r="F81" s="5">
        <v>-0.71713796681129471</v>
      </c>
      <c r="G81" s="5">
        <v>3.4585931795780631</v>
      </c>
      <c r="H81" s="5">
        <v>0.09</v>
      </c>
      <c r="I81" s="5">
        <f t="shared" si="2"/>
        <v>0.80713796681129468</v>
      </c>
      <c r="K81" s="5">
        <v>3.4585931795780631</v>
      </c>
      <c r="L81" s="4">
        <v>-0.42</v>
      </c>
      <c r="M81" s="5">
        <f t="shared" si="8"/>
        <v>-0.69</v>
      </c>
      <c r="N81" s="5">
        <f>M81-K81</f>
        <v>-4.1485931795780626</v>
      </c>
      <c r="O81" s="4">
        <v>-0.77</v>
      </c>
    </row>
    <row r="82" spans="1:15" x14ac:dyDescent="0.25">
      <c r="A82" s="4" t="s">
        <v>77</v>
      </c>
      <c r="B82" s="4" t="s">
        <v>17</v>
      </c>
      <c r="C82" s="4" t="s">
        <v>11</v>
      </c>
      <c r="D82" s="4">
        <v>150</v>
      </c>
      <c r="E82" s="4">
        <v>510</v>
      </c>
      <c r="F82" s="5">
        <v>-1.564305783561732</v>
      </c>
      <c r="G82" s="5">
        <v>3.7495221125518903</v>
      </c>
      <c r="H82" s="5">
        <v>-0.2</v>
      </c>
      <c r="I82" s="5">
        <f t="shared" si="2"/>
        <v>1.364305783561732</v>
      </c>
      <c r="K82" s="5">
        <v>3.7495221125518903</v>
      </c>
      <c r="L82" s="4">
        <v>-0.34</v>
      </c>
      <c r="M82" s="5">
        <f t="shared" si="8"/>
        <v>-0.6100000000000001</v>
      </c>
      <c r="N82" s="5">
        <f>M82-K82</f>
        <v>-4.3595221125518906</v>
      </c>
      <c r="O82" s="4">
        <v>-1.1100000000000001</v>
      </c>
    </row>
    <row r="83" spans="1:15" s="6" customFormat="1" x14ac:dyDescent="0.25">
      <c r="F83" s="7"/>
      <c r="G83" s="7"/>
      <c r="H83" s="7"/>
      <c r="I83" s="7"/>
      <c r="J83" s="7"/>
      <c r="K83" s="7"/>
      <c r="M83" s="7"/>
      <c r="N83" s="7"/>
    </row>
    <row r="84" spans="1:15" x14ac:dyDescent="0.25">
      <c r="A84" s="4" t="s">
        <v>78</v>
      </c>
      <c r="B84" s="4" t="s">
        <v>15</v>
      </c>
      <c r="C84" s="4" t="s">
        <v>11</v>
      </c>
      <c r="D84" s="4">
        <v>150</v>
      </c>
      <c r="E84" s="4">
        <v>544</v>
      </c>
      <c r="F84" s="5">
        <v>-0.86299417448801297</v>
      </c>
      <c r="G84" s="5">
        <v>4.2362556812918726</v>
      </c>
      <c r="H84" s="5">
        <v>-0.06</v>
      </c>
      <c r="I84" s="5">
        <f t="shared" si="2"/>
        <v>0.80299417448801291</v>
      </c>
      <c r="K84" s="5">
        <v>4.2362556812918726</v>
      </c>
      <c r="L84" s="4">
        <v>-0.83</v>
      </c>
      <c r="M84" s="5">
        <f t="shared" si="8"/>
        <v>-1.1000000000000001</v>
      </c>
      <c r="N84" s="5">
        <f t="shared" ref="N84:N103" si="9">M84-K84</f>
        <v>-5.3362556812918722</v>
      </c>
      <c r="O84" s="4">
        <v>-0.76</v>
      </c>
    </row>
    <row r="85" spans="1:15" x14ac:dyDescent="0.25">
      <c r="A85" s="4" t="s">
        <v>79</v>
      </c>
      <c r="B85" s="4" t="s">
        <v>17</v>
      </c>
      <c r="C85" s="4" t="s">
        <v>11</v>
      </c>
      <c r="D85" s="4">
        <v>150</v>
      </c>
      <c r="E85" s="4">
        <v>666</v>
      </c>
      <c r="F85" s="5">
        <v>-0.42841664673510937</v>
      </c>
      <c r="G85" s="5">
        <v>3.8347693801483285</v>
      </c>
      <c r="H85" s="5">
        <v>-0.02</v>
      </c>
      <c r="I85" s="5">
        <f t="shared" si="2"/>
        <v>0.40841664673510936</v>
      </c>
      <c r="K85" s="5">
        <v>3.8347693801483285</v>
      </c>
      <c r="L85" s="4">
        <v>-0.32</v>
      </c>
      <c r="M85" s="5">
        <f t="shared" si="8"/>
        <v>-0.59000000000000008</v>
      </c>
      <c r="N85" s="5">
        <f t="shared" si="9"/>
        <v>-4.4247693801483283</v>
      </c>
      <c r="O85" s="4">
        <v>-0.01</v>
      </c>
    </row>
    <row r="86" spans="1:15" x14ac:dyDescent="0.25">
      <c r="A86" s="4" t="s">
        <v>80</v>
      </c>
      <c r="B86" s="4" t="s">
        <v>12</v>
      </c>
      <c r="C86" s="4" t="s">
        <v>11</v>
      </c>
      <c r="D86" s="4">
        <v>150</v>
      </c>
      <c r="E86" s="4">
        <v>266</v>
      </c>
      <c r="F86" s="5">
        <v>-0.35103669986419828</v>
      </c>
      <c r="G86" s="5">
        <v>4.3606989029903414</v>
      </c>
      <c r="H86" s="5">
        <v>-0.17</v>
      </c>
      <c r="I86" s="5">
        <f>H86-F86</f>
        <v>0.18103669986419826</v>
      </c>
      <c r="K86" s="5">
        <v>4.3606989029903414</v>
      </c>
      <c r="L86" s="4">
        <v>-0.74</v>
      </c>
      <c r="M86" s="5">
        <f>L86-0.27</f>
        <v>-1.01</v>
      </c>
      <c r="N86" s="5">
        <f t="shared" si="9"/>
        <v>-5.3706989029903411</v>
      </c>
      <c r="O86" s="4">
        <v>-0.81</v>
      </c>
    </row>
    <row r="87" spans="1:15" x14ac:dyDescent="0.25">
      <c r="A87" s="4" t="s">
        <v>81</v>
      </c>
      <c r="B87" s="4" t="s">
        <v>17</v>
      </c>
      <c r="C87" s="4" t="s">
        <v>13</v>
      </c>
      <c r="D87" s="4">
        <v>150</v>
      </c>
      <c r="E87" s="4">
        <v>666</v>
      </c>
      <c r="F87" s="5">
        <v>-0.34967446853251349</v>
      </c>
      <c r="G87" s="5">
        <v>3.8917960914049909</v>
      </c>
      <c r="H87" s="5">
        <v>-0.02</v>
      </c>
      <c r="I87" s="5">
        <f t="shared" ref="I87:I114" si="10">H87-F87</f>
        <v>0.32967446853251348</v>
      </c>
      <c r="K87" s="5">
        <v>3.8917960914049909</v>
      </c>
      <c r="L87" s="4">
        <v>-0.32</v>
      </c>
      <c r="M87" s="5">
        <f t="shared" si="8"/>
        <v>-0.59000000000000008</v>
      </c>
      <c r="N87" s="5">
        <f t="shared" si="9"/>
        <v>-4.4817960914049912</v>
      </c>
      <c r="O87" s="4">
        <v>-0.01</v>
      </c>
    </row>
    <row r="88" spans="1:15" x14ac:dyDescent="0.25">
      <c r="A88" s="4" t="s">
        <v>82</v>
      </c>
      <c r="B88" s="4" t="s">
        <v>12</v>
      </c>
      <c r="C88" s="4" t="s">
        <v>13</v>
      </c>
      <c r="D88" s="4">
        <v>150</v>
      </c>
      <c r="E88" s="4">
        <v>502</v>
      </c>
      <c r="F88" s="5">
        <v>-0.20075564077697283</v>
      </c>
      <c r="G88" s="5">
        <v>3.9693048992612843</v>
      </c>
      <c r="H88" s="5">
        <v>0.03</v>
      </c>
      <c r="I88" s="5">
        <f t="shared" si="10"/>
        <v>0.23075564077697283</v>
      </c>
      <c r="K88" s="5">
        <v>3.9693048992612843</v>
      </c>
      <c r="L88" s="4">
        <v>-0.62</v>
      </c>
      <c r="M88" s="5">
        <f t="shared" si="8"/>
        <v>-0.89</v>
      </c>
      <c r="N88" s="5">
        <f t="shared" si="9"/>
        <v>-4.8593048992612839</v>
      </c>
      <c r="O88" s="4">
        <v>-0.14000000000000001</v>
      </c>
    </row>
    <row r="89" spans="1:15" x14ac:dyDescent="0.25">
      <c r="A89" s="4" t="s">
        <v>83</v>
      </c>
      <c r="B89" s="4" t="s">
        <v>17</v>
      </c>
      <c r="C89" s="4" t="s">
        <v>13</v>
      </c>
      <c r="D89" s="4">
        <v>150</v>
      </c>
      <c r="E89" s="4">
        <v>510</v>
      </c>
      <c r="F89" s="5">
        <v>-0.49831213776967909</v>
      </c>
      <c r="G89" s="5">
        <v>3.9080868627805856</v>
      </c>
      <c r="H89" s="5">
        <v>-0.2</v>
      </c>
      <c r="I89" s="5">
        <f t="shared" si="10"/>
        <v>0.29831213776967908</v>
      </c>
      <c r="K89" s="5">
        <v>3.9080868627805856</v>
      </c>
      <c r="L89" s="4">
        <v>-0.34</v>
      </c>
      <c r="M89" s="5">
        <f t="shared" si="8"/>
        <v>-0.6100000000000001</v>
      </c>
      <c r="N89" s="5">
        <f t="shared" si="9"/>
        <v>-4.5180868627805859</v>
      </c>
      <c r="O89" s="4">
        <v>-1.1100000000000001</v>
      </c>
    </row>
    <row r="90" spans="1:15" x14ac:dyDescent="0.25">
      <c r="A90" s="4" t="s">
        <v>84</v>
      </c>
      <c r="B90" s="4" t="s">
        <v>12</v>
      </c>
      <c r="C90" s="4" t="s">
        <v>13</v>
      </c>
      <c r="D90" s="4">
        <v>150</v>
      </c>
      <c r="E90" s="4">
        <v>266</v>
      </c>
      <c r="F90" s="5">
        <v>-0.42717910313505936</v>
      </c>
      <c r="G90" s="5">
        <v>4.1047874390136503</v>
      </c>
      <c r="H90" s="5">
        <v>-0.17</v>
      </c>
      <c r="I90" s="5">
        <f t="shared" si="10"/>
        <v>0.25717910313505932</v>
      </c>
      <c r="K90" s="5">
        <v>4.1047874390136503</v>
      </c>
      <c r="L90" s="4">
        <v>-0.74</v>
      </c>
      <c r="M90" s="5">
        <f t="shared" si="8"/>
        <v>-1.01</v>
      </c>
      <c r="N90" s="5">
        <f t="shared" si="9"/>
        <v>-5.1147874390136501</v>
      </c>
      <c r="O90" s="4">
        <v>-0.81</v>
      </c>
    </row>
    <row r="91" spans="1:15" x14ac:dyDescent="0.25">
      <c r="A91" s="4" t="s">
        <v>85</v>
      </c>
      <c r="B91" s="4" t="s">
        <v>12</v>
      </c>
      <c r="C91" s="4" t="s">
        <v>13</v>
      </c>
      <c r="D91" s="4">
        <v>150</v>
      </c>
      <c r="E91" s="4">
        <v>266</v>
      </c>
      <c r="F91" s="5">
        <v>-0.44320908277102999</v>
      </c>
      <c r="G91" s="5">
        <v>4.1429232650180197</v>
      </c>
      <c r="H91" s="5">
        <v>-0.17</v>
      </c>
      <c r="I91" s="5">
        <f t="shared" si="10"/>
        <v>0.27320908277102995</v>
      </c>
      <c r="K91" s="5">
        <v>4.1429232650180197</v>
      </c>
      <c r="L91" s="4">
        <v>-0.74</v>
      </c>
      <c r="M91" s="5">
        <f t="shared" si="8"/>
        <v>-1.01</v>
      </c>
      <c r="N91" s="5">
        <f t="shared" si="9"/>
        <v>-5.1529232650180194</v>
      </c>
      <c r="O91" s="4">
        <v>-0.81</v>
      </c>
    </row>
    <row r="92" spans="1:15" x14ac:dyDescent="0.25">
      <c r="A92" s="4" t="s">
        <v>86</v>
      </c>
      <c r="B92" s="4" t="s">
        <v>12</v>
      </c>
      <c r="C92" s="4" t="s">
        <v>11</v>
      </c>
      <c r="D92" s="4">
        <v>250</v>
      </c>
      <c r="E92" s="4">
        <v>502</v>
      </c>
      <c r="F92" s="5">
        <v>-0.19024463846632722</v>
      </c>
      <c r="G92" s="5">
        <v>3.9156390210444387</v>
      </c>
      <c r="H92" s="5">
        <v>0.03</v>
      </c>
      <c r="I92" s="5">
        <f t="shared" si="10"/>
        <v>0.22024463846632722</v>
      </c>
      <c r="K92" s="5">
        <v>3.9156390210444387</v>
      </c>
      <c r="L92" s="4">
        <v>-0.62</v>
      </c>
      <c r="M92" s="5">
        <f t="shared" si="8"/>
        <v>-0.89</v>
      </c>
      <c r="N92" s="5">
        <f t="shared" si="9"/>
        <v>-4.8056390210444384</v>
      </c>
      <c r="O92" s="4">
        <v>-0.14000000000000001</v>
      </c>
    </row>
    <row r="93" spans="1:15" x14ac:dyDescent="0.25">
      <c r="A93" s="4" t="s">
        <v>120</v>
      </c>
      <c r="B93" s="4" t="s">
        <v>17</v>
      </c>
      <c r="C93" s="4" t="s">
        <v>11</v>
      </c>
      <c r="D93" s="4">
        <v>250</v>
      </c>
      <c r="E93" s="4">
        <v>666</v>
      </c>
      <c r="F93" s="5">
        <v>-6.2064260103400715E-2</v>
      </c>
      <c r="G93" s="5">
        <v>3.8776058119572228</v>
      </c>
      <c r="H93" s="5">
        <v>-0.02</v>
      </c>
      <c r="I93" s="5">
        <f t="shared" si="10"/>
        <v>4.2064260103400711E-2</v>
      </c>
      <c r="K93" s="5">
        <v>3.8776058119572228</v>
      </c>
      <c r="L93" s="4">
        <v>-0.32</v>
      </c>
      <c r="M93" s="5">
        <f t="shared" si="8"/>
        <v>-0.59000000000000008</v>
      </c>
      <c r="N93" s="5">
        <f t="shared" si="9"/>
        <v>-4.4676058119572231</v>
      </c>
      <c r="O93" s="4">
        <v>-0.01</v>
      </c>
    </row>
    <row r="94" spans="1:15" x14ac:dyDescent="0.25">
      <c r="A94" s="4" t="s">
        <v>87</v>
      </c>
      <c r="B94" s="4" t="s">
        <v>12</v>
      </c>
      <c r="C94" s="4" t="s">
        <v>11</v>
      </c>
      <c r="D94" s="4">
        <v>250</v>
      </c>
      <c r="E94" s="4">
        <v>436</v>
      </c>
      <c r="F94" s="5">
        <v>-0.37211266741157356</v>
      </c>
      <c r="G94" s="5">
        <v>3.8240680690928794</v>
      </c>
      <c r="H94" s="5">
        <v>-0.35</v>
      </c>
      <c r="I94" s="5">
        <f t="shared" si="10"/>
        <v>2.2112667411573583E-2</v>
      </c>
      <c r="K94" s="5">
        <v>3.8240680690928794</v>
      </c>
      <c r="L94" s="4">
        <v>-0.83</v>
      </c>
      <c r="M94" s="5">
        <f t="shared" si="8"/>
        <v>-1.1000000000000001</v>
      </c>
      <c r="N94" s="5">
        <f t="shared" si="9"/>
        <v>-4.9240680690928791</v>
      </c>
      <c r="O94" s="4">
        <v>-3.28</v>
      </c>
    </row>
    <row r="95" spans="1:15" x14ac:dyDescent="0.25">
      <c r="A95" s="4" t="s">
        <v>121</v>
      </c>
      <c r="B95" s="4" t="s">
        <v>15</v>
      </c>
      <c r="C95" s="4" t="s">
        <v>11</v>
      </c>
      <c r="D95" s="4">
        <v>250</v>
      </c>
      <c r="E95" s="4">
        <v>544</v>
      </c>
      <c r="F95" s="5">
        <v>-1.0191175829272892</v>
      </c>
      <c r="G95" s="5">
        <v>4.0217431289884251</v>
      </c>
      <c r="H95" s="5">
        <v>-0.06</v>
      </c>
      <c r="I95" s="5">
        <f t="shared" si="10"/>
        <v>0.9591175829272891</v>
      </c>
      <c r="K95" s="5">
        <v>4.0217431289884251</v>
      </c>
      <c r="L95" s="4">
        <v>-0.83</v>
      </c>
      <c r="M95" s="5">
        <f t="shared" si="8"/>
        <v>-1.1000000000000001</v>
      </c>
      <c r="N95" s="5">
        <f t="shared" si="9"/>
        <v>-5.1217431289884257</v>
      </c>
      <c r="O95" s="4">
        <v>-0.76</v>
      </c>
    </row>
    <row r="96" spans="1:15" x14ac:dyDescent="0.25">
      <c r="A96" s="4" t="s">
        <v>88</v>
      </c>
      <c r="B96" s="4" t="s">
        <v>12</v>
      </c>
      <c r="C96" s="4" t="s">
        <v>11</v>
      </c>
      <c r="D96" s="4">
        <v>250</v>
      </c>
      <c r="E96" s="4">
        <v>266</v>
      </c>
      <c r="F96" s="5">
        <v>-0.34180132925403228</v>
      </c>
      <c r="G96" s="5">
        <v>4.1823891854250697</v>
      </c>
      <c r="H96" s="5">
        <v>-0.17</v>
      </c>
      <c r="I96" s="5">
        <f t="shared" si="10"/>
        <v>0.17180132925403227</v>
      </c>
      <c r="K96" s="5">
        <v>4.1823891854250697</v>
      </c>
      <c r="L96" s="4">
        <v>-0.74</v>
      </c>
      <c r="M96" s="5">
        <f t="shared" si="8"/>
        <v>-1.01</v>
      </c>
      <c r="N96" s="5">
        <f t="shared" si="9"/>
        <v>-5.1923891854250694</v>
      </c>
      <c r="O96" s="4">
        <v>-0.81</v>
      </c>
    </row>
    <row r="97" spans="1:15" x14ac:dyDescent="0.25">
      <c r="A97" s="4" t="s">
        <v>89</v>
      </c>
      <c r="B97" s="4" t="s">
        <v>12</v>
      </c>
      <c r="C97" s="4" t="s">
        <v>11</v>
      </c>
      <c r="D97" s="4">
        <v>250</v>
      </c>
      <c r="E97" s="4">
        <v>266</v>
      </c>
      <c r="F97" s="5">
        <v>-0.37817493504308164</v>
      </c>
      <c r="G97" s="5">
        <v>4.0669301590513633</v>
      </c>
      <c r="H97" s="5">
        <v>-0.17</v>
      </c>
      <c r="I97" s="5">
        <f t="shared" si="10"/>
        <v>0.20817493504308163</v>
      </c>
      <c r="K97" s="5">
        <v>4.0669301590513633</v>
      </c>
      <c r="L97" s="4">
        <v>-0.74</v>
      </c>
      <c r="M97" s="5">
        <f t="shared" si="8"/>
        <v>-1.01</v>
      </c>
      <c r="N97" s="5">
        <f t="shared" si="9"/>
        <v>-5.0769301590513631</v>
      </c>
      <c r="O97" s="4">
        <v>-0.81</v>
      </c>
    </row>
    <row r="98" spans="1:15" x14ac:dyDescent="0.25">
      <c r="A98" s="4" t="s">
        <v>122</v>
      </c>
      <c r="B98" s="4" t="s">
        <v>15</v>
      </c>
      <c r="C98" s="4" t="s">
        <v>11</v>
      </c>
      <c r="D98" s="4">
        <v>250</v>
      </c>
      <c r="E98" s="4">
        <v>544</v>
      </c>
      <c r="F98" s="5">
        <v>-0.73070422495429233</v>
      </c>
      <c r="G98" s="5">
        <v>3.8455752970614001</v>
      </c>
      <c r="H98" s="5">
        <v>-0.06</v>
      </c>
      <c r="I98" s="5">
        <f t="shared" si="10"/>
        <v>0.67070422495429227</v>
      </c>
      <c r="K98" s="5">
        <v>3.8455752970614001</v>
      </c>
      <c r="L98" s="4">
        <v>-0.83</v>
      </c>
      <c r="M98" s="5">
        <f t="shared" si="8"/>
        <v>-1.1000000000000001</v>
      </c>
      <c r="N98" s="5">
        <f t="shared" si="9"/>
        <v>-4.9455752970614002</v>
      </c>
      <c r="O98" s="4">
        <v>-0.76</v>
      </c>
    </row>
    <row r="99" spans="1:15" x14ac:dyDescent="0.25">
      <c r="A99" s="4" t="s">
        <v>123</v>
      </c>
      <c r="B99" s="4" t="s">
        <v>12</v>
      </c>
      <c r="C99" s="4" t="s">
        <v>13</v>
      </c>
      <c r="D99" s="4">
        <v>250</v>
      </c>
      <c r="E99" s="4">
        <v>468</v>
      </c>
      <c r="F99" s="5">
        <v>-0.10797088455585002</v>
      </c>
      <c r="G99" s="5">
        <v>3.8355657611564555</v>
      </c>
      <c r="H99" s="5">
        <v>-0.33</v>
      </c>
      <c r="I99" s="5">
        <f t="shared" si="10"/>
        <v>-0.22202911544414999</v>
      </c>
      <c r="K99" s="5">
        <v>3.8355657611564555</v>
      </c>
      <c r="L99" s="4">
        <v>-0.72</v>
      </c>
      <c r="M99" s="5">
        <f t="shared" si="8"/>
        <v>-0.99</v>
      </c>
      <c r="N99" s="5">
        <f t="shared" si="9"/>
        <v>-4.8255657611564553</v>
      </c>
      <c r="O99" s="4">
        <v>0.51</v>
      </c>
    </row>
    <row r="100" spans="1:15" x14ac:dyDescent="0.25">
      <c r="A100" s="4" t="s">
        <v>90</v>
      </c>
      <c r="B100" s="4" t="s">
        <v>12</v>
      </c>
      <c r="C100" s="4" t="s">
        <v>13</v>
      </c>
      <c r="D100" s="4">
        <v>250</v>
      </c>
      <c r="E100" s="4">
        <v>266</v>
      </c>
      <c r="F100" s="5">
        <v>-0.23975315745697756</v>
      </c>
      <c r="G100" s="5">
        <v>3.986307907876621</v>
      </c>
      <c r="H100" s="5">
        <v>-0.17</v>
      </c>
      <c r="I100" s="5">
        <f t="shared" si="10"/>
        <v>6.9753157456977549E-2</v>
      </c>
      <c r="K100" s="5">
        <v>3.986307907876621</v>
      </c>
      <c r="L100" s="4">
        <v>-0.74</v>
      </c>
      <c r="M100" s="5">
        <f t="shared" si="8"/>
        <v>-1.01</v>
      </c>
      <c r="N100" s="5">
        <f t="shared" si="9"/>
        <v>-4.9963079078766208</v>
      </c>
      <c r="O100" s="4">
        <v>-0.81</v>
      </c>
    </row>
    <row r="101" spans="1:15" x14ac:dyDescent="0.25">
      <c r="A101" s="4" t="s">
        <v>91</v>
      </c>
      <c r="B101" s="4" t="s">
        <v>12</v>
      </c>
      <c r="C101" s="4" t="s">
        <v>13</v>
      </c>
      <c r="D101" s="4">
        <v>250</v>
      </c>
      <c r="E101" s="4">
        <v>266</v>
      </c>
      <c r="F101" s="5">
        <v>-0.45092214662118035</v>
      </c>
      <c r="G101" s="5">
        <v>3.9942705993506693</v>
      </c>
      <c r="H101" s="5">
        <v>-0.17</v>
      </c>
      <c r="I101" s="5">
        <f t="shared" si="10"/>
        <v>0.28092214662118031</v>
      </c>
      <c r="K101" s="5">
        <v>3.9942705993506693</v>
      </c>
      <c r="L101" s="4">
        <v>-0.74</v>
      </c>
      <c r="M101" s="5">
        <f t="shared" si="8"/>
        <v>-1.01</v>
      </c>
      <c r="N101" s="5">
        <f t="shared" si="9"/>
        <v>-5.0042705993506695</v>
      </c>
      <c r="O101" s="4">
        <v>-0.81</v>
      </c>
    </row>
    <row r="102" spans="1:15" x14ac:dyDescent="0.25">
      <c r="A102" s="4" t="s">
        <v>92</v>
      </c>
      <c r="B102" s="4" t="s">
        <v>12</v>
      </c>
      <c r="C102" s="4" t="s">
        <v>13</v>
      </c>
      <c r="D102" s="4">
        <v>250</v>
      </c>
      <c r="E102" s="4">
        <v>502</v>
      </c>
      <c r="F102" s="5">
        <v>-0.17812010320331106</v>
      </c>
      <c r="G102" s="5">
        <v>3.7991846582364772</v>
      </c>
      <c r="H102" s="5">
        <v>0.03</v>
      </c>
      <c r="I102" s="5">
        <f>H102-F102</f>
        <v>0.20812010320331106</v>
      </c>
      <c r="K102" s="5">
        <v>3.7991846582364772</v>
      </c>
      <c r="L102" s="4">
        <v>-0.62</v>
      </c>
      <c r="M102" s="5">
        <f>L102-0.27</f>
        <v>-0.89</v>
      </c>
      <c r="N102" s="5">
        <f t="shared" si="9"/>
        <v>-4.6891846582364769</v>
      </c>
      <c r="O102" s="4">
        <v>-0.14000000000000001</v>
      </c>
    </row>
    <row r="103" spans="1:15" x14ac:dyDescent="0.25">
      <c r="A103" s="4" t="s">
        <v>124</v>
      </c>
      <c r="B103" s="4" t="s">
        <v>17</v>
      </c>
      <c r="C103" s="4" t="s">
        <v>13</v>
      </c>
      <c r="D103" s="4">
        <v>250</v>
      </c>
      <c r="E103" s="4">
        <v>666</v>
      </c>
      <c r="F103" s="5">
        <v>-0.1858125521056555</v>
      </c>
      <c r="G103" s="5">
        <v>3.7094456087541534</v>
      </c>
      <c r="H103" s="5">
        <v>-0.02</v>
      </c>
      <c r="I103" s="5">
        <f>H103-F103</f>
        <v>0.16581255210565551</v>
      </c>
      <c r="K103" s="5">
        <v>3.7094456087541534</v>
      </c>
      <c r="L103" s="4">
        <v>-0.32</v>
      </c>
      <c r="M103" s="5">
        <f>L103-0.27</f>
        <v>-0.59000000000000008</v>
      </c>
      <c r="N103" s="5">
        <f t="shared" si="9"/>
        <v>-4.2994456087541533</v>
      </c>
      <c r="O103" s="4">
        <v>-0.01</v>
      </c>
    </row>
    <row r="104" spans="1:15" s="6" customFormat="1" x14ac:dyDescent="0.25">
      <c r="F104" s="7"/>
      <c r="G104" s="7"/>
      <c r="H104" s="7"/>
      <c r="I104" s="7"/>
      <c r="J104" s="7"/>
      <c r="K104" s="7"/>
      <c r="M104" s="7"/>
      <c r="N104" s="7"/>
    </row>
    <row r="105" spans="1:15" s="6" customFormat="1" x14ac:dyDescent="0.25">
      <c r="F105" s="7"/>
      <c r="G105" s="7"/>
      <c r="H105" s="7"/>
      <c r="I105" s="7"/>
      <c r="J105" s="7"/>
      <c r="K105" s="7"/>
      <c r="M105" s="7"/>
      <c r="N105" s="7"/>
    </row>
    <row r="106" spans="1:15" x14ac:dyDescent="0.25">
      <c r="A106" s="4" t="s">
        <v>93</v>
      </c>
      <c r="B106" s="4" t="s">
        <v>22</v>
      </c>
      <c r="C106" s="4" t="s">
        <v>11</v>
      </c>
      <c r="D106" s="4">
        <v>150</v>
      </c>
      <c r="E106" s="4">
        <v>1138</v>
      </c>
      <c r="F106" s="5">
        <v>0.66085576465645346</v>
      </c>
      <c r="G106" s="5">
        <v>3.4695248637303338</v>
      </c>
      <c r="H106" s="5">
        <v>0.3</v>
      </c>
      <c r="I106" s="5">
        <f t="shared" si="10"/>
        <v>-0.36085576465645347</v>
      </c>
      <c r="K106" s="5">
        <v>3.4695248637303338</v>
      </c>
      <c r="L106" s="5">
        <v>-0.55000000000000004</v>
      </c>
      <c r="M106" s="5">
        <f t="shared" ref="M106:M114" si="11">L106-0.27</f>
        <v>-0.82000000000000006</v>
      </c>
      <c r="N106" s="5">
        <f t="shared" ref="N106:N117" si="12">M106-K106</f>
        <v>-4.2895248637303336</v>
      </c>
    </row>
    <row r="107" spans="1:15" x14ac:dyDescent="0.25">
      <c r="A107" s="4" t="s">
        <v>94</v>
      </c>
      <c r="B107" s="4" t="s">
        <v>15</v>
      </c>
      <c r="C107" s="4" t="s">
        <v>11</v>
      </c>
      <c r="D107" s="4">
        <v>150</v>
      </c>
      <c r="E107" s="4">
        <v>544</v>
      </c>
      <c r="F107" s="5">
        <v>0.62879580538451196</v>
      </c>
      <c r="G107" s="5">
        <v>3.4293818889888916</v>
      </c>
      <c r="H107" s="5">
        <v>0.3</v>
      </c>
      <c r="I107" s="5">
        <f t="shared" si="10"/>
        <v>-0.32879580538451197</v>
      </c>
      <c r="K107" s="5">
        <v>3.4293818889888916</v>
      </c>
      <c r="L107" s="5">
        <v>-0.55000000000000004</v>
      </c>
      <c r="M107" s="5">
        <f t="shared" si="11"/>
        <v>-0.82000000000000006</v>
      </c>
      <c r="N107" s="5">
        <f t="shared" si="12"/>
        <v>-4.2493818889888919</v>
      </c>
    </row>
    <row r="108" spans="1:15" x14ac:dyDescent="0.25">
      <c r="A108" s="4" t="s">
        <v>95</v>
      </c>
      <c r="B108" s="4" t="s">
        <v>12</v>
      </c>
      <c r="C108" s="4" t="s">
        <v>11</v>
      </c>
      <c r="D108" s="4">
        <v>150</v>
      </c>
      <c r="E108" s="4">
        <v>468</v>
      </c>
      <c r="F108" s="5">
        <v>0.62349809284315927</v>
      </c>
      <c r="G108" s="5">
        <v>3.3925622507545588</v>
      </c>
      <c r="H108" s="5">
        <v>0.3</v>
      </c>
      <c r="I108" s="5">
        <f t="shared" si="10"/>
        <v>-0.32349809284315928</v>
      </c>
      <c r="K108" s="5">
        <v>3.3925622507545588</v>
      </c>
      <c r="L108" s="5">
        <v>-0.55000000000000004</v>
      </c>
      <c r="M108" s="5">
        <f t="shared" si="11"/>
        <v>-0.82000000000000006</v>
      </c>
      <c r="N108" s="5">
        <f t="shared" si="12"/>
        <v>-4.2125622507545586</v>
      </c>
    </row>
    <row r="109" spans="1:15" x14ac:dyDescent="0.25">
      <c r="A109" s="4" t="s">
        <v>96</v>
      </c>
      <c r="B109" s="4" t="s">
        <v>17</v>
      </c>
      <c r="C109" s="4" t="s">
        <v>11</v>
      </c>
      <c r="D109" s="4">
        <v>150</v>
      </c>
      <c r="E109" s="4">
        <v>666</v>
      </c>
      <c r="F109" s="5">
        <v>0.56191767142830873</v>
      </c>
      <c r="G109" s="5">
        <v>3.8547787525190871</v>
      </c>
      <c r="H109" s="5">
        <v>0.3</v>
      </c>
      <c r="I109" s="5">
        <f t="shared" si="10"/>
        <v>-0.26191767142830874</v>
      </c>
      <c r="K109" s="5">
        <v>3.8547787525190871</v>
      </c>
      <c r="L109" s="5">
        <v>-0.55000000000000004</v>
      </c>
      <c r="M109" s="5">
        <f t="shared" si="11"/>
        <v>-0.82000000000000006</v>
      </c>
      <c r="N109" s="5">
        <f t="shared" si="12"/>
        <v>-4.6747787525190869</v>
      </c>
    </row>
    <row r="110" spans="1:15" x14ac:dyDescent="0.25">
      <c r="A110" s="4" t="s">
        <v>97</v>
      </c>
      <c r="B110" s="4" t="s">
        <v>17</v>
      </c>
      <c r="C110" s="4" t="s">
        <v>11</v>
      </c>
      <c r="D110" s="4">
        <v>150</v>
      </c>
      <c r="E110" s="4">
        <v>510</v>
      </c>
      <c r="F110" s="5">
        <v>0.63380517402075265</v>
      </c>
      <c r="G110" s="5">
        <v>3.5799180442692986</v>
      </c>
      <c r="H110" s="5">
        <v>0.3</v>
      </c>
      <c r="I110" s="5">
        <f>H110-F110</f>
        <v>-0.33380517402075266</v>
      </c>
      <c r="K110" s="5">
        <v>3.5799180442692986</v>
      </c>
      <c r="L110" s="5">
        <v>-0.55000000000000004</v>
      </c>
      <c r="M110" s="5">
        <f>L110-0.27</f>
        <v>-0.82000000000000006</v>
      </c>
      <c r="N110" s="5">
        <f t="shared" si="12"/>
        <v>-4.3999180442692989</v>
      </c>
    </row>
    <row r="111" spans="1:15" x14ac:dyDescent="0.25">
      <c r="A111" s="4" t="s">
        <v>125</v>
      </c>
      <c r="B111" s="4" t="s">
        <v>17</v>
      </c>
      <c r="C111" s="4" t="s">
        <v>11</v>
      </c>
      <c r="D111" s="4">
        <v>250</v>
      </c>
      <c r="E111" s="4">
        <v>666</v>
      </c>
      <c r="F111" s="5">
        <v>0.85706619904237735</v>
      </c>
      <c r="G111" s="5">
        <v>3.5102558442457563</v>
      </c>
      <c r="H111" s="5">
        <v>0.3</v>
      </c>
      <c r="I111" s="5">
        <f t="shared" si="10"/>
        <v>-0.55706619904237731</v>
      </c>
      <c r="K111" s="5">
        <v>3.5102558442457563</v>
      </c>
      <c r="L111" s="5">
        <v>-0.55000000000000004</v>
      </c>
      <c r="M111" s="5">
        <f t="shared" si="11"/>
        <v>-0.82000000000000006</v>
      </c>
      <c r="N111" s="5">
        <f t="shared" si="12"/>
        <v>-4.3302558442457562</v>
      </c>
    </row>
    <row r="112" spans="1:15" x14ac:dyDescent="0.25">
      <c r="A112" s="4" t="s">
        <v>98</v>
      </c>
      <c r="B112" s="4" t="s">
        <v>15</v>
      </c>
      <c r="C112" s="4" t="s">
        <v>11</v>
      </c>
      <c r="D112" s="4">
        <v>250</v>
      </c>
      <c r="E112" s="4">
        <v>1082</v>
      </c>
      <c r="F112" s="5">
        <v>0.624119980032942</v>
      </c>
      <c r="G112" s="5">
        <v>3.3363532163073986</v>
      </c>
      <c r="H112" s="5">
        <v>0.3</v>
      </c>
      <c r="I112" s="5">
        <f t="shared" si="10"/>
        <v>-0.32411998003294201</v>
      </c>
      <c r="K112" s="5">
        <v>3.3363532163073986</v>
      </c>
      <c r="L112" s="5">
        <v>-0.55000000000000004</v>
      </c>
      <c r="M112" s="5">
        <f t="shared" si="11"/>
        <v>-0.82000000000000006</v>
      </c>
      <c r="N112" s="5">
        <f t="shared" si="12"/>
        <v>-4.1563532163073988</v>
      </c>
    </row>
    <row r="113" spans="1:14" x14ac:dyDescent="0.25">
      <c r="A113" s="4" t="s">
        <v>99</v>
      </c>
      <c r="B113" s="4" t="s">
        <v>12</v>
      </c>
      <c r="C113" s="4" t="s">
        <v>11</v>
      </c>
      <c r="D113" s="4">
        <v>250</v>
      </c>
      <c r="E113" s="4">
        <v>502</v>
      </c>
      <c r="F113" s="5">
        <v>0.74536533266310601</v>
      </c>
      <c r="G113" s="5">
        <v>3.4478308969440796</v>
      </c>
      <c r="H113" s="5">
        <v>0.3</v>
      </c>
      <c r="I113" s="5">
        <f t="shared" si="10"/>
        <v>-0.44536533266310602</v>
      </c>
      <c r="K113" s="5">
        <v>3.4478308969440796</v>
      </c>
      <c r="L113" s="5">
        <v>-0.55000000000000004</v>
      </c>
      <c r="M113" s="5">
        <f t="shared" si="11"/>
        <v>-0.82000000000000006</v>
      </c>
      <c r="N113" s="5">
        <f t="shared" si="12"/>
        <v>-4.2678308969440799</v>
      </c>
    </row>
    <row r="114" spans="1:14" x14ac:dyDescent="0.25">
      <c r="A114" s="4" t="s">
        <v>100</v>
      </c>
      <c r="B114" s="4" t="s">
        <v>17</v>
      </c>
      <c r="C114" s="4" t="s">
        <v>11</v>
      </c>
      <c r="D114" s="4">
        <v>250</v>
      </c>
      <c r="E114" s="4">
        <v>510</v>
      </c>
      <c r="F114" s="5">
        <v>0.50186424946419317</v>
      </c>
      <c r="G114" s="5">
        <v>3.4189661403506535</v>
      </c>
      <c r="H114" s="5">
        <v>0.3</v>
      </c>
      <c r="I114" s="5">
        <f t="shared" si="10"/>
        <v>-0.20186424946419318</v>
      </c>
      <c r="K114" s="5">
        <v>3.4189661403506535</v>
      </c>
      <c r="L114" s="5">
        <v>-0.55000000000000004</v>
      </c>
      <c r="M114" s="5">
        <f t="shared" si="11"/>
        <v>-0.82000000000000006</v>
      </c>
      <c r="N114" s="5">
        <f t="shared" si="12"/>
        <v>-4.2389661403506533</v>
      </c>
    </row>
    <row r="115" spans="1:14" x14ac:dyDescent="0.25">
      <c r="A115" s="4" t="s">
        <v>101</v>
      </c>
      <c r="B115" s="4" t="s">
        <v>15</v>
      </c>
      <c r="C115" s="4" t="s">
        <v>11</v>
      </c>
      <c r="D115" s="4">
        <v>250</v>
      </c>
      <c r="E115" s="4">
        <v>544</v>
      </c>
      <c r="F115" s="5">
        <v>0.66251434169916057</v>
      </c>
      <c r="G115" s="5">
        <v>3.368203982203593</v>
      </c>
      <c r="H115" s="5">
        <v>0.3</v>
      </c>
      <c r="I115" s="5">
        <f>H115-F115</f>
        <v>-0.36251434169916058</v>
      </c>
      <c r="K115" s="5">
        <v>3.368203982203593</v>
      </c>
      <c r="L115" s="5">
        <v>-0.55000000000000004</v>
      </c>
      <c r="M115" s="5">
        <f>L115-0.27</f>
        <v>-0.82000000000000006</v>
      </c>
      <c r="N115" s="5">
        <f t="shared" si="12"/>
        <v>-4.1882039822035928</v>
      </c>
    </row>
    <row r="116" spans="1:14" x14ac:dyDescent="0.25">
      <c r="A116" s="4" t="s">
        <v>126</v>
      </c>
      <c r="B116" s="4" t="s">
        <v>15</v>
      </c>
      <c r="C116" s="4" t="s">
        <v>11</v>
      </c>
      <c r="D116" s="4">
        <v>250</v>
      </c>
      <c r="E116" s="4">
        <v>544</v>
      </c>
      <c r="F116" s="5">
        <v>0.8281250662353985</v>
      </c>
      <c r="G116" s="5">
        <v>3.5042501227027896</v>
      </c>
      <c r="H116" s="5">
        <v>0.3</v>
      </c>
      <c r="I116" s="5">
        <f>H116-F116</f>
        <v>-0.52812506623539845</v>
      </c>
      <c r="K116" s="5">
        <v>3.5042501227027896</v>
      </c>
      <c r="L116" s="5">
        <v>-0.55000000000000004</v>
      </c>
      <c r="M116" s="5">
        <f>L116-0.27</f>
        <v>-0.82000000000000006</v>
      </c>
      <c r="N116" s="5">
        <f t="shared" si="12"/>
        <v>-4.3242501227027894</v>
      </c>
    </row>
    <row r="117" spans="1:14" x14ac:dyDescent="0.25">
      <c r="A117" s="4" t="s">
        <v>127</v>
      </c>
      <c r="B117" s="4" t="s">
        <v>15</v>
      </c>
      <c r="C117" s="4" t="s">
        <v>11</v>
      </c>
      <c r="D117" s="4">
        <v>250</v>
      </c>
      <c r="E117" s="4">
        <v>544</v>
      </c>
      <c r="F117" s="5">
        <v>0.71036459481389813</v>
      </c>
      <c r="G117" s="5">
        <v>3.5312758696461399</v>
      </c>
      <c r="H117" s="5">
        <v>0.3</v>
      </c>
      <c r="I117" s="5">
        <f>H117-F117</f>
        <v>-0.41036459481389814</v>
      </c>
      <c r="K117" s="5">
        <v>3.5312758696461399</v>
      </c>
      <c r="L117" s="5">
        <v>-0.55000000000000004</v>
      </c>
      <c r="M117" s="5">
        <f>L117-0.27</f>
        <v>-0.82000000000000006</v>
      </c>
      <c r="N117" s="5">
        <f t="shared" si="12"/>
        <v>-4.3512758696461402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Species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Hopkins</dc:creator>
  <cp:lastModifiedBy>Becky Hopkins</cp:lastModifiedBy>
  <dcterms:created xsi:type="dcterms:W3CDTF">2024-05-28T19:49:18Z</dcterms:created>
  <dcterms:modified xsi:type="dcterms:W3CDTF">2024-06-11T11:31:28Z</dcterms:modified>
</cp:coreProperties>
</file>