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626" documentId="11_4A27031715960E0984ED38BAE31D1F71DE229B64" xr6:coauthVersionLast="47" xr6:coauthVersionMax="47" xr10:uidLastSave="{075DB452-B8BA-4675-8BC2-A329B265F579}"/>
  <bookViews>
    <workbookView xWindow="-120" yWindow="-120" windowWidth="29040" windowHeight="15840" activeTab="4" xr2:uid="{00000000-000D-0000-FFFF-FFFF00000000}"/>
  </bookViews>
  <sheets>
    <sheet name="Au80_Cu20" sheetId="1" r:id="rId1"/>
    <sheet name="Au60_Cu40" sheetId="2" r:id="rId2"/>
    <sheet name="Au40_Cu60" sheetId="3" r:id="rId3"/>
    <sheet name="Au20_Cu80" sheetId="4" r:id="rId4"/>
    <sheet name="combined data for CA" sheetId="6" r:id="rId5"/>
    <sheet name="combined i-t^12 plots for AuCu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7" i="6" l="1"/>
  <c r="D207" i="6"/>
  <c r="E207" i="6"/>
  <c r="F207" i="6"/>
  <c r="B207" i="6"/>
  <c r="J7" i="5"/>
  <c r="J11" i="5"/>
  <c r="J10" i="5"/>
  <c r="J9" i="5"/>
  <c r="J8" i="5"/>
  <c r="X8" i="1"/>
  <c r="X7" i="1"/>
  <c r="AB10" i="2"/>
  <c r="Y10" i="4"/>
  <c r="J12" i="4"/>
  <c r="J14" i="4"/>
  <c r="Y8" i="4"/>
  <c r="Y7" i="4"/>
  <c r="AB10" i="3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D4" i="5"/>
  <c r="D2" i="5"/>
  <c r="AB10" i="4" l="1"/>
  <c r="AB8" i="4"/>
  <c r="J37" i="2"/>
  <c r="AB9" i="4"/>
  <c r="AB7" i="4"/>
  <c r="Y9" i="4"/>
  <c r="V10" i="4"/>
  <c r="V9" i="4"/>
  <c r="V8" i="4"/>
  <c r="V7" i="4"/>
  <c r="H6" i="4"/>
  <c r="F6" i="4"/>
  <c r="AB9" i="3"/>
  <c r="AB8" i="3"/>
  <c r="AB7" i="3"/>
  <c r="Y10" i="3"/>
  <c r="Y9" i="3"/>
  <c r="Y8" i="3"/>
  <c r="Y7" i="3"/>
  <c r="V10" i="3"/>
  <c r="V9" i="3"/>
  <c r="V8" i="3"/>
  <c r="V7" i="3"/>
  <c r="AB9" i="2"/>
  <c r="AB8" i="2"/>
  <c r="AB7" i="2"/>
  <c r="Y10" i="2"/>
  <c r="Y9" i="2"/>
  <c r="Y8" i="2"/>
  <c r="Y7" i="2"/>
  <c r="V10" i="2"/>
  <c r="V9" i="2"/>
  <c r="V8" i="2"/>
  <c r="V7" i="2"/>
  <c r="U8" i="1"/>
  <c r="U7" i="1"/>
  <c r="R8" i="1"/>
  <c r="R7" i="1"/>
  <c r="D80" i="4" l="1"/>
  <c r="D82" i="4"/>
  <c r="D166" i="4"/>
  <c r="D167" i="4"/>
  <c r="F51" i="4"/>
  <c r="F52" i="4"/>
  <c r="F136" i="4"/>
  <c r="F137" i="4"/>
  <c r="F200" i="4"/>
  <c r="F201" i="4"/>
  <c r="H43" i="4"/>
  <c r="H44" i="4"/>
  <c r="H75" i="4"/>
  <c r="H76" i="4"/>
  <c r="H107" i="4"/>
  <c r="H108" i="4"/>
  <c r="H139" i="4"/>
  <c r="H140" i="4"/>
  <c r="H171" i="4"/>
  <c r="H172" i="4"/>
  <c r="H203" i="4"/>
  <c r="H204" i="4"/>
  <c r="J36" i="4"/>
  <c r="J37" i="4"/>
  <c r="J68" i="4"/>
  <c r="J69" i="4"/>
  <c r="J100" i="4"/>
  <c r="J101" i="4"/>
  <c r="J132" i="4"/>
  <c r="J133" i="4"/>
  <c r="J164" i="4"/>
  <c r="J165" i="4"/>
  <c r="J196" i="4"/>
  <c r="J197" i="4"/>
  <c r="D4" i="4"/>
  <c r="D2" i="4"/>
  <c r="J56" i="3"/>
  <c r="J59" i="3"/>
  <c r="J88" i="3"/>
  <c r="J91" i="3"/>
  <c r="J120" i="3"/>
  <c r="J123" i="3"/>
  <c r="J142" i="3"/>
  <c r="J143" i="3"/>
  <c r="J158" i="3"/>
  <c r="J159" i="3"/>
  <c r="J174" i="3"/>
  <c r="J175" i="3"/>
  <c r="J190" i="3"/>
  <c r="J191" i="3"/>
  <c r="J206" i="3"/>
  <c r="H7" i="3"/>
  <c r="H22" i="3"/>
  <c r="H23" i="3"/>
  <c r="H38" i="3"/>
  <c r="H39" i="3"/>
  <c r="H54" i="3"/>
  <c r="H55" i="3"/>
  <c r="H70" i="3"/>
  <c r="H71" i="3"/>
  <c r="H86" i="3"/>
  <c r="H87" i="3"/>
  <c r="H102" i="3"/>
  <c r="H103" i="3"/>
  <c r="H118" i="3"/>
  <c r="H119" i="3"/>
  <c r="H134" i="3"/>
  <c r="H135" i="3"/>
  <c r="H150" i="3"/>
  <c r="H151" i="3"/>
  <c r="H166" i="3"/>
  <c r="H167" i="3"/>
  <c r="H182" i="3"/>
  <c r="H183" i="3"/>
  <c r="H198" i="3"/>
  <c r="H199" i="3"/>
  <c r="F14" i="3"/>
  <c r="F15" i="3"/>
  <c r="F30" i="3"/>
  <c r="F31" i="3"/>
  <c r="F46" i="3"/>
  <c r="F47" i="3"/>
  <c r="F62" i="3"/>
  <c r="F63" i="3"/>
  <c r="F72" i="3"/>
  <c r="F73" i="3"/>
  <c r="F80" i="3"/>
  <c r="F81" i="3"/>
  <c r="F88" i="3"/>
  <c r="F89" i="3"/>
  <c r="F96" i="3"/>
  <c r="F97" i="3"/>
  <c r="F104" i="3"/>
  <c r="F105" i="3"/>
  <c r="F112" i="3"/>
  <c r="F113" i="3"/>
  <c r="F120" i="3"/>
  <c r="F121" i="3"/>
  <c r="F128" i="3"/>
  <c r="F129" i="3"/>
  <c r="F136" i="3"/>
  <c r="F137" i="3"/>
  <c r="F144" i="3"/>
  <c r="F145" i="3"/>
  <c r="F152" i="3"/>
  <c r="F153" i="3"/>
  <c r="F160" i="3"/>
  <c r="F161" i="3"/>
  <c r="F168" i="3"/>
  <c r="F169" i="3"/>
  <c r="F176" i="3"/>
  <c r="F177" i="3"/>
  <c r="F184" i="3"/>
  <c r="F185" i="3"/>
  <c r="F192" i="3"/>
  <c r="F193" i="3"/>
  <c r="F200" i="3"/>
  <c r="F201" i="3"/>
  <c r="D13" i="3"/>
  <c r="D14" i="3"/>
  <c r="D21" i="3"/>
  <c r="D22" i="3"/>
  <c r="D29" i="3"/>
  <c r="D30" i="3"/>
  <c r="D37" i="3"/>
  <c r="D38" i="3"/>
  <c r="D45" i="3"/>
  <c r="D46" i="3"/>
  <c r="D53" i="3"/>
  <c r="D54" i="3"/>
  <c r="D61" i="3"/>
  <c r="D62" i="3"/>
  <c r="D69" i="3"/>
  <c r="D70" i="3"/>
  <c r="D77" i="3"/>
  <c r="D78" i="3"/>
  <c r="D85" i="3"/>
  <c r="D86" i="3"/>
  <c r="D93" i="3"/>
  <c r="D94" i="3"/>
  <c r="D101" i="3"/>
  <c r="D102" i="3"/>
  <c r="D109" i="3"/>
  <c r="D110" i="3"/>
  <c r="D117" i="3"/>
  <c r="D118" i="3"/>
  <c r="D125" i="3"/>
  <c r="D126" i="3"/>
  <c r="D133" i="3"/>
  <c r="D134" i="3"/>
  <c r="D141" i="3"/>
  <c r="D142" i="3"/>
  <c r="D149" i="3"/>
  <c r="D150" i="3"/>
  <c r="D157" i="3"/>
  <c r="D158" i="3"/>
  <c r="D165" i="3"/>
  <c r="D166" i="3"/>
  <c r="D173" i="3"/>
  <c r="D174" i="3"/>
  <c r="D181" i="3"/>
  <c r="D182" i="3"/>
  <c r="D189" i="3"/>
  <c r="D190" i="3"/>
  <c r="D197" i="3"/>
  <c r="D198" i="3"/>
  <c r="D205" i="3"/>
  <c r="D206" i="3"/>
  <c r="D4" i="3"/>
  <c r="D2" i="3"/>
  <c r="J8" i="2"/>
  <c r="J10" i="2"/>
  <c r="J41" i="2"/>
  <c r="J42" i="2"/>
  <c r="J49" i="2"/>
  <c r="J50" i="2"/>
  <c r="J57" i="2"/>
  <c r="J58" i="2"/>
  <c r="J65" i="2"/>
  <c r="J66" i="2"/>
  <c r="J73" i="2"/>
  <c r="J74" i="2"/>
  <c r="J81" i="2"/>
  <c r="J82" i="2"/>
  <c r="J89" i="2"/>
  <c r="J90" i="2"/>
  <c r="J97" i="2"/>
  <c r="J98" i="2"/>
  <c r="J105" i="2"/>
  <c r="J106" i="2"/>
  <c r="J113" i="2"/>
  <c r="J114" i="2"/>
  <c r="J121" i="2"/>
  <c r="J122" i="2"/>
  <c r="J129" i="2"/>
  <c r="J130" i="2"/>
  <c r="J137" i="2"/>
  <c r="J138" i="2"/>
  <c r="J145" i="2"/>
  <c r="J146" i="2"/>
  <c r="J153" i="2"/>
  <c r="J154" i="2"/>
  <c r="J161" i="2"/>
  <c r="J162" i="2"/>
  <c r="J169" i="2"/>
  <c r="J170" i="2"/>
  <c r="J177" i="2"/>
  <c r="J178" i="2"/>
  <c r="J185" i="2"/>
  <c r="J186" i="2"/>
  <c r="J193" i="2"/>
  <c r="J194" i="2"/>
  <c r="J201" i="2"/>
  <c r="J202" i="2"/>
  <c r="H9" i="2"/>
  <c r="H10" i="2"/>
  <c r="H17" i="2"/>
  <c r="H18" i="2"/>
  <c r="H25" i="2"/>
  <c r="H26" i="2"/>
  <c r="H33" i="2"/>
  <c r="H34" i="2"/>
  <c r="H41" i="2"/>
  <c r="H42" i="2"/>
  <c r="H49" i="2"/>
  <c r="H50" i="2"/>
  <c r="H57" i="2"/>
  <c r="H58" i="2"/>
  <c r="H65" i="2"/>
  <c r="H66" i="2"/>
  <c r="H73" i="2"/>
  <c r="H74" i="2"/>
  <c r="H81" i="2"/>
  <c r="H82" i="2"/>
  <c r="H89" i="2"/>
  <c r="H90" i="2"/>
  <c r="H97" i="2"/>
  <c r="H98" i="2"/>
  <c r="H105" i="2"/>
  <c r="H106" i="2"/>
  <c r="H113" i="2"/>
  <c r="H114" i="2"/>
  <c r="H121" i="2"/>
  <c r="H122" i="2"/>
  <c r="H129" i="2"/>
  <c r="H130" i="2"/>
  <c r="H137" i="2"/>
  <c r="H138" i="2"/>
  <c r="H145" i="2"/>
  <c r="H146" i="2"/>
  <c r="H153" i="2"/>
  <c r="H154" i="2"/>
  <c r="H161" i="2"/>
  <c r="H162" i="2"/>
  <c r="H169" i="2"/>
  <c r="H170" i="2"/>
  <c r="H177" i="2"/>
  <c r="H178" i="2"/>
  <c r="H185" i="2"/>
  <c r="H186" i="2"/>
  <c r="H193" i="2"/>
  <c r="H194" i="2"/>
  <c r="H201" i="2"/>
  <c r="H202" i="2"/>
  <c r="F9" i="2"/>
  <c r="F10" i="2"/>
  <c r="F17" i="2"/>
  <c r="F18" i="2"/>
  <c r="F25" i="2"/>
  <c r="F26" i="2"/>
  <c r="F33" i="2"/>
  <c r="F34" i="2"/>
  <c r="F41" i="2"/>
  <c r="F42" i="2"/>
  <c r="F49" i="2"/>
  <c r="F50" i="2"/>
  <c r="F57" i="2"/>
  <c r="F58" i="2"/>
  <c r="F65" i="2"/>
  <c r="F66" i="2"/>
  <c r="F73" i="2"/>
  <c r="F74" i="2"/>
  <c r="F81" i="2"/>
  <c r="F82" i="2"/>
  <c r="F89" i="2"/>
  <c r="F90" i="2"/>
  <c r="F97" i="2"/>
  <c r="F98" i="2"/>
  <c r="F105" i="2"/>
  <c r="F106" i="2"/>
  <c r="F113" i="2"/>
  <c r="F114" i="2"/>
  <c r="F121" i="2"/>
  <c r="F122" i="2"/>
  <c r="F129" i="2"/>
  <c r="F130" i="2"/>
  <c r="F137" i="2"/>
  <c r="F138" i="2"/>
  <c r="F145" i="2"/>
  <c r="F146" i="2"/>
  <c r="F153" i="2"/>
  <c r="F154" i="2"/>
  <c r="F161" i="2"/>
  <c r="F162" i="2"/>
  <c r="F169" i="2"/>
  <c r="F170" i="2"/>
  <c r="F177" i="2"/>
  <c r="F178" i="2"/>
  <c r="F185" i="2"/>
  <c r="F186" i="2"/>
  <c r="F193" i="2"/>
  <c r="F194" i="2"/>
  <c r="F201" i="2"/>
  <c r="F202" i="2"/>
  <c r="D9" i="2"/>
  <c r="D10" i="2"/>
  <c r="D17" i="2"/>
  <c r="D18" i="2"/>
  <c r="D25" i="2"/>
  <c r="D26" i="2"/>
  <c r="D33" i="2"/>
  <c r="D34" i="2"/>
  <c r="D41" i="2"/>
  <c r="D42" i="2"/>
  <c r="D49" i="2"/>
  <c r="D50" i="2"/>
  <c r="D57" i="2"/>
  <c r="D58" i="2"/>
  <c r="D62" i="2"/>
  <c r="D63" i="2"/>
  <c r="D67" i="2"/>
  <c r="D69" i="2"/>
  <c r="D73" i="2"/>
  <c r="D74" i="2"/>
  <c r="D78" i="2"/>
  <c r="D79" i="2"/>
  <c r="D83" i="2"/>
  <c r="D85" i="2"/>
  <c r="D89" i="2"/>
  <c r="D90" i="2"/>
  <c r="D94" i="2"/>
  <c r="D95" i="2"/>
  <c r="D98" i="2"/>
  <c r="D99" i="2"/>
  <c r="D102" i="2"/>
  <c r="D103" i="2"/>
  <c r="D106" i="2"/>
  <c r="D107" i="2"/>
  <c r="D110" i="2"/>
  <c r="D111" i="2"/>
  <c r="D114" i="2"/>
  <c r="D115" i="2"/>
  <c r="D118" i="2"/>
  <c r="D119" i="2"/>
  <c r="D122" i="2"/>
  <c r="D123" i="2"/>
  <c r="D126" i="2"/>
  <c r="D127" i="2"/>
  <c r="D130" i="2"/>
  <c r="D131" i="2"/>
  <c r="D134" i="2"/>
  <c r="D135" i="2"/>
  <c r="D138" i="2"/>
  <c r="D139" i="2"/>
  <c r="D142" i="2"/>
  <c r="D143" i="2"/>
  <c r="D146" i="2"/>
  <c r="D147" i="2"/>
  <c r="D150" i="2"/>
  <c r="D151" i="2"/>
  <c r="D154" i="2"/>
  <c r="D155" i="2"/>
  <c r="D158" i="2"/>
  <c r="D159" i="2"/>
  <c r="D162" i="2"/>
  <c r="D163" i="2"/>
  <c r="D166" i="2"/>
  <c r="D167" i="2"/>
  <c r="D169" i="2"/>
  <c r="D170" i="2"/>
  <c r="D171" i="2"/>
  <c r="D173" i="2"/>
  <c r="D174" i="2"/>
  <c r="D175" i="2"/>
  <c r="D177" i="2"/>
  <c r="D178" i="2"/>
  <c r="D179" i="2"/>
  <c r="D181" i="2"/>
  <c r="D182" i="2"/>
  <c r="D183" i="2"/>
  <c r="D185" i="2"/>
  <c r="D186" i="2"/>
  <c r="D187" i="2"/>
  <c r="D189" i="2"/>
  <c r="D190" i="2"/>
  <c r="D191" i="2"/>
  <c r="D193" i="2"/>
  <c r="D194" i="2"/>
  <c r="D195" i="2"/>
  <c r="D197" i="2"/>
  <c r="D198" i="2"/>
  <c r="D199" i="2"/>
  <c r="D201" i="2"/>
  <c r="D202" i="2"/>
  <c r="D203" i="2"/>
  <c r="D205" i="2"/>
  <c r="D206" i="2"/>
  <c r="J6" i="2"/>
  <c r="F6" i="2"/>
  <c r="D6" i="2"/>
  <c r="D4" i="2"/>
  <c r="D2" i="2"/>
  <c r="D4" i="1"/>
  <c r="D2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6" i="1"/>
  <c r="D165" i="2" l="1"/>
  <c r="D161" i="2"/>
  <c r="D157" i="2"/>
  <c r="D153" i="2"/>
  <c r="D149" i="2"/>
  <c r="D145" i="2"/>
  <c r="D141" i="2"/>
  <c r="D137" i="2"/>
  <c r="D133" i="2"/>
  <c r="D129" i="2"/>
  <c r="D125" i="2"/>
  <c r="D121" i="2"/>
  <c r="D117" i="2"/>
  <c r="D113" i="2"/>
  <c r="D109" i="2"/>
  <c r="D105" i="2"/>
  <c r="D101" i="2"/>
  <c r="D97" i="2"/>
  <c r="D93" i="2"/>
  <c r="D87" i="2"/>
  <c r="D82" i="2"/>
  <c r="D77" i="2"/>
  <c r="D71" i="2"/>
  <c r="D66" i="2"/>
  <c r="D61" i="2"/>
  <c r="D54" i="2"/>
  <c r="D46" i="2"/>
  <c r="D38" i="2"/>
  <c r="D30" i="2"/>
  <c r="D22" i="2"/>
  <c r="D14" i="2"/>
  <c r="F206" i="2"/>
  <c r="F198" i="2"/>
  <c r="F190" i="2"/>
  <c r="F182" i="2"/>
  <c r="F174" i="2"/>
  <c r="F166" i="2"/>
  <c r="F158" i="2"/>
  <c r="F150" i="2"/>
  <c r="F142" i="2"/>
  <c r="F134" i="2"/>
  <c r="F126" i="2"/>
  <c r="F118" i="2"/>
  <c r="F110" i="2"/>
  <c r="F102" i="2"/>
  <c r="F94" i="2"/>
  <c r="F86" i="2"/>
  <c r="F78" i="2"/>
  <c r="F70" i="2"/>
  <c r="F62" i="2"/>
  <c r="F54" i="2"/>
  <c r="F46" i="2"/>
  <c r="F38" i="2"/>
  <c r="F30" i="2"/>
  <c r="F22" i="2"/>
  <c r="F14" i="2"/>
  <c r="H206" i="2"/>
  <c r="H198" i="2"/>
  <c r="H190" i="2"/>
  <c r="H182" i="2"/>
  <c r="H174" i="2"/>
  <c r="H166" i="2"/>
  <c r="H158" i="2"/>
  <c r="H150" i="2"/>
  <c r="H142" i="2"/>
  <c r="H134" i="2"/>
  <c r="H126" i="2"/>
  <c r="H118" i="2"/>
  <c r="H110" i="2"/>
  <c r="H102" i="2"/>
  <c r="H94" i="2"/>
  <c r="H86" i="2"/>
  <c r="H78" i="2"/>
  <c r="H70" i="2"/>
  <c r="H62" i="2"/>
  <c r="H54" i="2"/>
  <c r="H46" i="2"/>
  <c r="H38" i="2"/>
  <c r="H30" i="2"/>
  <c r="H22" i="2"/>
  <c r="H14" i="2"/>
  <c r="J206" i="2"/>
  <c r="J198" i="2"/>
  <c r="J190" i="2"/>
  <c r="J182" i="2"/>
  <c r="J174" i="2"/>
  <c r="J166" i="2"/>
  <c r="J158" i="2"/>
  <c r="J150" i="2"/>
  <c r="J142" i="2"/>
  <c r="J134" i="2"/>
  <c r="J126" i="2"/>
  <c r="J118" i="2"/>
  <c r="J110" i="2"/>
  <c r="J102" i="2"/>
  <c r="J94" i="2"/>
  <c r="J86" i="2"/>
  <c r="J78" i="2"/>
  <c r="J70" i="2"/>
  <c r="J62" i="2"/>
  <c r="J54" i="2"/>
  <c r="J46" i="2"/>
  <c r="J38" i="2"/>
  <c r="J9" i="3"/>
  <c r="D6" i="3"/>
  <c r="D11" i="3"/>
  <c r="J10" i="3"/>
  <c r="D8" i="3"/>
  <c r="D10" i="3"/>
  <c r="D9" i="3"/>
  <c r="J37" i="3"/>
  <c r="J41" i="3"/>
  <c r="J45" i="3"/>
  <c r="J49" i="3"/>
  <c r="J53" i="3"/>
  <c r="J57" i="3"/>
  <c r="J61" i="3"/>
  <c r="J65" i="3"/>
  <c r="J69" i="3"/>
  <c r="J73" i="3"/>
  <c r="J77" i="3"/>
  <c r="J81" i="3"/>
  <c r="J85" i="3"/>
  <c r="J89" i="3"/>
  <c r="J93" i="3"/>
  <c r="J97" i="3"/>
  <c r="J101" i="3"/>
  <c r="J105" i="3"/>
  <c r="J109" i="3"/>
  <c r="J113" i="3"/>
  <c r="J117" i="3"/>
  <c r="J121" i="3"/>
  <c r="J125" i="3"/>
  <c r="J129" i="3"/>
  <c r="D7" i="3"/>
  <c r="J38" i="3"/>
  <c r="J42" i="3"/>
  <c r="J46" i="3"/>
  <c r="J50" i="3"/>
  <c r="J54" i="3"/>
  <c r="J58" i="3"/>
  <c r="J62" i="3"/>
  <c r="J66" i="3"/>
  <c r="J70" i="3"/>
  <c r="J74" i="3"/>
  <c r="J78" i="3"/>
  <c r="J82" i="3"/>
  <c r="J86" i="3"/>
  <c r="J90" i="3"/>
  <c r="J94" i="3"/>
  <c r="J98" i="3"/>
  <c r="J102" i="3"/>
  <c r="J106" i="3"/>
  <c r="J110" i="3"/>
  <c r="J114" i="3"/>
  <c r="J118" i="3"/>
  <c r="J122" i="3"/>
  <c r="J126" i="3"/>
  <c r="J130" i="3"/>
  <c r="J44" i="3"/>
  <c r="J52" i="3"/>
  <c r="J60" i="3"/>
  <c r="J68" i="3"/>
  <c r="J76" i="3"/>
  <c r="J84" i="3"/>
  <c r="J92" i="3"/>
  <c r="J100" i="3"/>
  <c r="J108" i="3"/>
  <c r="J116" i="3"/>
  <c r="J124" i="3"/>
  <c r="J132" i="3"/>
  <c r="J136" i="3"/>
  <c r="J140" i="3"/>
  <c r="J144" i="3"/>
  <c r="J148" i="3"/>
  <c r="J152" i="3"/>
  <c r="J156" i="3"/>
  <c r="J160" i="3"/>
  <c r="J164" i="3"/>
  <c r="J168" i="3"/>
  <c r="J172" i="3"/>
  <c r="J176" i="3"/>
  <c r="J180" i="3"/>
  <c r="J184" i="3"/>
  <c r="J188" i="3"/>
  <c r="J192" i="3"/>
  <c r="J196" i="3"/>
  <c r="J200" i="3"/>
  <c r="J204" i="3"/>
  <c r="H8" i="3"/>
  <c r="H12" i="3"/>
  <c r="H16" i="3"/>
  <c r="H20" i="3"/>
  <c r="H24" i="3"/>
  <c r="H28" i="3"/>
  <c r="H32" i="3"/>
  <c r="H36" i="3"/>
  <c r="H40" i="3"/>
  <c r="H44" i="3"/>
  <c r="H48" i="3"/>
  <c r="H52" i="3"/>
  <c r="H56" i="3"/>
  <c r="H60" i="3"/>
  <c r="H64" i="3"/>
  <c r="H68" i="3"/>
  <c r="H72" i="3"/>
  <c r="H76" i="3"/>
  <c r="H80" i="3"/>
  <c r="H84" i="3"/>
  <c r="H88" i="3"/>
  <c r="H92" i="3"/>
  <c r="H96" i="3"/>
  <c r="H100" i="3"/>
  <c r="H104" i="3"/>
  <c r="H108" i="3"/>
  <c r="H112" i="3"/>
  <c r="H116" i="3"/>
  <c r="H120" i="3"/>
  <c r="H124" i="3"/>
  <c r="H128" i="3"/>
  <c r="H132" i="3"/>
  <c r="H136" i="3"/>
  <c r="H140" i="3"/>
  <c r="H144" i="3"/>
  <c r="H148" i="3"/>
  <c r="H152" i="3"/>
  <c r="H156" i="3"/>
  <c r="H160" i="3"/>
  <c r="H164" i="3"/>
  <c r="H168" i="3"/>
  <c r="H172" i="3"/>
  <c r="H176" i="3"/>
  <c r="H180" i="3"/>
  <c r="H184" i="3"/>
  <c r="H188" i="3"/>
  <c r="H192" i="3"/>
  <c r="H196" i="3"/>
  <c r="H200" i="3"/>
  <c r="H204" i="3"/>
  <c r="F8" i="3"/>
  <c r="F12" i="3"/>
  <c r="F16" i="3"/>
  <c r="F20" i="3"/>
  <c r="F24" i="3"/>
  <c r="F28" i="3"/>
  <c r="F32" i="3"/>
  <c r="F36" i="3"/>
  <c r="F40" i="3"/>
  <c r="F44" i="3"/>
  <c r="F48" i="3"/>
  <c r="F52" i="3"/>
  <c r="F56" i="3"/>
  <c r="F60" i="3"/>
  <c r="J39" i="3"/>
  <c r="J47" i="3"/>
  <c r="J55" i="3"/>
  <c r="J63" i="3"/>
  <c r="J71" i="3"/>
  <c r="J79" i="3"/>
  <c r="J87" i="3"/>
  <c r="J95" i="3"/>
  <c r="J103" i="3"/>
  <c r="J111" i="3"/>
  <c r="J119" i="3"/>
  <c r="J127" i="3"/>
  <c r="J133" i="3"/>
  <c r="J137" i="3"/>
  <c r="J141" i="3"/>
  <c r="J145" i="3"/>
  <c r="J149" i="3"/>
  <c r="J153" i="3"/>
  <c r="J157" i="3"/>
  <c r="J161" i="3"/>
  <c r="J165" i="3"/>
  <c r="J169" i="3"/>
  <c r="J173" i="3"/>
  <c r="J177" i="3"/>
  <c r="J181" i="3"/>
  <c r="J185" i="3"/>
  <c r="J189" i="3"/>
  <c r="J193" i="3"/>
  <c r="J197" i="3"/>
  <c r="J201" i="3"/>
  <c r="J205" i="3"/>
  <c r="H9" i="3"/>
  <c r="H13" i="3"/>
  <c r="H17" i="3"/>
  <c r="H21" i="3"/>
  <c r="H25" i="3"/>
  <c r="H29" i="3"/>
  <c r="H33" i="3"/>
  <c r="H37" i="3"/>
  <c r="H41" i="3"/>
  <c r="H45" i="3"/>
  <c r="H49" i="3"/>
  <c r="H53" i="3"/>
  <c r="H57" i="3"/>
  <c r="H61" i="3"/>
  <c r="H65" i="3"/>
  <c r="H69" i="3"/>
  <c r="H73" i="3"/>
  <c r="H77" i="3"/>
  <c r="H81" i="3"/>
  <c r="H85" i="3"/>
  <c r="H89" i="3"/>
  <c r="H93" i="3"/>
  <c r="H97" i="3"/>
  <c r="H101" i="3"/>
  <c r="H105" i="3"/>
  <c r="H109" i="3"/>
  <c r="H113" i="3"/>
  <c r="H117" i="3"/>
  <c r="H121" i="3"/>
  <c r="H125" i="3"/>
  <c r="H129" i="3"/>
  <c r="H133" i="3"/>
  <c r="H137" i="3"/>
  <c r="H141" i="3"/>
  <c r="H145" i="3"/>
  <c r="H149" i="3"/>
  <c r="H153" i="3"/>
  <c r="H157" i="3"/>
  <c r="H161" i="3"/>
  <c r="H165" i="3"/>
  <c r="H169" i="3"/>
  <c r="H173" i="3"/>
  <c r="H177" i="3"/>
  <c r="H181" i="3"/>
  <c r="H185" i="3"/>
  <c r="H189" i="3"/>
  <c r="H193" i="3"/>
  <c r="H197" i="3"/>
  <c r="H201" i="3"/>
  <c r="H205" i="3"/>
  <c r="F9" i="3"/>
  <c r="F13" i="3"/>
  <c r="F17" i="3"/>
  <c r="F21" i="3"/>
  <c r="F25" i="3"/>
  <c r="F29" i="3"/>
  <c r="F33" i="3"/>
  <c r="F37" i="3"/>
  <c r="F41" i="3"/>
  <c r="F45" i="3"/>
  <c r="F49" i="3"/>
  <c r="F53" i="3"/>
  <c r="F57" i="3"/>
  <c r="F61" i="3"/>
  <c r="F65" i="3"/>
  <c r="F69" i="3"/>
  <c r="J48" i="3"/>
  <c r="J64" i="3"/>
  <c r="J80" i="3"/>
  <c r="J96" i="3"/>
  <c r="J112" i="3"/>
  <c r="J128" i="3"/>
  <c r="J138" i="3"/>
  <c r="J146" i="3"/>
  <c r="J154" i="3"/>
  <c r="J162" i="3"/>
  <c r="J170" i="3"/>
  <c r="J178" i="3"/>
  <c r="J186" i="3"/>
  <c r="J194" i="3"/>
  <c r="J202" i="3"/>
  <c r="H10" i="3"/>
  <c r="H18" i="3"/>
  <c r="H26" i="3"/>
  <c r="H34" i="3"/>
  <c r="H42" i="3"/>
  <c r="H50" i="3"/>
  <c r="H58" i="3"/>
  <c r="H66" i="3"/>
  <c r="H74" i="3"/>
  <c r="H82" i="3"/>
  <c r="H90" i="3"/>
  <c r="H98" i="3"/>
  <c r="H106" i="3"/>
  <c r="H114" i="3"/>
  <c r="H122" i="3"/>
  <c r="H130" i="3"/>
  <c r="H138" i="3"/>
  <c r="H146" i="3"/>
  <c r="H154" i="3"/>
  <c r="H162" i="3"/>
  <c r="H170" i="3"/>
  <c r="H178" i="3"/>
  <c r="H186" i="3"/>
  <c r="H194" i="3"/>
  <c r="H202" i="3"/>
  <c r="F10" i="3"/>
  <c r="F18" i="3"/>
  <c r="F26" i="3"/>
  <c r="F34" i="3"/>
  <c r="F42" i="3"/>
  <c r="F50" i="3"/>
  <c r="F58" i="3"/>
  <c r="F64" i="3"/>
  <c r="F70" i="3"/>
  <c r="F74" i="3"/>
  <c r="F78" i="3"/>
  <c r="F82" i="3"/>
  <c r="F86" i="3"/>
  <c r="F90" i="3"/>
  <c r="F94" i="3"/>
  <c r="F98" i="3"/>
  <c r="F102" i="3"/>
  <c r="F106" i="3"/>
  <c r="F110" i="3"/>
  <c r="F114" i="3"/>
  <c r="F118" i="3"/>
  <c r="F122" i="3"/>
  <c r="F126" i="3"/>
  <c r="F130" i="3"/>
  <c r="F134" i="3"/>
  <c r="F138" i="3"/>
  <c r="F142" i="3"/>
  <c r="F146" i="3"/>
  <c r="F150" i="3"/>
  <c r="F154" i="3"/>
  <c r="F158" i="3"/>
  <c r="F162" i="3"/>
  <c r="F166" i="3"/>
  <c r="F170" i="3"/>
  <c r="F174" i="3"/>
  <c r="F178" i="3"/>
  <c r="F182" i="3"/>
  <c r="F186" i="3"/>
  <c r="F190" i="3"/>
  <c r="F194" i="3"/>
  <c r="F198" i="3"/>
  <c r="F202" i="3"/>
  <c r="F206" i="3"/>
  <c r="D15" i="3"/>
  <c r="D19" i="3"/>
  <c r="D23" i="3"/>
  <c r="D27" i="3"/>
  <c r="D31" i="3"/>
  <c r="D35" i="3"/>
  <c r="D39" i="3"/>
  <c r="D43" i="3"/>
  <c r="D47" i="3"/>
  <c r="D51" i="3"/>
  <c r="D55" i="3"/>
  <c r="D59" i="3"/>
  <c r="D63" i="3"/>
  <c r="D67" i="3"/>
  <c r="D71" i="3"/>
  <c r="D75" i="3"/>
  <c r="D79" i="3"/>
  <c r="D83" i="3"/>
  <c r="D87" i="3"/>
  <c r="D91" i="3"/>
  <c r="D95" i="3"/>
  <c r="D99" i="3"/>
  <c r="D103" i="3"/>
  <c r="D107" i="3"/>
  <c r="D111" i="3"/>
  <c r="D115" i="3"/>
  <c r="D119" i="3"/>
  <c r="D123" i="3"/>
  <c r="D127" i="3"/>
  <c r="D131" i="3"/>
  <c r="D135" i="3"/>
  <c r="D139" i="3"/>
  <c r="D143" i="3"/>
  <c r="D147" i="3"/>
  <c r="D151" i="3"/>
  <c r="D155" i="3"/>
  <c r="D159" i="3"/>
  <c r="D163" i="3"/>
  <c r="D167" i="3"/>
  <c r="D171" i="3"/>
  <c r="D175" i="3"/>
  <c r="D179" i="3"/>
  <c r="D183" i="3"/>
  <c r="D187" i="3"/>
  <c r="D191" i="3"/>
  <c r="D195" i="3"/>
  <c r="D199" i="3"/>
  <c r="D203" i="3"/>
  <c r="H6" i="3"/>
  <c r="J51" i="3"/>
  <c r="J67" i="3"/>
  <c r="J83" i="3"/>
  <c r="J99" i="3"/>
  <c r="J115" i="3"/>
  <c r="J131" i="3"/>
  <c r="J139" i="3"/>
  <c r="J147" i="3"/>
  <c r="J155" i="3"/>
  <c r="J163" i="3"/>
  <c r="J171" i="3"/>
  <c r="J179" i="3"/>
  <c r="J187" i="3"/>
  <c r="J195" i="3"/>
  <c r="J203" i="3"/>
  <c r="H11" i="3"/>
  <c r="H19" i="3"/>
  <c r="H27" i="3"/>
  <c r="H35" i="3"/>
  <c r="H43" i="3"/>
  <c r="H51" i="3"/>
  <c r="H59" i="3"/>
  <c r="H67" i="3"/>
  <c r="H75" i="3"/>
  <c r="H83" i="3"/>
  <c r="H91" i="3"/>
  <c r="H99" i="3"/>
  <c r="H107" i="3"/>
  <c r="H115" i="3"/>
  <c r="H123" i="3"/>
  <c r="H131" i="3"/>
  <c r="H139" i="3"/>
  <c r="H147" i="3"/>
  <c r="H155" i="3"/>
  <c r="H163" i="3"/>
  <c r="H171" i="3"/>
  <c r="H179" i="3"/>
  <c r="H187" i="3"/>
  <c r="H195" i="3"/>
  <c r="H203" i="3"/>
  <c r="F11" i="3"/>
  <c r="F19" i="3"/>
  <c r="F27" i="3"/>
  <c r="F35" i="3"/>
  <c r="F43" i="3"/>
  <c r="F51" i="3"/>
  <c r="F59" i="3"/>
  <c r="F66" i="3"/>
  <c r="F71" i="3"/>
  <c r="F75" i="3"/>
  <c r="F79" i="3"/>
  <c r="F83" i="3"/>
  <c r="F87" i="3"/>
  <c r="F91" i="3"/>
  <c r="F95" i="3"/>
  <c r="F99" i="3"/>
  <c r="F103" i="3"/>
  <c r="F107" i="3"/>
  <c r="F111" i="3"/>
  <c r="F115" i="3"/>
  <c r="F119" i="3"/>
  <c r="F123" i="3"/>
  <c r="F127" i="3"/>
  <c r="F131" i="3"/>
  <c r="F135" i="3"/>
  <c r="F139" i="3"/>
  <c r="F143" i="3"/>
  <c r="F147" i="3"/>
  <c r="F151" i="3"/>
  <c r="F155" i="3"/>
  <c r="F159" i="3"/>
  <c r="F163" i="3"/>
  <c r="F167" i="3"/>
  <c r="F171" i="3"/>
  <c r="F175" i="3"/>
  <c r="F179" i="3"/>
  <c r="F183" i="3"/>
  <c r="F187" i="3"/>
  <c r="F191" i="3"/>
  <c r="F195" i="3"/>
  <c r="F199" i="3"/>
  <c r="F203" i="3"/>
  <c r="D12" i="3"/>
  <c r="D16" i="3"/>
  <c r="D20" i="3"/>
  <c r="D24" i="3"/>
  <c r="D28" i="3"/>
  <c r="D32" i="3"/>
  <c r="D36" i="3"/>
  <c r="D40" i="3"/>
  <c r="D44" i="3"/>
  <c r="D48" i="3"/>
  <c r="D52" i="3"/>
  <c r="D56" i="3"/>
  <c r="D60" i="3"/>
  <c r="D64" i="3"/>
  <c r="D68" i="3"/>
  <c r="D72" i="3"/>
  <c r="D76" i="3"/>
  <c r="D80" i="3"/>
  <c r="D84" i="3"/>
  <c r="D88" i="3"/>
  <c r="D92" i="3"/>
  <c r="D96" i="3"/>
  <c r="D100" i="3"/>
  <c r="D104" i="3"/>
  <c r="D108" i="3"/>
  <c r="D112" i="3"/>
  <c r="D116" i="3"/>
  <c r="D120" i="3"/>
  <c r="D124" i="3"/>
  <c r="D128" i="3"/>
  <c r="D132" i="3"/>
  <c r="D136" i="3"/>
  <c r="D140" i="3"/>
  <c r="D144" i="3"/>
  <c r="D148" i="3"/>
  <c r="D152" i="3"/>
  <c r="D156" i="3"/>
  <c r="D160" i="3"/>
  <c r="D164" i="3"/>
  <c r="D168" i="3"/>
  <c r="D172" i="3"/>
  <c r="D176" i="3"/>
  <c r="D180" i="3"/>
  <c r="D184" i="3"/>
  <c r="D188" i="3"/>
  <c r="D192" i="3"/>
  <c r="D196" i="3"/>
  <c r="D200" i="3"/>
  <c r="D204" i="3"/>
  <c r="F6" i="3"/>
  <c r="D202" i="3"/>
  <c r="D194" i="3"/>
  <c r="D186" i="3"/>
  <c r="D178" i="3"/>
  <c r="D170" i="3"/>
  <c r="D162" i="3"/>
  <c r="D154" i="3"/>
  <c r="D146" i="3"/>
  <c r="D138" i="3"/>
  <c r="D130" i="3"/>
  <c r="D122" i="3"/>
  <c r="D114" i="3"/>
  <c r="D106" i="3"/>
  <c r="D98" i="3"/>
  <c r="D90" i="3"/>
  <c r="D82" i="3"/>
  <c r="D74" i="3"/>
  <c r="D66" i="3"/>
  <c r="D58" i="3"/>
  <c r="D50" i="3"/>
  <c r="D42" i="3"/>
  <c r="D34" i="3"/>
  <c r="D26" i="3"/>
  <c r="D18" i="3"/>
  <c r="F205" i="3"/>
  <c r="F197" i="3"/>
  <c r="F189" i="3"/>
  <c r="F181" i="3"/>
  <c r="F173" i="3"/>
  <c r="F165" i="3"/>
  <c r="F157" i="3"/>
  <c r="F149" i="3"/>
  <c r="F141" i="3"/>
  <c r="F133" i="3"/>
  <c r="F125" i="3"/>
  <c r="F117" i="3"/>
  <c r="F109" i="3"/>
  <c r="F101" i="3"/>
  <c r="F93" i="3"/>
  <c r="F85" i="3"/>
  <c r="F77" i="3"/>
  <c r="F68" i="3"/>
  <c r="F55" i="3"/>
  <c r="F39" i="3"/>
  <c r="F23" i="3"/>
  <c r="F7" i="3"/>
  <c r="H191" i="3"/>
  <c r="H175" i="3"/>
  <c r="H159" i="3"/>
  <c r="H143" i="3"/>
  <c r="H127" i="3"/>
  <c r="H111" i="3"/>
  <c r="H95" i="3"/>
  <c r="H79" i="3"/>
  <c r="H63" i="3"/>
  <c r="H47" i="3"/>
  <c r="H31" i="3"/>
  <c r="H15" i="3"/>
  <c r="J199" i="3"/>
  <c r="J183" i="3"/>
  <c r="J167" i="3"/>
  <c r="J151" i="3"/>
  <c r="J135" i="3"/>
  <c r="J107" i="3"/>
  <c r="J75" i="3"/>
  <c r="J43" i="3"/>
  <c r="D9" i="4"/>
  <c r="D13" i="4"/>
  <c r="D17" i="4"/>
  <c r="D21" i="4"/>
  <c r="D25" i="4"/>
  <c r="D29" i="4"/>
  <c r="D33" i="4"/>
  <c r="D37" i="4"/>
  <c r="D41" i="4"/>
  <c r="D45" i="4"/>
  <c r="D49" i="4"/>
  <c r="D53" i="4"/>
  <c r="D57" i="4"/>
  <c r="D61" i="4"/>
  <c r="D65" i="4"/>
  <c r="D69" i="4"/>
  <c r="D73" i="4"/>
  <c r="D77" i="4"/>
  <c r="D81" i="4"/>
  <c r="D85" i="4"/>
  <c r="D89" i="4"/>
  <c r="D93" i="4"/>
  <c r="D97" i="4"/>
  <c r="D101" i="4"/>
  <c r="D105" i="4"/>
  <c r="D109" i="4"/>
  <c r="D113" i="4"/>
  <c r="D117" i="4"/>
  <c r="D121" i="4"/>
  <c r="D125" i="4"/>
  <c r="D129" i="4"/>
  <c r="D133" i="4"/>
  <c r="D137" i="4"/>
  <c r="D141" i="4"/>
  <c r="D145" i="4"/>
  <c r="D149" i="4"/>
  <c r="D153" i="4"/>
  <c r="D157" i="4"/>
  <c r="D161" i="4"/>
  <c r="D165" i="4"/>
  <c r="D169" i="4"/>
  <c r="D173" i="4"/>
  <c r="D177" i="4"/>
  <c r="D181" i="4"/>
  <c r="D185" i="4"/>
  <c r="D189" i="4"/>
  <c r="D193" i="4"/>
  <c r="D197" i="4"/>
  <c r="D201" i="4"/>
  <c r="D205" i="4"/>
  <c r="F9" i="4"/>
  <c r="F13" i="4"/>
  <c r="F17" i="4"/>
  <c r="F21" i="4"/>
  <c r="F25" i="4"/>
  <c r="F29" i="4"/>
  <c r="F33" i="4"/>
  <c r="F37" i="4"/>
  <c r="F41" i="4"/>
  <c r="F45" i="4"/>
  <c r="F49" i="4"/>
  <c r="F53" i="4"/>
  <c r="F57" i="4"/>
  <c r="F61" i="4"/>
  <c r="F65" i="4"/>
  <c r="F69" i="4"/>
  <c r="F73" i="4"/>
  <c r="F77" i="4"/>
  <c r="F81" i="4"/>
  <c r="F85" i="4"/>
  <c r="F89" i="4"/>
  <c r="F93" i="4"/>
  <c r="F97" i="4"/>
  <c r="F101" i="4"/>
  <c r="F105" i="4"/>
  <c r="F109" i="4"/>
  <c r="F113" i="4"/>
  <c r="F117" i="4"/>
  <c r="F121" i="4"/>
  <c r="F125" i="4"/>
  <c r="F129" i="4"/>
  <c r="F133" i="4"/>
  <c r="D8" i="4"/>
  <c r="D14" i="4"/>
  <c r="D19" i="4"/>
  <c r="D24" i="4"/>
  <c r="D30" i="4"/>
  <c r="D35" i="4"/>
  <c r="D40" i="4"/>
  <c r="D46" i="4"/>
  <c r="D51" i="4"/>
  <c r="D56" i="4"/>
  <c r="D62" i="4"/>
  <c r="D67" i="4"/>
  <c r="D72" i="4"/>
  <c r="D78" i="4"/>
  <c r="D83" i="4"/>
  <c r="D88" i="4"/>
  <c r="D94" i="4"/>
  <c r="D99" i="4"/>
  <c r="D104" i="4"/>
  <c r="D110" i="4"/>
  <c r="D115" i="4"/>
  <c r="D120" i="4"/>
  <c r="D126" i="4"/>
  <c r="D131" i="4"/>
  <c r="D136" i="4"/>
  <c r="D142" i="4"/>
  <c r="D147" i="4"/>
  <c r="D152" i="4"/>
  <c r="D158" i="4"/>
  <c r="D163" i="4"/>
  <c r="D168" i="4"/>
  <c r="D174" i="4"/>
  <c r="D179" i="4"/>
  <c r="D184" i="4"/>
  <c r="D190" i="4"/>
  <c r="D195" i="4"/>
  <c r="D200" i="4"/>
  <c r="D206" i="4"/>
  <c r="F11" i="4"/>
  <c r="F16" i="4"/>
  <c r="F22" i="4"/>
  <c r="F27" i="4"/>
  <c r="F32" i="4"/>
  <c r="F38" i="4"/>
  <c r="F43" i="4"/>
  <c r="F48" i="4"/>
  <c r="F54" i="4"/>
  <c r="F59" i="4"/>
  <c r="F64" i="4"/>
  <c r="F70" i="4"/>
  <c r="F75" i="4"/>
  <c r="F80" i="4"/>
  <c r="F86" i="4"/>
  <c r="F91" i="4"/>
  <c r="F96" i="4"/>
  <c r="F102" i="4"/>
  <c r="F107" i="4"/>
  <c r="F112" i="4"/>
  <c r="F118" i="4"/>
  <c r="F123" i="4"/>
  <c r="F128" i="4"/>
  <c r="F134" i="4"/>
  <c r="F138" i="4"/>
  <c r="F142" i="4"/>
  <c r="F146" i="4"/>
  <c r="F150" i="4"/>
  <c r="F154" i="4"/>
  <c r="F158" i="4"/>
  <c r="F162" i="4"/>
  <c r="F166" i="4"/>
  <c r="F170" i="4"/>
  <c r="F174" i="4"/>
  <c r="F178" i="4"/>
  <c r="F182" i="4"/>
  <c r="F186" i="4"/>
  <c r="F190" i="4"/>
  <c r="F194" i="4"/>
  <c r="F198" i="4"/>
  <c r="F202" i="4"/>
  <c r="F206" i="4"/>
  <c r="H10" i="4"/>
  <c r="H14" i="4"/>
  <c r="H18" i="4"/>
  <c r="H22" i="4"/>
  <c r="D10" i="4"/>
  <c r="D15" i="4"/>
  <c r="D20" i="4"/>
  <c r="D26" i="4"/>
  <c r="D31" i="4"/>
  <c r="D36" i="4"/>
  <c r="D42" i="4"/>
  <c r="D47" i="4"/>
  <c r="D52" i="4"/>
  <c r="D58" i="4"/>
  <c r="D63" i="4"/>
  <c r="D68" i="4"/>
  <c r="D74" i="4"/>
  <c r="D79" i="4"/>
  <c r="D84" i="4"/>
  <c r="D90" i="4"/>
  <c r="D95" i="4"/>
  <c r="D100" i="4"/>
  <c r="D106" i="4"/>
  <c r="D111" i="4"/>
  <c r="D116" i="4"/>
  <c r="D122" i="4"/>
  <c r="D127" i="4"/>
  <c r="D132" i="4"/>
  <c r="D138" i="4"/>
  <c r="D143" i="4"/>
  <c r="D148" i="4"/>
  <c r="D154" i="4"/>
  <c r="D159" i="4"/>
  <c r="D164" i="4"/>
  <c r="D170" i="4"/>
  <c r="D175" i="4"/>
  <c r="D180" i="4"/>
  <c r="D186" i="4"/>
  <c r="D191" i="4"/>
  <c r="D196" i="4"/>
  <c r="D202" i="4"/>
  <c r="F7" i="4"/>
  <c r="F12" i="4"/>
  <c r="F18" i="4"/>
  <c r="F23" i="4"/>
  <c r="F28" i="4"/>
  <c r="F34" i="4"/>
  <c r="F39" i="4"/>
  <c r="F44" i="4"/>
  <c r="F50" i="4"/>
  <c r="F55" i="4"/>
  <c r="F60" i="4"/>
  <c r="F66" i="4"/>
  <c r="F71" i="4"/>
  <c r="F76" i="4"/>
  <c r="F82" i="4"/>
  <c r="F87" i="4"/>
  <c r="F92" i="4"/>
  <c r="F98" i="4"/>
  <c r="F103" i="4"/>
  <c r="F108" i="4"/>
  <c r="F114" i="4"/>
  <c r="F119" i="4"/>
  <c r="F124" i="4"/>
  <c r="F130" i="4"/>
  <c r="F135" i="4"/>
  <c r="F139" i="4"/>
  <c r="F143" i="4"/>
  <c r="F147" i="4"/>
  <c r="F151" i="4"/>
  <c r="F155" i="4"/>
  <c r="F159" i="4"/>
  <c r="F163" i="4"/>
  <c r="F167" i="4"/>
  <c r="F171" i="4"/>
  <c r="F175" i="4"/>
  <c r="F179" i="4"/>
  <c r="F183" i="4"/>
  <c r="F187" i="4"/>
  <c r="F191" i="4"/>
  <c r="F195" i="4"/>
  <c r="F199" i="4"/>
  <c r="F203" i="4"/>
  <c r="H7" i="4"/>
  <c r="H11" i="4"/>
  <c r="H15" i="4"/>
  <c r="H19" i="4"/>
  <c r="D11" i="4"/>
  <c r="D22" i="4"/>
  <c r="D32" i="4"/>
  <c r="D43" i="4"/>
  <c r="D54" i="4"/>
  <c r="D64" i="4"/>
  <c r="D75" i="4"/>
  <c r="D86" i="4"/>
  <c r="D96" i="4"/>
  <c r="D107" i="4"/>
  <c r="D118" i="4"/>
  <c r="D128" i="4"/>
  <c r="D139" i="4"/>
  <c r="D150" i="4"/>
  <c r="D160" i="4"/>
  <c r="D171" i="4"/>
  <c r="D182" i="4"/>
  <c r="D192" i="4"/>
  <c r="D203" i="4"/>
  <c r="F14" i="4"/>
  <c r="F24" i="4"/>
  <c r="F35" i="4"/>
  <c r="F46" i="4"/>
  <c r="F56" i="4"/>
  <c r="F67" i="4"/>
  <c r="F78" i="4"/>
  <c r="F88" i="4"/>
  <c r="F99" i="4"/>
  <c r="F110" i="4"/>
  <c r="F120" i="4"/>
  <c r="F131" i="4"/>
  <c r="F140" i="4"/>
  <c r="F148" i="4"/>
  <c r="F156" i="4"/>
  <c r="F164" i="4"/>
  <c r="F172" i="4"/>
  <c r="F180" i="4"/>
  <c r="F188" i="4"/>
  <c r="F196" i="4"/>
  <c r="F204" i="4"/>
  <c r="H12" i="4"/>
  <c r="H20" i="4"/>
  <c r="H25" i="4"/>
  <c r="H29" i="4"/>
  <c r="H33" i="4"/>
  <c r="H37" i="4"/>
  <c r="H41" i="4"/>
  <c r="H45" i="4"/>
  <c r="H49" i="4"/>
  <c r="H53" i="4"/>
  <c r="H57" i="4"/>
  <c r="H61" i="4"/>
  <c r="H65" i="4"/>
  <c r="H69" i="4"/>
  <c r="H73" i="4"/>
  <c r="H77" i="4"/>
  <c r="H81" i="4"/>
  <c r="H85" i="4"/>
  <c r="H89" i="4"/>
  <c r="H93" i="4"/>
  <c r="H97" i="4"/>
  <c r="H101" i="4"/>
  <c r="H105" i="4"/>
  <c r="H109" i="4"/>
  <c r="H113" i="4"/>
  <c r="H117" i="4"/>
  <c r="H121" i="4"/>
  <c r="H125" i="4"/>
  <c r="H129" i="4"/>
  <c r="H133" i="4"/>
  <c r="H137" i="4"/>
  <c r="H141" i="4"/>
  <c r="H145" i="4"/>
  <c r="H149" i="4"/>
  <c r="H153" i="4"/>
  <c r="H157" i="4"/>
  <c r="H161" i="4"/>
  <c r="H165" i="4"/>
  <c r="H169" i="4"/>
  <c r="H173" i="4"/>
  <c r="H177" i="4"/>
  <c r="H181" i="4"/>
  <c r="H185" i="4"/>
  <c r="H189" i="4"/>
  <c r="H193" i="4"/>
  <c r="H197" i="4"/>
  <c r="H201" i="4"/>
  <c r="H205" i="4"/>
  <c r="J9" i="4"/>
  <c r="J18" i="4"/>
  <c r="J22" i="4"/>
  <c r="J26" i="4"/>
  <c r="J30" i="4"/>
  <c r="J34" i="4"/>
  <c r="J38" i="4"/>
  <c r="J42" i="4"/>
  <c r="J46" i="4"/>
  <c r="J50" i="4"/>
  <c r="J54" i="4"/>
  <c r="J58" i="4"/>
  <c r="J62" i="4"/>
  <c r="J66" i="4"/>
  <c r="J70" i="4"/>
  <c r="J74" i="4"/>
  <c r="J78" i="4"/>
  <c r="J82" i="4"/>
  <c r="J86" i="4"/>
  <c r="J90" i="4"/>
  <c r="J94" i="4"/>
  <c r="J98" i="4"/>
  <c r="J102" i="4"/>
  <c r="J106" i="4"/>
  <c r="J110" i="4"/>
  <c r="J114" i="4"/>
  <c r="J118" i="4"/>
  <c r="J122" i="4"/>
  <c r="J126" i="4"/>
  <c r="J130" i="4"/>
  <c r="J134" i="4"/>
  <c r="J138" i="4"/>
  <c r="J142" i="4"/>
  <c r="J146" i="4"/>
  <c r="J150" i="4"/>
  <c r="J154" i="4"/>
  <c r="J158" i="4"/>
  <c r="J162" i="4"/>
  <c r="J166" i="4"/>
  <c r="J170" i="4"/>
  <c r="J174" i="4"/>
  <c r="J178" i="4"/>
  <c r="J182" i="4"/>
  <c r="J186" i="4"/>
  <c r="J190" i="4"/>
  <c r="J194" i="4"/>
  <c r="J198" i="4"/>
  <c r="J202" i="4"/>
  <c r="J206" i="4"/>
  <c r="D6" i="4"/>
  <c r="D12" i="4"/>
  <c r="D23" i="4"/>
  <c r="D34" i="4"/>
  <c r="D44" i="4"/>
  <c r="D55" i="4"/>
  <c r="D66" i="4"/>
  <c r="D76" i="4"/>
  <c r="D87" i="4"/>
  <c r="D98" i="4"/>
  <c r="D108" i="4"/>
  <c r="D119" i="4"/>
  <c r="D130" i="4"/>
  <c r="D140" i="4"/>
  <c r="D151" i="4"/>
  <c r="D162" i="4"/>
  <c r="D172" i="4"/>
  <c r="D183" i="4"/>
  <c r="D194" i="4"/>
  <c r="D204" i="4"/>
  <c r="F15" i="4"/>
  <c r="F26" i="4"/>
  <c r="F36" i="4"/>
  <c r="F47" i="4"/>
  <c r="F58" i="4"/>
  <c r="F68" i="4"/>
  <c r="F79" i="4"/>
  <c r="F90" i="4"/>
  <c r="F100" i="4"/>
  <c r="F111" i="4"/>
  <c r="F122" i="4"/>
  <c r="F132" i="4"/>
  <c r="F141" i="4"/>
  <c r="F149" i="4"/>
  <c r="F157" i="4"/>
  <c r="F165" i="4"/>
  <c r="F173" i="4"/>
  <c r="F181" i="4"/>
  <c r="F189" i="4"/>
  <c r="F197" i="4"/>
  <c r="F205" i="4"/>
  <c r="H13" i="4"/>
  <c r="H21" i="4"/>
  <c r="H26" i="4"/>
  <c r="H30" i="4"/>
  <c r="H34" i="4"/>
  <c r="H38" i="4"/>
  <c r="H42" i="4"/>
  <c r="H46" i="4"/>
  <c r="H50" i="4"/>
  <c r="H54" i="4"/>
  <c r="H58" i="4"/>
  <c r="H62" i="4"/>
  <c r="H66" i="4"/>
  <c r="H70" i="4"/>
  <c r="H74" i="4"/>
  <c r="H78" i="4"/>
  <c r="H82" i="4"/>
  <c r="H86" i="4"/>
  <c r="H90" i="4"/>
  <c r="H94" i="4"/>
  <c r="H98" i="4"/>
  <c r="H102" i="4"/>
  <c r="H106" i="4"/>
  <c r="H110" i="4"/>
  <c r="H114" i="4"/>
  <c r="H118" i="4"/>
  <c r="H122" i="4"/>
  <c r="H126" i="4"/>
  <c r="H130" i="4"/>
  <c r="H134" i="4"/>
  <c r="H138" i="4"/>
  <c r="H142" i="4"/>
  <c r="H146" i="4"/>
  <c r="H150" i="4"/>
  <c r="H154" i="4"/>
  <c r="H158" i="4"/>
  <c r="H162" i="4"/>
  <c r="H166" i="4"/>
  <c r="H170" i="4"/>
  <c r="H174" i="4"/>
  <c r="H178" i="4"/>
  <c r="H182" i="4"/>
  <c r="H186" i="4"/>
  <c r="H190" i="4"/>
  <c r="H194" i="4"/>
  <c r="H198" i="4"/>
  <c r="H202" i="4"/>
  <c r="H206" i="4"/>
  <c r="J10" i="4"/>
  <c r="J15" i="4"/>
  <c r="J19" i="4"/>
  <c r="J23" i="4"/>
  <c r="J27" i="4"/>
  <c r="J31" i="4"/>
  <c r="J35" i="4"/>
  <c r="J39" i="4"/>
  <c r="J43" i="4"/>
  <c r="J47" i="4"/>
  <c r="J51" i="4"/>
  <c r="J55" i="4"/>
  <c r="J59" i="4"/>
  <c r="J63" i="4"/>
  <c r="J67" i="4"/>
  <c r="J71" i="4"/>
  <c r="J75" i="4"/>
  <c r="J79" i="4"/>
  <c r="J83" i="4"/>
  <c r="J87" i="4"/>
  <c r="J91" i="4"/>
  <c r="J95" i="4"/>
  <c r="J99" i="4"/>
  <c r="J103" i="4"/>
  <c r="J107" i="4"/>
  <c r="J111" i="4"/>
  <c r="J115" i="4"/>
  <c r="J119" i="4"/>
  <c r="J123" i="4"/>
  <c r="J127" i="4"/>
  <c r="J131" i="4"/>
  <c r="J135" i="4"/>
  <c r="J139" i="4"/>
  <c r="J143" i="4"/>
  <c r="J147" i="4"/>
  <c r="J151" i="4"/>
  <c r="J155" i="4"/>
  <c r="J159" i="4"/>
  <c r="J163" i="4"/>
  <c r="J167" i="4"/>
  <c r="J171" i="4"/>
  <c r="J175" i="4"/>
  <c r="J179" i="4"/>
  <c r="J183" i="4"/>
  <c r="J187" i="4"/>
  <c r="J191" i="4"/>
  <c r="J195" i="4"/>
  <c r="J199" i="4"/>
  <c r="J203" i="4"/>
  <c r="J6" i="4"/>
  <c r="J13" i="4"/>
  <c r="D27" i="4"/>
  <c r="D48" i="4"/>
  <c r="D70" i="4"/>
  <c r="D91" i="4"/>
  <c r="D112" i="4"/>
  <c r="D134" i="4"/>
  <c r="D155" i="4"/>
  <c r="D176" i="4"/>
  <c r="D198" i="4"/>
  <c r="F19" i="4"/>
  <c r="F40" i="4"/>
  <c r="F62" i="4"/>
  <c r="F83" i="4"/>
  <c r="F104" i="4"/>
  <c r="F126" i="4"/>
  <c r="F144" i="4"/>
  <c r="F160" i="4"/>
  <c r="F176" i="4"/>
  <c r="F192" i="4"/>
  <c r="H8" i="4"/>
  <c r="H23" i="4"/>
  <c r="H31" i="4"/>
  <c r="H39" i="4"/>
  <c r="H47" i="4"/>
  <c r="H55" i="4"/>
  <c r="H63" i="4"/>
  <c r="H71" i="4"/>
  <c r="H79" i="4"/>
  <c r="H87" i="4"/>
  <c r="H95" i="4"/>
  <c r="H103" i="4"/>
  <c r="H111" i="4"/>
  <c r="H119" i="4"/>
  <c r="H127" i="4"/>
  <c r="H135" i="4"/>
  <c r="H143" i="4"/>
  <c r="H151" i="4"/>
  <c r="H159" i="4"/>
  <c r="H167" i="4"/>
  <c r="H175" i="4"/>
  <c r="H183" i="4"/>
  <c r="H191" i="4"/>
  <c r="H199" i="4"/>
  <c r="J7" i="4"/>
  <c r="J16" i="4"/>
  <c r="J24" i="4"/>
  <c r="J32" i="4"/>
  <c r="J40" i="4"/>
  <c r="J48" i="4"/>
  <c r="J56" i="4"/>
  <c r="J64" i="4"/>
  <c r="J72" i="4"/>
  <c r="J80" i="4"/>
  <c r="J88" i="4"/>
  <c r="J96" i="4"/>
  <c r="J104" i="4"/>
  <c r="J112" i="4"/>
  <c r="J120" i="4"/>
  <c r="J128" i="4"/>
  <c r="J136" i="4"/>
  <c r="J144" i="4"/>
  <c r="J152" i="4"/>
  <c r="J160" i="4"/>
  <c r="J168" i="4"/>
  <c r="J176" i="4"/>
  <c r="J184" i="4"/>
  <c r="J192" i="4"/>
  <c r="J200" i="4"/>
  <c r="D7" i="4"/>
  <c r="D28" i="4"/>
  <c r="D50" i="4"/>
  <c r="D71" i="4"/>
  <c r="D92" i="4"/>
  <c r="D114" i="4"/>
  <c r="D135" i="4"/>
  <c r="D156" i="4"/>
  <c r="D178" i="4"/>
  <c r="D199" i="4"/>
  <c r="F20" i="4"/>
  <c r="F42" i="4"/>
  <c r="F63" i="4"/>
  <c r="F84" i="4"/>
  <c r="F106" i="4"/>
  <c r="F127" i="4"/>
  <c r="F145" i="4"/>
  <c r="F161" i="4"/>
  <c r="F177" i="4"/>
  <c r="F193" i="4"/>
  <c r="H9" i="4"/>
  <c r="H24" i="4"/>
  <c r="H32" i="4"/>
  <c r="H40" i="4"/>
  <c r="H48" i="4"/>
  <c r="H56" i="4"/>
  <c r="H64" i="4"/>
  <c r="H72" i="4"/>
  <c r="H80" i="4"/>
  <c r="H88" i="4"/>
  <c r="H96" i="4"/>
  <c r="H104" i="4"/>
  <c r="H112" i="4"/>
  <c r="H120" i="4"/>
  <c r="H128" i="4"/>
  <c r="H136" i="4"/>
  <c r="H144" i="4"/>
  <c r="H152" i="4"/>
  <c r="H160" i="4"/>
  <c r="H168" i="4"/>
  <c r="H176" i="4"/>
  <c r="H184" i="4"/>
  <c r="H192" i="4"/>
  <c r="H200" i="4"/>
  <c r="J8" i="4"/>
  <c r="J17" i="4"/>
  <c r="J25" i="4"/>
  <c r="J33" i="4"/>
  <c r="J41" i="4"/>
  <c r="J49" i="4"/>
  <c r="J57" i="4"/>
  <c r="J65" i="4"/>
  <c r="J73" i="4"/>
  <c r="J81" i="4"/>
  <c r="J89" i="4"/>
  <c r="J97" i="4"/>
  <c r="J105" i="4"/>
  <c r="J113" i="4"/>
  <c r="J121" i="4"/>
  <c r="J129" i="4"/>
  <c r="J137" i="4"/>
  <c r="J145" i="4"/>
  <c r="J153" i="4"/>
  <c r="J161" i="4"/>
  <c r="J169" i="4"/>
  <c r="J177" i="4"/>
  <c r="J185" i="4"/>
  <c r="J193" i="4"/>
  <c r="J201" i="4"/>
  <c r="D16" i="4"/>
  <c r="D59" i="4"/>
  <c r="D102" i="4"/>
  <c r="D144" i="4"/>
  <c r="D187" i="4"/>
  <c r="F30" i="4"/>
  <c r="F72" i="4"/>
  <c r="F115" i="4"/>
  <c r="F152" i="4"/>
  <c r="F184" i="4"/>
  <c r="H16" i="4"/>
  <c r="H35" i="4"/>
  <c r="H51" i="4"/>
  <c r="H67" i="4"/>
  <c r="H83" i="4"/>
  <c r="H99" i="4"/>
  <c r="H115" i="4"/>
  <c r="H131" i="4"/>
  <c r="H147" i="4"/>
  <c r="H163" i="4"/>
  <c r="H179" i="4"/>
  <c r="H195" i="4"/>
  <c r="J11" i="4"/>
  <c r="J28" i="4"/>
  <c r="J44" i="4"/>
  <c r="J60" i="4"/>
  <c r="J76" i="4"/>
  <c r="J92" i="4"/>
  <c r="J108" i="4"/>
  <c r="J124" i="4"/>
  <c r="J140" i="4"/>
  <c r="J156" i="4"/>
  <c r="J172" i="4"/>
  <c r="J188" i="4"/>
  <c r="J204" i="4"/>
  <c r="D18" i="4"/>
  <c r="D60" i="4"/>
  <c r="D103" i="4"/>
  <c r="D146" i="4"/>
  <c r="D188" i="4"/>
  <c r="F31" i="4"/>
  <c r="F74" i="4"/>
  <c r="F116" i="4"/>
  <c r="F153" i="4"/>
  <c r="F185" i="4"/>
  <c r="H17" i="4"/>
  <c r="H36" i="4"/>
  <c r="H52" i="4"/>
  <c r="H68" i="4"/>
  <c r="H84" i="4"/>
  <c r="H100" i="4"/>
  <c r="H116" i="4"/>
  <c r="H132" i="4"/>
  <c r="H148" i="4"/>
  <c r="H164" i="4"/>
  <c r="H180" i="4"/>
  <c r="H196" i="4"/>
  <c r="J29" i="4"/>
  <c r="J45" i="4"/>
  <c r="J61" i="4"/>
  <c r="J77" i="4"/>
  <c r="J93" i="4"/>
  <c r="J109" i="4"/>
  <c r="J125" i="4"/>
  <c r="J141" i="4"/>
  <c r="J157" i="4"/>
  <c r="J173" i="4"/>
  <c r="J189" i="4"/>
  <c r="J205" i="4"/>
  <c r="J181" i="4"/>
  <c r="J149" i="4"/>
  <c r="J117" i="4"/>
  <c r="J85" i="4"/>
  <c r="J53" i="4"/>
  <c r="J21" i="4"/>
  <c r="H188" i="4"/>
  <c r="H156" i="4"/>
  <c r="H124" i="4"/>
  <c r="H92" i="4"/>
  <c r="H60" i="4"/>
  <c r="H28" i="4"/>
  <c r="F169" i="4"/>
  <c r="F95" i="4"/>
  <c r="F10" i="4"/>
  <c r="D124" i="4"/>
  <c r="D39" i="4"/>
  <c r="J9" i="2"/>
  <c r="J39" i="2"/>
  <c r="J43" i="2"/>
  <c r="J47" i="2"/>
  <c r="J51" i="2"/>
  <c r="J55" i="2"/>
  <c r="J59" i="2"/>
  <c r="J63" i="2"/>
  <c r="J67" i="2"/>
  <c r="J71" i="2"/>
  <c r="J75" i="2"/>
  <c r="J79" i="2"/>
  <c r="J83" i="2"/>
  <c r="J87" i="2"/>
  <c r="J91" i="2"/>
  <c r="J95" i="2"/>
  <c r="J99" i="2"/>
  <c r="J103" i="2"/>
  <c r="J107" i="2"/>
  <c r="J111" i="2"/>
  <c r="J115" i="2"/>
  <c r="J119" i="2"/>
  <c r="J123" i="2"/>
  <c r="J127" i="2"/>
  <c r="J131" i="2"/>
  <c r="J135" i="2"/>
  <c r="J139" i="2"/>
  <c r="J143" i="2"/>
  <c r="J147" i="2"/>
  <c r="J151" i="2"/>
  <c r="J155" i="2"/>
  <c r="J159" i="2"/>
  <c r="J163" i="2"/>
  <c r="J167" i="2"/>
  <c r="J171" i="2"/>
  <c r="J175" i="2"/>
  <c r="J179" i="2"/>
  <c r="J183" i="2"/>
  <c r="J187" i="2"/>
  <c r="J191" i="2"/>
  <c r="J195" i="2"/>
  <c r="J199" i="2"/>
  <c r="J203" i="2"/>
  <c r="H7" i="2"/>
  <c r="H11" i="2"/>
  <c r="H15" i="2"/>
  <c r="H19" i="2"/>
  <c r="H23" i="2"/>
  <c r="H27" i="2"/>
  <c r="H31" i="2"/>
  <c r="H35" i="2"/>
  <c r="H39" i="2"/>
  <c r="H43" i="2"/>
  <c r="H47" i="2"/>
  <c r="H51" i="2"/>
  <c r="H55" i="2"/>
  <c r="H59" i="2"/>
  <c r="H63" i="2"/>
  <c r="H67" i="2"/>
  <c r="H71" i="2"/>
  <c r="H75" i="2"/>
  <c r="H79" i="2"/>
  <c r="H83" i="2"/>
  <c r="H87" i="2"/>
  <c r="H91" i="2"/>
  <c r="H95" i="2"/>
  <c r="H99" i="2"/>
  <c r="H103" i="2"/>
  <c r="H107" i="2"/>
  <c r="H111" i="2"/>
  <c r="H115" i="2"/>
  <c r="H119" i="2"/>
  <c r="H123" i="2"/>
  <c r="H127" i="2"/>
  <c r="H131" i="2"/>
  <c r="H135" i="2"/>
  <c r="H139" i="2"/>
  <c r="H143" i="2"/>
  <c r="H147" i="2"/>
  <c r="H151" i="2"/>
  <c r="H155" i="2"/>
  <c r="H159" i="2"/>
  <c r="H163" i="2"/>
  <c r="H167" i="2"/>
  <c r="H171" i="2"/>
  <c r="H175" i="2"/>
  <c r="H179" i="2"/>
  <c r="H183" i="2"/>
  <c r="H187" i="2"/>
  <c r="H191" i="2"/>
  <c r="H195" i="2"/>
  <c r="H199" i="2"/>
  <c r="H203" i="2"/>
  <c r="F7" i="2"/>
  <c r="F11" i="2"/>
  <c r="F15" i="2"/>
  <c r="F19" i="2"/>
  <c r="F23" i="2"/>
  <c r="F27" i="2"/>
  <c r="F31" i="2"/>
  <c r="F35" i="2"/>
  <c r="F39" i="2"/>
  <c r="F43" i="2"/>
  <c r="F47" i="2"/>
  <c r="F51" i="2"/>
  <c r="F55" i="2"/>
  <c r="F59" i="2"/>
  <c r="F63" i="2"/>
  <c r="F67" i="2"/>
  <c r="F71" i="2"/>
  <c r="F75" i="2"/>
  <c r="F79" i="2"/>
  <c r="F83" i="2"/>
  <c r="F87" i="2"/>
  <c r="F91" i="2"/>
  <c r="F95" i="2"/>
  <c r="F99" i="2"/>
  <c r="F103" i="2"/>
  <c r="F107" i="2"/>
  <c r="F111" i="2"/>
  <c r="F115" i="2"/>
  <c r="F119" i="2"/>
  <c r="F123" i="2"/>
  <c r="F127" i="2"/>
  <c r="F131" i="2"/>
  <c r="F135" i="2"/>
  <c r="F139" i="2"/>
  <c r="F143" i="2"/>
  <c r="F147" i="2"/>
  <c r="F151" i="2"/>
  <c r="F155" i="2"/>
  <c r="F159" i="2"/>
  <c r="F163" i="2"/>
  <c r="F167" i="2"/>
  <c r="F171" i="2"/>
  <c r="F175" i="2"/>
  <c r="F179" i="2"/>
  <c r="F183" i="2"/>
  <c r="F187" i="2"/>
  <c r="F191" i="2"/>
  <c r="F195" i="2"/>
  <c r="F199" i="2"/>
  <c r="F203" i="2"/>
  <c r="D7" i="2"/>
  <c r="D11" i="2"/>
  <c r="D15" i="2"/>
  <c r="D19" i="2"/>
  <c r="D23" i="2"/>
  <c r="D27" i="2"/>
  <c r="D31" i="2"/>
  <c r="D35" i="2"/>
  <c r="D39" i="2"/>
  <c r="D43" i="2"/>
  <c r="D47" i="2"/>
  <c r="D51" i="2"/>
  <c r="D55" i="2"/>
  <c r="J7" i="2"/>
  <c r="J40" i="2"/>
  <c r="J44" i="2"/>
  <c r="J48" i="2"/>
  <c r="J52" i="2"/>
  <c r="J56" i="2"/>
  <c r="J60" i="2"/>
  <c r="J64" i="2"/>
  <c r="J68" i="2"/>
  <c r="J72" i="2"/>
  <c r="J76" i="2"/>
  <c r="J80" i="2"/>
  <c r="J84" i="2"/>
  <c r="J88" i="2"/>
  <c r="J92" i="2"/>
  <c r="J96" i="2"/>
  <c r="J100" i="2"/>
  <c r="J104" i="2"/>
  <c r="J108" i="2"/>
  <c r="J112" i="2"/>
  <c r="J116" i="2"/>
  <c r="J120" i="2"/>
  <c r="J124" i="2"/>
  <c r="J128" i="2"/>
  <c r="J132" i="2"/>
  <c r="J136" i="2"/>
  <c r="J140" i="2"/>
  <c r="J144" i="2"/>
  <c r="J148" i="2"/>
  <c r="J152" i="2"/>
  <c r="J156" i="2"/>
  <c r="J160" i="2"/>
  <c r="J164" i="2"/>
  <c r="J168" i="2"/>
  <c r="J172" i="2"/>
  <c r="J176" i="2"/>
  <c r="J180" i="2"/>
  <c r="J184" i="2"/>
  <c r="J188" i="2"/>
  <c r="J192" i="2"/>
  <c r="J196" i="2"/>
  <c r="J200" i="2"/>
  <c r="J204" i="2"/>
  <c r="H8" i="2"/>
  <c r="H12" i="2"/>
  <c r="H16" i="2"/>
  <c r="H20" i="2"/>
  <c r="H24" i="2"/>
  <c r="H28" i="2"/>
  <c r="H32" i="2"/>
  <c r="H36" i="2"/>
  <c r="H40" i="2"/>
  <c r="H44" i="2"/>
  <c r="H48" i="2"/>
  <c r="H52" i="2"/>
  <c r="H56" i="2"/>
  <c r="H60" i="2"/>
  <c r="H64" i="2"/>
  <c r="H68" i="2"/>
  <c r="H72" i="2"/>
  <c r="H76" i="2"/>
  <c r="H80" i="2"/>
  <c r="H84" i="2"/>
  <c r="H88" i="2"/>
  <c r="H92" i="2"/>
  <c r="H96" i="2"/>
  <c r="H100" i="2"/>
  <c r="H104" i="2"/>
  <c r="H108" i="2"/>
  <c r="H112" i="2"/>
  <c r="H116" i="2"/>
  <c r="H120" i="2"/>
  <c r="H124" i="2"/>
  <c r="H128" i="2"/>
  <c r="H132" i="2"/>
  <c r="H136" i="2"/>
  <c r="H140" i="2"/>
  <c r="H144" i="2"/>
  <c r="H148" i="2"/>
  <c r="H152" i="2"/>
  <c r="H156" i="2"/>
  <c r="H160" i="2"/>
  <c r="H164" i="2"/>
  <c r="H168" i="2"/>
  <c r="H172" i="2"/>
  <c r="H176" i="2"/>
  <c r="H180" i="2"/>
  <c r="H184" i="2"/>
  <c r="H188" i="2"/>
  <c r="H192" i="2"/>
  <c r="H196" i="2"/>
  <c r="H200" i="2"/>
  <c r="H204" i="2"/>
  <c r="F8" i="2"/>
  <c r="F12" i="2"/>
  <c r="F16" i="2"/>
  <c r="F20" i="2"/>
  <c r="F24" i="2"/>
  <c r="F28" i="2"/>
  <c r="F32" i="2"/>
  <c r="F36" i="2"/>
  <c r="F40" i="2"/>
  <c r="F44" i="2"/>
  <c r="F48" i="2"/>
  <c r="F52" i="2"/>
  <c r="F56" i="2"/>
  <c r="F60" i="2"/>
  <c r="F64" i="2"/>
  <c r="F68" i="2"/>
  <c r="F72" i="2"/>
  <c r="F76" i="2"/>
  <c r="F80" i="2"/>
  <c r="F84" i="2"/>
  <c r="F88" i="2"/>
  <c r="F92" i="2"/>
  <c r="F96" i="2"/>
  <c r="F100" i="2"/>
  <c r="F104" i="2"/>
  <c r="F108" i="2"/>
  <c r="F112" i="2"/>
  <c r="F116" i="2"/>
  <c r="F120" i="2"/>
  <c r="F124" i="2"/>
  <c r="F128" i="2"/>
  <c r="F132" i="2"/>
  <c r="F136" i="2"/>
  <c r="F140" i="2"/>
  <c r="F144" i="2"/>
  <c r="F148" i="2"/>
  <c r="F152" i="2"/>
  <c r="F156" i="2"/>
  <c r="F160" i="2"/>
  <c r="F164" i="2"/>
  <c r="F168" i="2"/>
  <c r="F172" i="2"/>
  <c r="F176" i="2"/>
  <c r="F180" i="2"/>
  <c r="F184" i="2"/>
  <c r="F188" i="2"/>
  <c r="F192" i="2"/>
  <c r="F196" i="2"/>
  <c r="F200" i="2"/>
  <c r="F204" i="2"/>
  <c r="D8" i="2"/>
  <c r="D12" i="2"/>
  <c r="D16" i="2"/>
  <c r="D20" i="2"/>
  <c r="D24" i="2"/>
  <c r="D28" i="2"/>
  <c r="D32" i="2"/>
  <c r="D36" i="2"/>
  <c r="D40" i="2"/>
  <c r="D44" i="2"/>
  <c r="D48" i="2"/>
  <c r="D52" i="2"/>
  <c r="D56" i="2"/>
  <c r="D60" i="2"/>
  <c r="D64" i="2"/>
  <c r="D68" i="2"/>
  <c r="D72" i="2"/>
  <c r="D76" i="2"/>
  <c r="D80" i="2"/>
  <c r="D84" i="2"/>
  <c r="D88" i="2"/>
  <c r="D92" i="2"/>
  <c r="H6" i="2"/>
  <c r="D204" i="2"/>
  <c r="D200" i="2"/>
  <c r="D196" i="2"/>
  <c r="D192" i="2"/>
  <c r="D188" i="2"/>
  <c r="D184" i="2"/>
  <c r="D180" i="2"/>
  <c r="D176" i="2"/>
  <c r="D172" i="2"/>
  <c r="D168" i="2"/>
  <c r="D164" i="2"/>
  <c r="D160" i="2"/>
  <c r="D156" i="2"/>
  <c r="D152" i="2"/>
  <c r="D148" i="2"/>
  <c r="D144" i="2"/>
  <c r="D140" i="2"/>
  <c r="D136" i="2"/>
  <c r="D132" i="2"/>
  <c r="D128" i="2"/>
  <c r="D124" i="2"/>
  <c r="D120" i="2"/>
  <c r="D116" i="2"/>
  <c r="D112" i="2"/>
  <c r="D108" i="2"/>
  <c r="D104" i="2"/>
  <c r="D100" i="2"/>
  <c r="D96" i="2"/>
  <c r="D91" i="2"/>
  <c r="D86" i="2"/>
  <c r="D81" i="2"/>
  <c r="D75" i="2"/>
  <c r="D70" i="2"/>
  <c r="D65" i="2"/>
  <c r="D59" i="2"/>
  <c r="D53" i="2"/>
  <c r="D45" i="2"/>
  <c r="D37" i="2"/>
  <c r="D29" i="2"/>
  <c r="D21" i="2"/>
  <c r="D13" i="2"/>
  <c r="F205" i="2"/>
  <c r="F197" i="2"/>
  <c r="F189" i="2"/>
  <c r="F181" i="2"/>
  <c r="F173" i="2"/>
  <c r="F165" i="2"/>
  <c r="F157" i="2"/>
  <c r="F149" i="2"/>
  <c r="F141" i="2"/>
  <c r="F133" i="2"/>
  <c r="F125" i="2"/>
  <c r="F117" i="2"/>
  <c r="F109" i="2"/>
  <c r="F101" i="2"/>
  <c r="F93" i="2"/>
  <c r="F85" i="2"/>
  <c r="F77" i="2"/>
  <c r="F69" i="2"/>
  <c r="F61" i="2"/>
  <c r="F53" i="2"/>
  <c r="F45" i="2"/>
  <c r="F37" i="2"/>
  <c r="F29" i="2"/>
  <c r="F21" i="2"/>
  <c r="F13" i="2"/>
  <c r="H205" i="2"/>
  <c r="H197" i="2"/>
  <c r="H189" i="2"/>
  <c r="H181" i="2"/>
  <c r="H173" i="2"/>
  <c r="H165" i="2"/>
  <c r="H157" i="2"/>
  <c r="H149" i="2"/>
  <c r="H141" i="2"/>
  <c r="H133" i="2"/>
  <c r="H125" i="2"/>
  <c r="H117" i="2"/>
  <c r="H109" i="2"/>
  <c r="H101" i="2"/>
  <c r="H93" i="2"/>
  <c r="H85" i="2"/>
  <c r="H77" i="2"/>
  <c r="H69" i="2"/>
  <c r="H61" i="2"/>
  <c r="H53" i="2"/>
  <c r="H45" i="2"/>
  <c r="H37" i="2"/>
  <c r="H29" i="2"/>
  <c r="H21" i="2"/>
  <c r="H13" i="2"/>
  <c r="J205" i="2"/>
  <c r="J197" i="2"/>
  <c r="J189" i="2"/>
  <c r="J181" i="2"/>
  <c r="J173" i="2"/>
  <c r="J165" i="2"/>
  <c r="J157" i="2"/>
  <c r="J149" i="2"/>
  <c r="J141" i="2"/>
  <c r="J133" i="2"/>
  <c r="J125" i="2"/>
  <c r="J117" i="2"/>
  <c r="J109" i="2"/>
  <c r="J101" i="2"/>
  <c r="J93" i="2"/>
  <c r="J85" i="2"/>
  <c r="J77" i="2"/>
  <c r="J69" i="2"/>
  <c r="J61" i="2"/>
  <c r="J53" i="2"/>
  <c r="J45" i="2"/>
  <c r="D201" i="3"/>
  <c r="D193" i="3"/>
  <c r="D185" i="3"/>
  <c r="D177" i="3"/>
  <c r="D169" i="3"/>
  <c r="D161" i="3"/>
  <c r="D153" i="3"/>
  <c r="D145" i="3"/>
  <c r="D137" i="3"/>
  <c r="D129" i="3"/>
  <c r="D121" i="3"/>
  <c r="D113" i="3"/>
  <c r="D105" i="3"/>
  <c r="D97" i="3"/>
  <c r="D89" i="3"/>
  <c r="D81" i="3"/>
  <c r="D73" i="3"/>
  <c r="D65" i="3"/>
  <c r="D57" i="3"/>
  <c r="D49" i="3"/>
  <c r="D41" i="3"/>
  <c r="D33" i="3"/>
  <c r="D25" i="3"/>
  <c r="D17" i="3"/>
  <c r="F204" i="3"/>
  <c r="F196" i="3"/>
  <c r="F188" i="3"/>
  <c r="F180" i="3"/>
  <c r="F172" i="3"/>
  <c r="F164" i="3"/>
  <c r="F156" i="3"/>
  <c r="F148" i="3"/>
  <c r="F140" i="3"/>
  <c r="F132" i="3"/>
  <c r="F124" i="3"/>
  <c r="F116" i="3"/>
  <c r="F108" i="3"/>
  <c r="F100" i="3"/>
  <c r="F92" i="3"/>
  <c r="F84" i="3"/>
  <c r="F76" i="3"/>
  <c r="F67" i="3"/>
  <c r="F54" i="3"/>
  <c r="F38" i="3"/>
  <c r="F22" i="3"/>
  <c r="H206" i="3"/>
  <c r="H190" i="3"/>
  <c r="H174" i="3"/>
  <c r="H158" i="3"/>
  <c r="H142" i="3"/>
  <c r="H126" i="3"/>
  <c r="H110" i="3"/>
  <c r="H94" i="3"/>
  <c r="H78" i="3"/>
  <c r="H62" i="3"/>
  <c r="H46" i="3"/>
  <c r="H30" i="3"/>
  <c r="H14" i="3"/>
  <c r="J198" i="3"/>
  <c r="J182" i="3"/>
  <c r="J166" i="3"/>
  <c r="J150" i="3"/>
  <c r="J134" i="3"/>
  <c r="J104" i="3"/>
  <c r="J72" i="3"/>
  <c r="J40" i="3"/>
  <c r="J180" i="4"/>
  <c r="J148" i="4"/>
  <c r="J116" i="4"/>
  <c r="J84" i="4"/>
  <c r="J52" i="4"/>
  <c r="J20" i="4"/>
  <c r="H187" i="4"/>
  <c r="H155" i="4"/>
  <c r="H123" i="4"/>
  <c r="H91" i="4"/>
  <c r="H59" i="4"/>
  <c r="H27" i="4"/>
  <c r="F168" i="4"/>
  <c r="F94" i="4"/>
  <c r="F8" i="4"/>
  <c r="D123" i="4"/>
  <c r="D38" i="4"/>
  <c r="F80" i="1"/>
  <c r="F192" i="1"/>
  <c r="F64" i="1"/>
  <c r="D100" i="1"/>
  <c r="D132" i="1"/>
  <c r="F144" i="1"/>
  <c r="F128" i="1"/>
  <c r="D200" i="1"/>
  <c r="D6" i="1"/>
  <c r="F176" i="1"/>
  <c r="F112" i="1"/>
  <c r="F48" i="1"/>
  <c r="D184" i="1"/>
  <c r="D68" i="1"/>
  <c r="D9" i="1"/>
  <c r="D37" i="1"/>
  <c r="D41" i="1"/>
  <c r="D45" i="1"/>
  <c r="D49" i="1"/>
  <c r="D53" i="1"/>
  <c r="D57" i="1"/>
  <c r="D61" i="1"/>
  <c r="D65" i="1"/>
  <c r="D69" i="1"/>
  <c r="D73" i="1"/>
  <c r="D77" i="1"/>
  <c r="D81" i="1"/>
  <c r="D85" i="1"/>
  <c r="D89" i="1"/>
  <c r="D93" i="1"/>
  <c r="D97" i="1"/>
  <c r="D101" i="1"/>
  <c r="D105" i="1"/>
  <c r="D109" i="1"/>
  <c r="D113" i="1"/>
  <c r="D117" i="1"/>
  <c r="D121" i="1"/>
  <c r="D125" i="1"/>
  <c r="D129" i="1"/>
  <c r="D133" i="1"/>
  <c r="D137" i="1"/>
  <c r="D141" i="1"/>
  <c r="D145" i="1"/>
  <c r="D149" i="1"/>
  <c r="D153" i="1"/>
  <c r="D157" i="1"/>
  <c r="D161" i="1"/>
  <c r="D165" i="1"/>
  <c r="D169" i="1"/>
  <c r="D10" i="1"/>
  <c r="D38" i="1"/>
  <c r="D42" i="1"/>
  <c r="D46" i="1"/>
  <c r="D50" i="1"/>
  <c r="D54" i="1"/>
  <c r="D58" i="1"/>
  <c r="D62" i="1"/>
  <c r="D66" i="1"/>
  <c r="D70" i="1"/>
  <c r="D74" i="1"/>
  <c r="D78" i="1"/>
  <c r="D82" i="1"/>
  <c r="D86" i="1"/>
  <c r="D90" i="1"/>
  <c r="D94" i="1"/>
  <c r="D98" i="1"/>
  <c r="D102" i="1"/>
  <c r="D106" i="1"/>
  <c r="D110" i="1"/>
  <c r="D114" i="1"/>
  <c r="D118" i="1"/>
  <c r="D122" i="1"/>
  <c r="D126" i="1"/>
  <c r="D130" i="1"/>
  <c r="D134" i="1"/>
  <c r="D138" i="1"/>
  <c r="D142" i="1"/>
  <c r="D146" i="1"/>
  <c r="D150" i="1"/>
  <c r="D154" i="1"/>
  <c r="D158" i="1"/>
  <c r="D162" i="1"/>
  <c r="D166" i="1"/>
  <c r="D170" i="1"/>
  <c r="D7" i="1"/>
  <c r="D39" i="1"/>
  <c r="D47" i="1"/>
  <c r="D55" i="1"/>
  <c r="D63" i="1"/>
  <c r="D71" i="1"/>
  <c r="D79" i="1"/>
  <c r="D87" i="1"/>
  <c r="D95" i="1"/>
  <c r="D103" i="1"/>
  <c r="D111" i="1"/>
  <c r="D119" i="1"/>
  <c r="D127" i="1"/>
  <c r="D135" i="1"/>
  <c r="D143" i="1"/>
  <c r="D151" i="1"/>
  <c r="D159" i="1"/>
  <c r="D167" i="1"/>
  <c r="D173" i="1"/>
  <c r="D177" i="1"/>
  <c r="D181" i="1"/>
  <c r="D185" i="1"/>
  <c r="D189" i="1"/>
  <c r="D193" i="1"/>
  <c r="D197" i="1"/>
  <c r="D201" i="1"/>
  <c r="D205" i="1"/>
  <c r="F9" i="1"/>
  <c r="F37" i="1"/>
  <c r="F41" i="1"/>
  <c r="F45" i="1"/>
  <c r="F49" i="1"/>
  <c r="F53" i="1"/>
  <c r="F57" i="1"/>
  <c r="F61" i="1"/>
  <c r="F65" i="1"/>
  <c r="F69" i="1"/>
  <c r="F73" i="1"/>
  <c r="F77" i="1"/>
  <c r="F81" i="1"/>
  <c r="F85" i="1"/>
  <c r="F89" i="1"/>
  <c r="F93" i="1"/>
  <c r="F97" i="1"/>
  <c r="F101" i="1"/>
  <c r="F105" i="1"/>
  <c r="F109" i="1"/>
  <c r="F113" i="1"/>
  <c r="F117" i="1"/>
  <c r="F121" i="1"/>
  <c r="F125" i="1"/>
  <c r="F129" i="1"/>
  <c r="F133" i="1"/>
  <c r="F137" i="1"/>
  <c r="F141" i="1"/>
  <c r="F145" i="1"/>
  <c r="F149" i="1"/>
  <c r="F153" i="1"/>
  <c r="F157" i="1"/>
  <c r="F161" i="1"/>
  <c r="F165" i="1"/>
  <c r="F169" i="1"/>
  <c r="F173" i="1"/>
  <c r="F177" i="1"/>
  <c r="F181" i="1"/>
  <c r="F185" i="1"/>
  <c r="F189" i="1"/>
  <c r="F193" i="1"/>
  <c r="F197" i="1"/>
  <c r="F201" i="1"/>
  <c r="F205" i="1"/>
  <c r="D8" i="1"/>
  <c r="D40" i="1"/>
  <c r="D48" i="1"/>
  <c r="D56" i="1"/>
  <c r="D64" i="1"/>
  <c r="D72" i="1"/>
  <c r="D80" i="1"/>
  <c r="D88" i="1"/>
  <c r="D96" i="1"/>
  <c r="D104" i="1"/>
  <c r="D112" i="1"/>
  <c r="D120" i="1"/>
  <c r="D128" i="1"/>
  <c r="D136" i="1"/>
  <c r="D144" i="1"/>
  <c r="D152" i="1"/>
  <c r="D160" i="1"/>
  <c r="D168" i="1"/>
  <c r="D174" i="1"/>
  <c r="D178" i="1"/>
  <c r="D182" i="1"/>
  <c r="D186" i="1"/>
  <c r="D190" i="1"/>
  <c r="D194" i="1"/>
  <c r="D198" i="1"/>
  <c r="D202" i="1"/>
  <c r="D206" i="1"/>
  <c r="F10" i="1"/>
  <c r="F38" i="1"/>
  <c r="F42" i="1"/>
  <c r="F46" i="1"/>
  <c r="F50" i="1"/>
  <c r="F54" i="1"/>
  <c r="F58" i="1"/>
  <c r="F62" i="1"/>
  <c r="F66" i="1"/>
  <c r="F70" i="1"/>
  <c r="F74" i="1"/>
  <c r="F78" i="1"/>
  <c r="F82" i="1"/>
  <c r="F86" i="1"/>
  <c r="F90" i="1"/>
  <c r="F94" i="1"/>
  <c r="F98" i="1"/>
  <c r="F102" i="1"/>
  <c r="F106" i="1"/>
  <c r="F110" i="1"/>
  <c r="F114" i="1"/>
  <c r="F118" i="1"/>
  <c r="F122" i="1"/>
  <c r="F126" i="1"/>
  <c r="F130" i="1"/>
  <c r="F134" i="1"/>
  <c r="F138" i="1"/>
  <c r="F142" i="1"/>
  <c r="F146" i="1"/>
  <c r="F150" i="1"/>
  <c r="F154" i="1"/>
  <c r="F158" i="1"/>
  <c r="F162" i="1"/>
  <c r="F166" i="1"/>
  <c r="F170" i="1"/>
  <c r="F174" i="1"/>
  <c r="F178" i="1"/>
  <c r="F182" i="1"/>
  <c r="F186" i="1"/>
  <c r="F190" i="1"/>
  <c r="F194" i="1"/>
  <c r="F198" i="1"/>
  <c r="F202" i="1"/>
  <c r="F206" i="1"/>
  <c r="D43" i="1"/>
  <c r="D59" i="1"/>
  <c r="D75" i="1"/>
  <c r="D91" i="1"/>
  <c r="D107" i="1"/>
  <c r="D123" i="1"/>
  <c r="D139" i="1"/>
  <c r="D155" i="1"/>
  <c r="D171" i="1"/>
  <c r="D179" i="1"/>
  <c r="D187" i="1"/>
  <c r="D195" i="1"/>
  <c r="D203" i="1"/>
  <c r="F43" i="1"/>
  <c r="F51" i="1"/>
  <c r="F59" i="1"/>
  <c r="F67" i="1"/>
  <c r="F75" i="1"/>
  <c r="F83" i="1"/>
  <c r="F91" i="1"/>
  <c r="F99" i="1"/>
  <c r="F107" i="1"/>
  <c r="F115" i="1"/>
  <c r="F123" i="1"/>
  <c r="F131" i="1"/>
  <c r="F139" i="1"/>
  <c r="F147" i="1"/>
  <c r="F155" i="1"/>
  <c r="F163" i="1"/>
  <c r="F171" i="1"/>
  <c r="F179" i="1"/>
  <c r="F187" i="1"/>
  <c r="F195" i="1"/>
  <c r="F203" i="1"/>
  <c r="D44" i="1"/>
  <c r="D60" i="1"/>
  <c r="D76" i="1"/>
  <c r="D92" i="1"/>
  <c r="D108" i="1"/>
  <c r="D124" i="1"/>
  <c r="D140" i="1"/>
  <c r="D156" i="1"/>
  <c r="D172" i="1"/>
  <c r="D180" i="1"/>
  <c r="D188" i="1"/>
  <c r="D196" i="1"/>
  <c r="D204" i="1"/>
  <c r="F44" i="1"/>
  <c r="F52" i="1"/>
  <c r="F60" i="1"/>
  <c r="F68" i="1"/>
  <c r="F76" i="1"/>
  <c r="F84" i="1"/>
  <c r="F92" i="1"/>
  <c r="F100" i="1"/>
  <c r="F108" i="1"/>
  <c r="F116" i="1"/>
  <c r="F124" i="1"/>
  <c r="F132" i="1"/>
  <c r="F140" i="1"/>
  <c r="F148" i="1"/>
  <c r="F156" i="1"/>
  <c r="F164" i="1"/>
  <c r="F172" i="1"/>
  <c r="F180" i="1"/>
  <c r="F188" i="1"/>
  <c r="F196" i="1"/>
  <c r="F204" i="1"/>
  <c r="D51" i="1"/>
  <c r="D83" i="1"/>
  <c r="D115" i="1"/>
  <c r="D147" i="1"/>
  <c r="D175" i="1"/>
  <c r="D191" i="1"/>
  <c r="F7" i="1"/>
  <c r="F39" i="1"/>
  <c r="F55" i="1"/>
  <c r="F71" i="1"/>
  <c r="F87" i="1"/>
  <c r="F103" i="1"/>
  <c r="F119" i="1"/>
  <c r="F135" i="1"/>
  <c r="F151" i="1"/>
  <c r="F167" i="1"/>
  <c r="F183" i="1"/>
  <c r="F199" i="1"/>
  <c r="F159" i="1"/>
  <c r="D52" i="1"/>
  <c r="D84" i="1"/>
  <c r="D116" i="1"/>
  <c r="D148" i="1"/>
  <c r="D176" i="1"/>
  <c r="D192" i="1"/>
  <c r="F8" i="1"/>
  <c r="F40" i="1"/>
  <c r="F56" i="1"/>
  <c r="F72" i="1"/>
  <c r="F88" i="1"/>
  <c r="F104" i="1"/>
  <c r="F120" i="1"/>
  <c r="F136" i="1"/>
  <c r="F152" i="1"/>
  <c r="F168" i="1"/>
  <c r="F184" i="1"/>
  <c r="F200" i="1"/>
  <c r="D67" i="1"/>
  <c r="D99" i="1"/>
  <c r="D131" i="1"/>
  <c r="D163" i="1"/>
  <c r="D183" i="1"/>
  <c r="D199" i="1"/>
  <c r="F47" i="1"/>
  <c r="F63" i="1"/>
  <c r="F79" i="1"/>
  <c r="F95" i="1"/>
  <c r="F111" i="1"/>
  <c r="F127" i="1"/>
  <c r="F143" i="1"/>
  <c r="F175" i="1"/>
  <c r="F191" i="1"/>
  <c r="F6" i="1"/>
  <c r="F160" i="1"/>
  <c r="F96" i="1"/>
  <c r="D164" i="1"/>
</calcChain>
</file>

<file path=xl/sharedStrings.xml><?xml version="1.0" encoding="utf-8"?>
<sst xmlns="http://schemas.openxmlformats.org/spreadsheetml/2006/main" count="129" uniqueCount="44">
  <si>
    <t>XY</t>
  </si>
  <si>
    <t>CURVE (1 Chronoamperometry GC_1 20.10.2022 at 110 mV GC_1 (1.5 microL coating) Au80_Cu20 (TiNT+CB) 0_1 rpm.DTA)</t>
  </si>
  <si>
    <t>CURVE (2 Chronoamperometry GC_1 20.10.2022 at 110 mV GC_1 (1.5 microL coating) Au80_Cu20 (TiNT+CB) 0_2 rpm.DTA)</t>
  </si>
  <si>
    <t>CURVE (3 Chronoamperometry GC_1 20.10.2022 at 120 mV GC_1 (1.5 microL coating) Au60_Cu40 (TiNT+CB) 0_1 rpm.DTA)</t>
  </si>
  <si>
    <t>CURVE (4 Chronoamperometry GC_1 20.10.2022 at 120 mV GC_1 (1.5 microL coating) Au60_Cu40 (TiNT+CB) 0_2 rpm.DTA)</t>
  </si>
  <si>
    <t>CURVE (5 Chronoamperometry GC_2 20.10.2022 at 120 mV GC_1 (1.5 microL coating) Au60_Cu40 (TiNT+CB) 0_1 rpm.DTA)</t>
  </si>
  <si>
    <t>CURVE (6 Chronoamperometry GC_2 20.10.2022 at 120 mV GC_1 (1.5 microL coating) Au60_Cu40 (TiNT+CB) 0_2 rpm.DTA)</t>
  </si>
  <si>
    <t>CURVE (7 Chronoamperometry GC_1 21.10.2022 at 90 mV GC_1 (1.5 microL coating) Au40_Cu60 (TiNT+CB) 0_1 rpm.DTA)</t>
  </si>
  <si>
    <t>CURVE (8 Chronoamperometry GC_1 21.10.2022 at 90 mV GC_1 (1.5 microL coating) Au40_Cu60 (TiNT+CB) 0_2 rpm.DTA)</t>
  </si>
  <si>
    <t>CURVE (9 Chronoamperometry GC_2 21.10.2022 at 90 mV GC_1 (1.5 microL coating) Au40_Cu60 (TiNT+CB) 0_1 rpm.DTA)</t>
  </si>
  <si>
    <t>CURVE (10 Chronoamperometry GC_2 21.10.2022 at 90 mV GC_1 (1.5 microL coating) Au40_Cu60 (TiNT+CB) 0_2 rpm.DTA)</t>
  </si>
  <si>
    <t>CURVE (11 Chronoamperometry GC_1 21.10.2022 at 90 mV GC_1 (1.5 microL coating) Au20_Cu80 (TiNT+CB) 0_1 rpm.DTA)</t>
  </si>
  <si>
    <t>CURVE (12 Chronoamperometry GC_1 21.10.2022 at 90 mV GC_1 (1.5 microL coating) Au20_Cu80 (TiNT+CB) 0_2 rpm.DTA)</t>
  </si>
  <si>
    <t>CURVE (13 Chronoamperometry GC_2 21.10.2022 at 90 mV GC_1 (1.5 microL coating) Au20_Cu80 (TiNT+CB) 0_1 rpm.DTA)</t>
  </si>
  <si>
    <t>CURVE (14 Chronoamperometry GC_2 21.10.2022 at 90 mV GC_1 (1.5 microL coating) Au20_Cu80 (TiNT+CB) 0_2 rpm.DTA)</t>
  </si>
  <si>
    <t>t^-1/2</t>
  </si>
  <si>
    <t>F=</t>
  </si>
  <si>
    <t>C/mol</t>
  </si>
  <si>
    <t>A=</t>
  </si>
  <si>
    <t>Cb</t>
  </si>
  <si>
    <t>mol cm-3</t>
  </si>
  <si>
    <t>D=</t>
  </si>
  <si>
    <t>cm^2 s ^-1</t>
  </si>
  <si>
    <t>GC1 Cycle 1</t>
  </si>
  <si>
    <t>GC1 Cycle 2</t>
  </si>
  <si>
    <t>GC2 Cycle 1</t>
  </si>
  <si>
    <t>GC2 Cycle 2</t>
  </si>
  <si>
    <t>for the first 7 second</t>
  </si>
  <si>
    <t>between 1 an 20 second</t>
  </si>
  <si>
    <t>between 5 an 30 second</t>
  </si>
  <si>
    <t>n</t>
  </si>
  <si>
    <t>time</t>
  </si>
  <si>
    <t>Au100</t>
  </si>
  <si>
    <t>Au80Cu20</t>
  </si>
  <si>
    <t>Au60Cu40</t>
  </si>
  <si>
    <t>Au40Cu60</t>
  </si>
  <si>
    <t>Au20Cu80</t>
  </si>
  <si>
    <t>time s</t>
  </si>
  <si>
    <t>Au100/TiNT</t>
  </si>
  <si>
    <t>Au80Cu20/TiNT</t>
  </si>
  <si>
    <t>Au60Cu40/TiNT</t>
  </si>
  <si>
    <t>Au40Cu60/TiNT</t>
  </si>
  <si>
    <t>Au20Cu80/TiNT</t>
  </si>
  <si>
    <t>&gt;&gt;&gt;&gt;&gt;&gt; current density after 200 seconds in mA cm-2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</si>
</sst>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11" fontId="0" fillId="2" borderId="0" xfId="0" applyNumberFormat="1" applyFill="1"/>
    <xf numFmtId="11" fontId="0" fillId="5" borderId="0" xfId="0" applyNumberFormat="1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Au80_Cu20/TiNT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61074508543575"/>
          <c:y val="0.10238785369220152"/>
          <c:w val="0.83149749138500539"/>
          <c:h val="0.8026409742260478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Au80_Cu20!$D$5</c:f>
              <c:strCache>
                <c:ptCount val="1"/>
                <c:pt idx="0">
                  <c:v>GC1 Cycle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Au80_Cu20!$A$6:$A$206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Au80_Cu20!$D$6:$D$206</c:f>
              <c:numCache>
                <c:formatCode>0.00E+00</c:formatCode>
                <c:ptCount val="201"/>
                <c:pt idx="0">
                  <c:v>5.5131272287032539E-3</c:v>
                </c:pt>
                <c:pt idx="1">
                  <c:v>4.3445762687574271E-3</c:v>
                </c:pt>
                <c:pt idx="2">
                  <c:v>4.0177781189420694E-3</c:v>
                </c:pt>
                <c:pt idx="3">
                  <c:v>3.8791364796264623E-3</c:v>
                </c:pt>
                <c:pt idx="4">
                  <c:v>3.7786920266529105E-3</c:v>
                </c:pt>
                <c:pt idx="5">
                  <c:v>3.8266388115477598E-3</c:v>
                </c:pt>
                <c:pt idx="6">
                  <c:v>3.6859032812846899E-3</c:v>
                </c:pt>
                <c:pt idx="7">
                  <c:v>3.5950707252584602E-3</c:v>
                </c:pt>
                <c:pt idx="8">
                  <c:v>3.5084823010480041E-3</c:v>
                </c:pt>
                <c:pt idx="9">
                  <c:v>3.4575527192585971E-3</c:v>
                </c:pt>
                <c:pt idx="10">
                  <c:v>3.4108672692849747E-3</c:v>
                </c:pt>
                <c:pt idx="11">
                  <c:v>3.3684259511271358E-3</c:v>
                </c:pt>
                <c:pt idx="12">
                  <c:v>3.3259846329692969E-3</c:v>
                </c:pt>
                <c:pt idx="13">
                  <c:v>3.2877874466272425E-3</c:v>
                </c:pt>
                <c:pt idx="14">
                  <c:v>3.25241968149571E-3</c:v>
                </c:pt>
                <c:pt idx="15">
                  <c:v>3.2170519163641775E-3</c:v>
                </c:pt>
                <c:pt idx="16">
                  <c:v>3.1845135724431679E-3</c:v>
                </c:pt>
                <c:pt idx="17">
                  <c:v>3.1533899391274194E-3</c:v>
                </c:pt>
                <c:pt idx="18">
                  <c:v>3.1236810164169326E-3</c:v>
                </c:pt>
                <c:pt idx="19">
                  <c:v>3.0939720937064453E-3</c:v>
                </c:pt>
                <c:pt idx="20">
                  <c:v>3.0656778816012197E-3</c:v>
                </c:pt>
                <c:pt idx="21">
                  <c:v>3.040213090706516E-3</c:v>
                </c:pt>
                <c:pt idx="22">
                  <c:v>3.0147482998118132E-3</c:v>
                </c:pt>
                <c:pt idx="23">
                  <c:v>2.98928350891711E-3</c:v>
                </c:pt>
                <c:pt idx="24">
                  <c:v>2.9652334286276679E-3</c:v>
                </c:pt>
                <c:pt idx="25">
                  <c:v>2.9440127695487483E-3</c:v>
                </c:pt>
                <c:pt idx="26">
                  <c:v>2.9342068210750898E-3</c:v>
                </c:pt>
                <c:pt idx="27">
                  <c:v>2.9182986161996102E-3</c:v>
                </c:pt>
                <c:pt idx="28">
                  <c:v>2.9101765502917202E-3</c:v>
                </c:pt>
                <c:pt idx="29">
                  <c:v>2.8919595544435899E-3</c:v>
                </c:pt>
                <c:pt idx="30">
                  <c:v>2.8821536059699402E-3</c:v>
                </c:pt>
                <c:pt idx="31">
                  <c:v>2.8223476574962773E-3</c:v>
                </c:pt>
                <c:pt idx="32">
                  <c:v>2.8039564196278804E-3</c:v>
                </c:pt>
                <c:pt idx="33">
                  <c:v>2.7869798923647448E-3</c:v>
                </c:pt>
                <c:pt idx="34">
                  <c:v>2.7685886544963484E-3</c:v>
                </c:pt>
                <c:pt idx="35">
                  <c:v>2.7516121272332127E-3</c:v>
                </c:pt>
                <c:pt idx="36">
                  <c:v>2.7346355999700771E-3</c:v>
                </c:pt>
                <c:pt idx="37">
                  <c:v>2.7176590727069419E-3</c:v>
                </c:pt>
                <c:pt idx="38">
                  <c:v>2.7020972560490675E-3</c:v>
                </c:pt>
                <c:pt idx="39">
                  <c:v>2.6879501499964546E-3</c:v>
                </c:pt>
                <c:pt idx="40">
                  <c:v>2.6738030439438418E-3</c:v>
                </c:pt>
                <c:pt idx="41">
                  <c:v>2.6596559378912286E-3</c:v>
                </c:pt>
                <c:pt idx="42">
                  <c:v>2.6440941212333546E-3</c:v>
                </c:pt>
                <c:pt idx="43">
                  <c:v>2.6299470151807413E-3</c:v>
                </c:pt>
                <c:pt idx="44">
                  <c:v>2.6172146197333901E-3</c:v>
                </c:pt>
                <c:pt idx="45">
                  <c:v>2.6044822242860385E-3</c:v>
                </c:pt>
                <c:pt idx="46">
                  <c:v>2.5917498288386869E-3</c:v>
                </c:pt>
                <c:pt idx="47">
                  <c:v>2.5790174333913353E-3</c:v>
                </c:pt>
                <c:pt idx="48">
                  <c:v>2.5662850379439832E-3</c:v>
                </c:pt>
                <c:pt idx="49">
                  <c:v>2.5549673531018932E-3</c:v>
                </c:pt>
                <c:pt idx="50">
                  <c:v>2.5422349576545416E-3</c:v>
                </c:pt>
                <c:pt idx="51">
                  <c:v>2.5309172728124512E-3</c:v>
                </c:pt>
                <c:pt idx="52">
                  <c:v>2.5195995879703607E-3</c:v>
                </c:pt>
                <c:pt idx="53">
                  <c:v>2.5096966137335319E-3</c:v>
                </c:pt>
                <c:pt idx="54">
                  <c:v>2.4997936394967027E-3</c:v>
                </c:pt>
                <c:pt idx="55">
                  <c:v>2.4884759546546123E-3</c:v>
                </c:pt>
                <c:pt idx="56">
                  <c:v>2.4785729804177835E-3</c:v>
                </c:pt>
                <c:pt idx="57">
                  <c:v>2.4700847167862154E-3</c:v>
                </c:pt>
                <c:pt idx="58">
                  <c:v>2.4601817425493866E-3</c:v>
                </c:pt>
                <c:pt idx="59">
                  <c:v>2.451693478917819E-3</c:v>
                </c:pt>
                <c:pt idx="60">
                  <c:v>2.4417905046809898E-3</c:v>
                </c:pt>
                <c:pt idx="61">
                  <c:v>2.4333022410494222E-3</c:v>
                </c:pt>
                <c:pt idx="62">
                  <c:v>2.4248139774178542E-3</c:v>
                </c:pt>
                <c:pt idx="63">
                  <c:v>2.4177404243915478E-3</c:v>
                </c:pt>
                <c:pt idx="64">
                  <c:v>2.4106668713652414E-3</c:v>
                </c:pt>
                <c:pt idx="65">
                  <c:v>2.4050080289441961E-3</c:v>
                </c:pt>
                <c:pt idx="66">
                  <c:v>2.3979344759178897E-3</c:v>
                </c:pt>
                <c:pt idx="67">
                  <c:v>2.3908609228915829E-3</c:v>
                </c:pt>
                <c:pt idx="68">
                  <c:v>2.3837873698652769E-3</c:v>
                </c:pt>
                <c:pt idx="69">
                  <c:v>2.3781285274442317E-3</c:v>
                </c:pt>
                <c:pt idx="70">
                  <c:v>2.3710549744179253E-3</c:v>
                </c:pt>
                <c:pt idx="71">
                  <c:v>2.3653961319968801E-3</c:v>
                </c:pt>
                <c:pt idx="72">
                  <c:v>2.3597372895758349E-3</c:v>
                </c:pt>
                <c:pt idx="73">
                  <c:v>2.3526637365495285E-3</c:v>
                </c:pt>
                <c:pt idx="74">
                  <c:v>2.3484196047337444E-3</c:v>
                </c:pt>
                <c:pt idx="75">
                  <c:v>2.3427607623126992E-3</c:v>
                </c:pt>
                <c:pt idx="76">
                  <c:v>2.337101919891654E-3</c:v>
                </c:pt>
                <c:pt idx="77">
                  <c:v>2.3328577880758704E-3</c:v>
                </c:pt>
                <c:pt idx="78">
                  <c:v>2.3271989456548248E-3</c:v>
                </c:pt>
                <c:pt idx="79">
                  <c:v>2.3229548138390412E-3</c:v>
                </c:pt>
                <c:pt idx="80">
                  <c:v>2.3187106820232572E-3</c:v>
                </c:pt>
                <c:pt idx="81">
                  <c:v>2.3158812608127348E-3</c:v>
                </c:pt>
                <c:pt idx="82">
                  <c:v>2.3116371289969508E-3</c:v>
                </c:pt>
                <c:pt idx="83">
                  <c:v>2.3088077077864284E-3</c:v>
                </c:pt>
                <c:pt idx="84">
                  <c:v>2.3045635759706444E-3</c:v>
                </c:pt>
                <c:pt idx="85">
                  <c:v>2.301734154760122E-3</c:v>
                </c:pt>
                <c:pt idx="86">
                  <c:v>2.2989047335495992E-3</c:v>
                </c:pt>
                <c:pt idx="87">
                  <c:v>2.2960753123390763E-3</c:v>
                </c:pt>
                <c:pt idx="88">
                  <c:v>2.2932458911285544E-3</c:v>
                </c:pt>
                <c:pt idx="89">
                  <c:v>2.2904164699180316E-3</c:v>
                </c:pt>
                <c:pt idx="90">
                  <c:v>2.2890017593127704E-3</c:v>
                </c:pt>
                <c:pt idx="91">
                  <c:v>2.2890017593127704E-3</c:v>
                </c:pt>
                <c:pt idx="92">
                  <c:v>2.2890017593127704E-3</c:v>
                </c:pt>
                <c:pt idx="93">
                  <c:v>2.2875870487075092E-3</c:v>
                </c:pt>
                <c:pt idx="94">
                  <c:v>2.2861723381022475E-3</c:v>
                </c:pt>
                <c:pt idx="95">
                  <c:v>2.2847576274969863E-3</c:v>
                </c:pt>
                <c:pt idx="96">
                  <c:v>2.2847576274969863E-3</c:v>
                </c:pt>
                <c:pt idx="97">
                  <c:v>2.2847576274969863E-3</c:v>
                </c:pt>
                <c:pt idx="98">
                  <c:v>2.2861723381022475E-3</c:v>
                </c:pt>
                <c:pt idx="99">
                  <c:v>2.2875870487075092E-3</c:v>
                </c:pt>
                <c:pt idx="100">
                  <c:v>2.2875870487075092E-3</c:v>
                </c:pt>
                <c:pt idx="101">
                  <c:v>2.2875870487075092E-3</c:v>
                </c:pt>
                <c:pt idx="102">
                  <c:v>2.2875870487075092E-3</c:v>
                </c:pt>
                <c:pt idx="103">
                  <c:v>2.2875870487075092E-3</c:v>
                </c:pt>
                <c:pt idx="104">
                  <c:v>2.2890017593127704E-3</c:v>
                </c:pt>
                <c:pt idx="105">
                  <c:v>2.2890017593127704E-3</c:v>
                </c:pt>
                <c:pt idx="106">
                  <c:v>2.2904164699180316E-3</c:v>
                </c:pt>
                <c:pt idx="107">
                  <c:v>2.2904164699180316E-3</c:v>
                </c:pt>
                <c:pt idx="108">
                  <c:v>2.2904164699180316E-3</c:v>
                </c:pt>
                <c:pt idx="109">
                  <c:v>2.2904164699180316E-3</c:v>
                </c:pt>
                <c:pt idx="110">
                  <c:v>2.2918311805232927E-3</c:v>
                </c:pt>
                <c:pt idx="111">
                  <c:v>2.2918311805232927E-3</c:v>
                </c:pt>
                <c:pt idx="112">
                  <c:v>2.2918311805232927E-3</c:v>
                </c:pt>
                <c:pt idx="113">
                  <c:v>2.2918311805232927E-3</c:v>
                </c:pt>
                <c:pt idx="114">
                  <c:v>2.2918311805232927E-3</c:v>
                </c:pt>
                <c:pt idx="115">
                  <c:v>2.2932458911285544E-3</c:v>
                </c:pt>
                <c:pt idx="116">
                  <c:v>2.2932458911285544E-3</c:v>
                </c:pt>
                <c:pt idx="117">
                  <c:v>2.2918311805232927E-3</c:v>
                </c:pt>
                <c:pt idx="118">
                  <c:v>2.2918311805232927E-3</c:v>
                </c:pt>
                <c:pt idx="119">
                  <c:v>2.2904164699180316E-3</c:v>
                </c:pt>
                <c:pt idx="120">
                  <c:v>2.2904164699180316E-3</c:v>
                </c:pt>
                <c:pt idx="121">
                  <c:v>2.2890017593127704E-3</c:v>
                </c:pt>
                <c:pt idx="122">
                  <c:v>2.2890017593127704E-3</c:v>
                </c:pt>
                <c:pt idx="123">
                  <c:v>2.2875870487075092E-3</c:v>
                </c:pt>
                <c:pt idx="124">
                  <c:v>2.2861723381022475E-3</c:v>
                </c:pt>
                <c:pt idx="125">
                  <c:v>2.2847576274969863E-3</c:v>
                </c:pt>
                <c:pt idx="126">
                  <c:v>2.2847576274969863E-3</c:v>
                </c:pt>
                <c:pt idx="127">
                  <c:v>2.2833429168917251E-3</c:v>
                </c:pt>
                <c:pt idx="128">
                  <c:v>2.2819282062864635E-3</c:v>
                </c:pt>
                <c:pt idx="129">
                  <c:v>2.2819282062864635E-3</c:v>
                </c:pt>
                <c:pt idx="130">
                  <c:v>2.2833429168917251E-3</c:v>
                </c:pt>
                <c:pt idx="131">
                  <c:v>2.2819282062864635E-3</c:v>
                </c:pt>
                <c:pt idx="132">
                  <c:v>2.2805134956812023E-3</c:v>
                </c:pt>
                <c:pt idx="133">
                  <c:v>2.2790987850759416E-3</c:v>
                </c:pt>
                <c:pt idx="134">
                  <c:v>2.2776840744706799E-3</c:v>
                </c:pt>
                <c:pt idx="135">
                  <c:v>2.2762693638654187E-3</c:v>
                </c:pt>
                <c:pt idx="136">
                  <c:v>2.2734399426548959E-3</c:v>
                </c:pt>
                <c:pt idx="137">
                  <c:v>2.2720252320496347E-3</c:v>
                </c:pt>
                <c:pt idx="138">
                  <c:v>2.2706105214443735E-3</c:v>
                </c:pt>
                <c:pt idx="139">
                  <c:v>2.2706105214443735E-3</c:v>
                </c:pt>
                <c:pt idx="140">
                  <c:v>2.2691958108391119E-3</c:v>
                </c:pt>
                <c:pt idx="141">
                  <c:v>2.2677811002338507E-3</c:v>
                </c:pt>
                <c:pt idx="142">
                  <c:v>2.2663663896285895E-3</c:v>
                </c:pt>
                <c:pt idx="143">
                  <c:v>2.2649516790233283E-3</c:v>
                </c:pt>
                <c:pt idx="144">
                  <c:v>2.2635369684180671E-3</c:v>
                </c:pt>
                <c:pt idx="145">
                  <c:v>2.2607075472075447E-3</c:v>
                </c:pt>
                <c:pt idx="146">
                  <c:v>2.2592928366022831E-3</c:v>
                </c:pt>
                <c:pt idx="147">
                  <c:v>2.2564634153917607E-3</c:v>
                </c:pt>
                <c:pt idx="148">
                  <c:v>2.2550487047864991E-3</c:v>
                </c:pt>
                <c:pt idx="149">
                  <c:v>2.2536339941812379E-3</c:v>
                </c:pt>
                <c:pt idx="150">
                  <c:v>2.2522192835759767E-3</c:v>
                </c:pt>
                <c:pt idx="151">
                  <c:v>2.2493898623654539E-3</c:v>
                </c:pt>
                <c:pt idx="152">
                  <c:v>2.2479751517601931E-3</c:v>
                </c:pt>
                <c:pt idx="153">
                  <c:v>2.2465604411549315E-3</c:v>
                </c:pt>
                <c:pt idx="154">
                  <c:v>2.2437310199444091E-3</c:v>
                </c:pt>
                <c:pt idx="155">
                  <c:v>2.2423163093391479E-3</c:v>
                </c:pt>
                <c:pt idx="156">
                  <c:v>2.2409015987338863E-3</c:v>
                </c:pt>
                <c:pt idx="157">
                  <c:v>2.2380721775233639E-3</c:v>
                </c:pt>
                <c:pt idx="158">
                  <c:v>2.2380721775233639E-3</c:v>
                </c:pt>
                <c:pt idx="159">
                  <c:v>2.2380721775233639E-3</c:v>
                </c:pt>
                <c:pt idx="160">
                  <c:v>2.235242756312841E-3</c:v>
                </c:pt>
                <c:pt idx="161">
                  <c:v>2.2338280457075799E-3</c:v>
                </c:pt>
                <c:pt idx="162">
                  <c:v>2.2324133351023182E-3</c:v>
                </c:pt>
                <c:pt idx="163">
                  <c:v>2.2309986244970575E-3</c:v>
                </c:pt>
                <c:pt idx="164">
                  <c:v>2.2309986244970575E-3</c:v>
                </c:pt>
                <c:pt idx="165">
                  <c:v>2.2281692032865346E-3</c:v>
                </c:pt>
                <c:pt idx="166">
                  <c:v>2.2281692032865346E-3</c:v>
                </c:pt>
                <c:pt idx="167">
                  <c:v>2.2267544926812734E-3</c:v>
                </c:pt>
                <c:pt idx="168">
                  <c:v>2.2253397820760122E-3</c:v>
                </c:pt>
                <c:pt idx="169">
                  <c:v>2.2239250714707506E-3</c:v>
                </c:pt>
                <c:pt idx="170">
                  <c:v>2.2239250714707506E-3</c:v>
                </c:pt>
                <c:pt idx="171">
                  <c:v>2.2225103608654894E-3</c:v>
                </c:pt>
                <c:pt idx="172">
                  <c:v>2.2210956502602282E-3</c:v>
                </c:pt>
                <c:pt idx="173">
                  <c:v>2.2210956502602282E-3</c:v>
                </c:pt>
                <c:pt idx="174">
                  <c:v>2.2210956502602282E-3</c:v>
                </c:pt>
                <c:pt idx="175">
                  <c:v>2.2210956502602282E-3</c:v>
                </c:pt>
                <c:pt idx="176">
                  <c:v>2.2210956502602282E-3</c:v>
                </c:pt>
                <c:pt idx="177">
                  <c:v>2.2210956502602282E-3</c:v>
                </c:pt>
                <c:pt idx="178">
                  <c:v>2.219680939654967E-3</c:v>
                </c:pt>
                <c:pt idx="179">
                  <c:v>2.2210956502602282E-3</c:v>
                </c:pt>
                <c:pt idx="180">
                  <c:v>2.2210956502602282E-3</c:v>
                </c:pt>
                <c:pt idx="181">
                  <c:v>2.2210956502602282E-3</c:v>
                </c:pt>
                <c:pt idx="182">
                  <c:v>2.2210956502602282E-3</c:v>
                </c:pt>
                <c:pt idx="183">
                  <c:v>2.2210956502602282E-3</c:v>
                </c:pt>
                <c:pt idx="184">
                  <c:v>2.2225103608654894E-3</c:v>
                </c:pt>
                <c:pt idx="185">
                  <c:v>2.2239250714707506E-3</c:v>
                </c:pt>
                <c:pt idx="186">
                  <c:v>2.2253397820760122E-3</c:v>
                </c:pt>
                <c:pt idx="187">
                  <c:v>2.2267544926812734E-3</c:v>
                </c:pt>
                <c:pt idx="188">
                  <c:v>2.2267544926812734E-3</c:v>
                </c:pt>
                <c:pt idx="189">
                  <c:v>2.2281692032865346E-3</c:v>
                </c:pt>
                <c:pt idx="190">
                  <c:v>2.2281692032865346E-3</c:v>
                </c:pt>
                <c:pt idx="191">
                  <c:v>2.2281692032865346E-3</c:v>
                </c:pt>
                <c:pt idx="192">
                  <c:v>2.2281692032865346E-3</c:v>
                </c:pt>
                <c:pt idx="193">
                  <c:v>2.2281692032865346E-3</c:v>
                </c:pt>
                <c:pt idx="194">
                  <c:v>2.2281692032865346E-3</c:v>
                </c:pt>
                <c:pt idx="195">
                  <c:v>2.2281692032865346E-3</c:v>
                </c:pt>
                <c:pt idx="196">
                  <c:v>2.2281692032865346E-3</c:v>
                </c:pt>
                <c:pt idx="197">
                  <c:v>2.2267544926812734E-3</c:v>
                </c:pt>
                <c:pt idx="198">
                  <c:v>2.2267544926812734E-3</c:v>
                </c:pt>
                <c:pt idx="199">
                  <c:v>2.2267544926812734E-3</c:v>
                </c:pt>
                <c:pt idx="200">
                  <c:v>2.2267544926812734E-3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2A7-48D4-9A2F-CEE0759EE14A}"/>
            </c:ext>
          </c:extLst>
        </c:ser>
        <c:ser>
          <c:idx val="4"/>
          <c:order val="1"/>
          <c:tx>
            <c:strRef>
              <c:f>Au80_Cu20!$F$5</c:f>
              <c:strCache>
                <c:ptCount val="1"/>
                <c:pt idx="0">
                  <c:v>GC1 Cycle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Au80_Cu20!$A$6:$A$206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Au80_Cu20!$F$6:$F$206</c:f>
              <c:numCache>
                <c:formatCode>0.00E+00</c:formatCode>
                <c:ptCount val="201"/>
                <c:pt idx="0">
                  <c:v>5.5866921801768421E-3</c:v>
                </c:pt>
                <c:pt idx="1">
                  <c:v>4.4322883262836281E-3</c:v>
                </c:pt>
                <c:pt idx="2">
                  <c:v>4.0998313340472239E-3</c:v>
                </c:pt>
                <c:pt idx="3">
                  <c:v>3.9427984568632208E-3</c:v>
                </c:pt>
                <c:pt idx="4">
                  <c:v>3.8183039236002266E-3</c:v>
                </c:pt>
                <c:pt idx="5">
                  <c:v>3.8564447600214101E-3</c:v>
                </c:pt>
                <c:pt idx="6">
                  <c:v>3.70590328128469E-3</c:v>
                </c:pt>
                <c:pt idx="7">
                  <c:v>3.5880941979953198E-3</c:v>
                </c:pt>
                <c:pt idx="8">
                  <c:v>3.4773586677322556E-3</c:v>
                </c:pt>
                <c:pt idx="9">
                  <c:v>3.4122819798902363E-3</c:v>
                </c:pt>
                <c:pt idx="10">
                  <c:v>3.3314494238640001E-3</c:v>
                </c:pt>
                <c:pt idx="11">
                  <c:v>3.2962757102588101E-3</c:v>
                </c:pt>
                <c:pt idx="12">
                  <c:v>3.2239314178641402E-3</c:v>
                </c:pt>
                <c:pt idx="13">
                  <c:v>3.1644165466800001E-3</c:v>
                </c:pt>
                <c:pt idx="14">
                  <c:v>3.1291458073116401E-3</c:v>
                </c:pt>
                <c:pt idx="15">
                  <c:v>3.08528977854854E-3</c:v>
                </c:pt>
                <c:pt idx="16">
                  <c:v>3.0642631709959581E-3</c:v>
                </c:pt>
                <c:pt idx="17">
                  <c:v>3.024651274048642E-3</c:v>
                </c:pt>
                <c:pt idx="18">
                  <c:v>2.9864540877065872E-3</c:v>
                </c:pt>
                <c:pt idx="19">
                  <c:v>2.9525010331803163E-3</c:v>
                </c:pt>
                <c:pt idx="20">
                  <c:v>2.918547978654045E-3</c:v>
                </c:pt>
                <c:pt idx="21">
                  <c:v>2.8860096347330354E-3</c:v>
                </c:pt>
                <c:pt idx="22">
                  <c:v>2.8591301332330709E-3</c:v>
                </c:pt>
                <c:pt idx="23">
                  <c:v>2.8294212105225837E-3</c:v>
                </c:pt>
                <c:pt idx="24">
                  <c:v>2.7997122878120968E-3</c:v>
                </c:pt>
                <c:pt idx="25">
                  <c:v>2.7814180757068699E-3</c:v>
                </c:pt>
                <c:pt idx="26">
                  <c:v>2.7545385742069098E-3</c:v>
                </c:pt>
                <c:pt idx="27">
                  <c:v>2.7390737833122001E-3</c:v>
                </c:pt>
                <c:pt idx="28">
                  <c:v>2.7236089924174999E-3</c:v>
                </c:pt>
                <c:pt idx="29">
                  <c:v>2.6995589121280601E-3</c:v>
                </c:pt>
                <c:pt idx="30">
                  <c:v>2.6855088318386202E-3</c:v>
                </c:pt>
                <c:pt idx="31">
                  <c:v>2.6228734621544353E-3</c:v>
                </c:pt>
                <c:pt idx="32">
                  <c:v>2.6002380924702545E-3</c:v>
                </c:pt>
                <c:pt idx="33">
                  <c:v>2.5790174333913353E-3</c:v>
                </c:pt>
                <c:pt idx="34">
                  <c:v>2.5577967743124156E-3</c:v>
                </c:pt>
                <c:pt idx="35">
                  <c:v>2.5379908258387576E-3</c:v>
                </c:pt>
                <c:pt idx="36">
                  <c:v>2.5181848773650995E-3</c:v>
                </c:pt>
                <c:pt idx="37">
                  <c:v>2.4997936394967027E-3</c:v>
                </c:pt>
                <c:pt idx="38">
                  <c:v>2.4814024016283059E-3</c:v>
                </c:pt>
                <c:pt idx="39">
                  <c:v>2.463011163759909E-3</c:v>
                </c:pt>
                <c:pt idx="40">
                  <c:v>2.4460346364967738E-3</c:v>
                </c:pt>
                <c:pt idx="41">
                  <c:v>2.4290581092336382E-3</c:v>
                </c:pt>
                <c:pt idx="42">
                  <c:v>2.4120815819705026E-3</c:v>
                </c:pt>
                <c:pt idx="43">
                  <c:v>2.3965197653126285E-3</c:v>
                </c:pt>
                <c:pt idx="44">
                  <c:v>2.3809579486547541E-3</c:v>
                </c:pt>
                <c:pt idx="45">
                  <c:v>2.3653961319968801E-3</c:v>
                </c:pt>
                <c:pt idx="46">
                  <c:v>2.3512490259442673E-3</c:v>
                </c:pt>
                <c:pt idx="47">
                  <c:v>2.337101919891654E-3</c:v>
                </c:pt>
                <c:pt idx="48">
                  <c:v>2.3229548138390412E-3</c:v>
                </c:pt>
                <c:pt idx="49">
                  <c:v>2.3088077077864284E-3</c:v>
                </c:pt>
                <c:pt idx="50">
                  <c:v>2.2960753123390763E-3</c:v>
                </c:pt>
                <c:pt idx="51">
                  <c:v>2.2819282062864635E-3</c:v>
                </c:pt>
                <c:pt idx="52">
                  <c:v>2.2706105214443735E-3</c:v>
                </c:pt>
                <c:pt idx="53">
                  <c:v>2.2578781259970219E-3</c:v>
                </c:pt>
                <c:pt idx="54">
                  <c:v>2.2451457305496703E-3</c:v>
                </c:pt>
                <c:pt idx="55">
                  <c:v>2.235242756312841E-3</c:v>
                </c:pt>
                <c:pt idx="56">
                  <c:v>2.2239250714707506E-3</c:v>
                </c:pt>
                <c:pt idx="57">
                  <c:v>2.2126073866286606E-3</c:v>
                </c:pt>
                <c:pt idx="58">
                  <c:v>2.2027044123918314E-3</c:v>
                </c:pt>
                <c:pt idx="59">
                  <c:v>2.1928014381550026E-3</c:v>
                </c:pt>
                <c:pt idx="60">
                  <c:v>2.184313174523435E-3</c:v>
                </c:pt>
                <c:pt idx="61">
                  <c:v>2.175824910891867E-3</c:v>
                </c:pt>
                <c:pt idx="62">
                  <c:v>2.1673366472602994E-3</c:v>
                </c:pt>
                <c:pt idx="63">
                  <c:v>2.1574336730234701E-3</c:v>
                </c:pt>
                <c:pt idx="64">
                  <c:v>2.1503601199971637E-3</c:v>
                </c:pt>
                <c:pt idx="65">
                  <c:v>2.1404571457603345E-3</c:v>
                </c:pt>
                <c:pt idx="66">
                  <c:v>2.1333835927340281E-3</c:v>
                </c:pt>
                <c:pt idx="67">
                  <c:v>2.1248953291024605E-3</c:v>
                </c:pt>
                <c:pt idx="68">
                  <c:v>2.1192364866814153E-3</c:v>
                </c:pt>
                <c:pt idx="69">
                  <c:v>2.1107482230498472E-3</c:v>
                </c:pt>
                <c:pt idx="70">
                  <c:v>2.1036746700235412E-3</c:v>
                </c:pt>
                <c:pt idx="71">
                  <c:v>2.098015827602496E-3</c:v>
                </c:pt>
                <c:pt idx="72">
                  <c:v>2.0923569851814504E-3</c:v>
                </c:pt>
                <c:pt idx="73">
                  <c:v>2.0866981427604056E-3</c:v>
                </c:pt>
                <c:pt idx="74">
                  <c:v>2.0810393003393604E-3</c:v>
                </c:pt>
                <c:pt idx="75">
                  <c:v>2.0824540109446216E-3</c:v>
                </c:pt>
                <c:pt idx="76">
                  <c:v>2.0796245897340992E-3</c:v>
                </c:pt>
                <c:pt idx="77">
                  <c:v>2.0753804579183152E-3</c:v>
                </c:pt>
                <c:pt idx="78">
                  <c:v>2.0711363261025316E-3</c:v>
                </c:pt>
                <c:pt idx="79">
                  <c:v>2.0683069048920088E-3</c:v>
                </c:pt>
                <c:pt idx="80">
                  <c:v>2.0640627730762248E-3</c:v>
                </c:pt>
                <c:pt idx="81">
                  <c:v>2.0598186412604407E-3</c:v>
                </c:pt>
                <c:pt idx="82">
                  <c:v>2.0569892200499183E-3</c:v>
                </c:pt>
                <c:pt idx="83">
                  <c:v>2.054159798839396E-3</c:v>
                </c:pt>
                <c:pt idx="84">
                  <c:v>2.0513303776288731E-3</c:v>
                </c:pt>
                <c:pt idx="85">
                  <c:v>2.0485009564183507E-3</c:v>
                </c:pt>
                <c:pt idx="86">
                  <c:v>2.0442568246025667E-3</c:v>
                </c:pt>
                <c:pt idx="87">
                  <c:v>2.0428421139973055E-3</c:v>
                </c:pt>
                <c:pt idx="88">
                  <c:v>2.0414274033920443E-3</c:v>
                </c:pt>
                <c:pt idx="89">
                  <c:v>2.0385979821815215E-3</c:v>
                </c:pt>
                <c:pt idx="90">
                  <c:v>2.0371832715762603E-3</c:v>
                </c:pt>
                <c:pt idx="91">
                  <c:v>2.0357685609709991E-3</c:v>
                </c:pt>
                <c:pt idx="92">
                  <c:v>2.0329391397604763E-3</c:v>
                </c:pt>
                <c:pt idx="93">
                  <c:v>2.0343538503657375E-3</c:v>
                </c:pt>
                <c:pt idx="94">
                  <c:v>2.0343538503657375E-3</c:v>
                </c:pt>
                <c:pt idx="95">
                  <c:v>2.0315244291552151E-3</c:v>
                </c:pt>
                <c:pt idx="96">
                  <c:v>2.0315244291552151E-3</c:v>
                </c:pt>
                <c:pt idx="97">
                  <c:v>2.0301097185499539E-3</c:v>
                </c:pt>
                <c:pt idx="98">
                  <c:v>2.0598186412604407E-3</c:v>
                </c:pt>
                <c:pt idx="99">
                  <c:v>2.0753804579183152E-3</c:v>
                </c:pt>
                <c:pt idx="100">
                  <c:v>2.073965747313054E-3</c:v>
                </c:pt>
                <c:pt idx="101">
                  <c:v>2.0711363261025316E-3</c:v>
                </c:pt>
                <c:pt idx="102">
                  <c:v>2.0683069048920088E-3</c:v>
                </c:pt>
                <c:pt idx="103">
                  <c:v>2.0654774836814859E-3</c:v>
                </c:pt>
                <c:pt idx="104">
                  <c:v>2.0626480624709636E-3</c:v>
                </c:pt>
                <c:pt idx="105">
                  <c:v>2.0598186412604407E-3</c:v>
                </c:pt>
                <c:pt idx="106">
                  <c:v>2.05840393065518E-3</c:v>
                </c:pt>
                <c:pt idx="107">
                  <c:v>2.0569892200499183E-3</c:v>
                </c:pt>
                <c:pt idx="108">
                  <c:v>2.0555745094446571E-3</c:v>
                </c:pt>
                <c:pt idx="109">
                  <c:v>2.1659219366550382E-3</c:v>
                </c:pt>
                <c:pt idx="110">
                  <c:v>2.2027044123918314E-3</c:v>
                </c:pt>
                <c:pt idx="111">
                  <c:v>2.2111926760233994E-3</c:v>
                </c:pt>
                <c:pt idx="112">
                  <c:v>2.2126073866286606E-3</c:v>
                </c:pt>
                <c:pt idx="113">
                  <c:v>2.2111926760233994E-3</c:v>
                </c:pt>
                <c:pt idx="114">
                  <c:v>2.2083632548128766E-3</c:v>
                </c:pt>
                <c:pt idx="115">
                  <c:v>2.2041191229970926E-3</c:v>
                </c:pt>
                <c:pt idx="116">
                  <c:v>2.199874991181309E-3</c:v>
                </c:pt>
                <c:pt idx="117">
                  <c:v>2.195630859365525E-3</c:v>
                </c:pt>
                <c:pt idx="118">
                  <c:v>2.191386727549741E-3</c:v>
                </c:pt>
                <c:pt idx="119">
                  <c:v>2.1871425957339569E-3</c:v>
                </c:pt>
                <c:pt idx="120">
                  <c:v>2.184313174523435E-3</c:v>
                </c:pt>
                <c:pt idx="121">
                  <c:v>2.180069042707651E-3</c:v>
                </c:pt>
                <c:pt idx="122">
                  <c:v>2.1772396214971282E-3</c:v>
                </c:pt>
                <c:pt idx="123">
                  <c:v>2.1744102002866058E-3</c:v>
                </c:pt>
                <c:pt idx="124">
                  <c:v>2.1715807790760829E-3</c:v>
                </c:pt>
                <c:pt idx="125">
                  <c:v>2.1687513578655605E-3</c:v>
                </c:pt>
                <c:pt idx="126">
                  <c:v>2.1659219366550382E-3</c:v>
                </c:pt>
                <c:pt idx="127">
                  <c:v>2.1645072260497765E-3</c:v>
                </c:pt>
                <c:pt idx="128">
                  <c:v>2.1630925154445153E-3</c:v>
                </c:pt>
                <c:pt idx="129">
                  <c:v>2.1616778048392541E-3</c:v>
                </c:pt>
                <c:pt idx="130">
                  <c:v>2.1602630942339925E-3</c:v>
                </c:pt>
                <c:pt idx="131">
                  <c:v>2.1602630942339925E-3</c:v>
                </c:pt>
                <c:pt idx="132">
                  <c:v>2.1588483836287313E-3</c:v>
                </c:pt>
                <c:pt idx="133">
                  <c:v>2.1588483836287313E-3</c:v>
                </c:pt>
                <c:pt idx="134">
                  <c:v>2.1588483836287313E-3</c:v>
                </c:pt>
                <c:pt idx="135">
                  <c:v>2.1574336730234701E-3</c:v>
                </c:pt>
                <c:pt idx="136">
                  <c:v>2.1574336730234701E-3</c:v>
                </c:pt>
                <c:pt idx="137">
                  <c:v>2.1560189624182085E-3</c:v>
                </c:pt>
                <c:pt idx="138">
                  <c:v>2.1560189624182085E-3</c:v>
                </c:pt>
                <c:pt idx="139">
                  <c:v>2.1546042518129473E-3</c:v>
                </c:pt>
                <c:pt idx="140">
                  <c:v>2.1517748306024249E-3</c:v>
                </c:pt>
                <c:pt idx="141">
                  <c:v>2.1503601199971637E-3</c:v>
                </c:pt>
                <c:pt idx="142">
                  <c:v>2.1475306987866413E-3</c:v>
                </c:pt>
                <c:pt idx="143">
                  <c:v>2.1461159881813797E-3</c:v>
                </c:pt>
                <c:pt idx="144">
                  <c:v>2.1447012775761185E-3</c:v>
                </c:pt>
                <c:pt idx="145">
                  <c:v>2.1418718563655957E-3</c:v>
                </c:pt>
                <c:pt idx="146">
                  <c:v>2.1390424351550733E-3</c:v>
                </c:pt>
                <c:pt idx="147">
                  <c:v>2.1362130139445509E-3</c:v>
                </c:pt>
                <c:pt idx="148">
                  <c:v>2.1333835927340281E-3</c:v>
                </c:pt>
                <c:pt idx="149">
                  <c:v>2.1305541715235057E-3</c:v>
                </c:pt>
                <c:pt idx="150">
                  <c:v>2.1291394609182441E-3</c:v>
                </c:pt>
                <c:pt idx="151">
                  <c:v>2.1248953291024605E-3</c:v>
                </c:pt>
                <c:pt idx="152">
                  <c:v>2.1220659078919376E-3</c:v>
                </c:pt>
                <c:pt idx="153">
                  <c:v>2.1192364866814153E-3</c:v>
                </c:pt>
                <c:pt idx="154">
                  <c:v>2.1149923548656312E-3</c:v>
                </c:pt>
                <c:pt idx="155">
                  <c:v>2.1121629336551088E-3</c:v>
                </c:pt>
                <c:pt idx="156">
                  <c:v>2.109333512444586E-3</c:v>
                </c:pt>
                <c:pt idx="157">
                  <c:v>2.1065040912340632E-3</c:v>
                </c:pt>
                <c:pt idx="158">
                  <c:v>2.1036746700235412E-3</c:v>
                </c:pt>
                <c:pt idx="159">
                  <c:v>2.1008452488130184E-3</c:v>
                </c:pt>
                <c:pt idx="160">
                  <c:v>2.098015827602496E-3</c:v>
                </c:pt>
                <c:pt idx="161">
                  <c:v>2.0951864063919732E-3</c:v>
                </c:pt>
                <c:pt idx="162">
                  <c:v>2.0909422745761892E-3</c:v>
                </c:pt>
                <c:pt idx="163">
                  <c:v>2.0881128533656668E-3</c:v>
                </c:pt>
                <c:pt idx="164">
                  <c:v>2.0852834321551444E-3</c:v>
                </c:pt>
                <c:pt idx="165">
                  <c:v>2.0838687215498828E-3</c:v>
                </c:pt>
                <c:pt idx="166">
                  <c:v>2.0824540109446216E-3</c:v>
                </c:pt>
                <c:pt idx="167">
                  <c:v>2.0796245897340992E-3</c:v>
                </c:pt>
                <c:pt idx="168">
                  <c:v>2.0782098791288376E-3</c:v>
                </c:pt>
                <c:pt idx="169">
                  <c:v>2.0753804579183152E-3</c:v>
                </c:pt>
                <c:pt idx="170">
                  <c:v>2.0725510367077928E-3</c:v>
                </c:pt>
                <c:pt idx="171">
                  <c:v>2.06972161549727E-3</c:v>
                </c:pt>
                <c:pt idx="172">
                  <c:v>2.0668921942867476E-3</c:v>
                </c:pt>
                <c:pt idx="173">
                  <c:v>2.0654774836814859E-3</c:v>
                </c:pt>
                <c:pt idx="174">
                  <c:v>2.0640627730762248E-3</c:v>
                </c:pt>
                <c:pt idx="175">
                  <c:v>2.0612333518657019E-3</c:v>
                </c:pt>
                <c:pt idx="176">
                  <c:v>2.0598186412604407E-3</c:v>
                </c:pt>
                <c:pt idx="177">
                  <c:v>2.0569892200499183E-3</c:v>
                </c:pt>
                <c:pt idx="178">
                  <c:v>2.0555745094446571E-3</c:v>
                </c:pt>
                <c:pt idx="179">
                  <c:v>2.0527450882341348E-3</c:v>
                </c:pt>
                <c:pt idx="180">
                  <c:v>2.0513303776288731E-3</c:v>
                </c:pt>
                <c:pt idx="181">
                  <c:v>2.0499156670236119E-3</c:v>
                </c:pt>
                <c:pt idx="182">
                  <c:v>2.0485009564183507E-3</c:v>
                </c:pt>
                <c:pt idx="183">
                  <c:v>2.0470862458130891E-3</c:v>
                </c:pt>
                <c:pt idx="184">
                  <c:v>2.0456715352078279E-3</c:v>
                </c:pt>
                <c:pt idx="185">
                  <c:v>2.0442568246025667E-3</c:v>
                </c:pt>
                <c:pt idx="186">
                  <c:v>2.0428421139973055E-3</c:v>
                </c:pt>
                <c:pt idx="187">
                  <c:v>2.0428421139973055E-3</c:v>
                </c:pt>
                <c:pt idx="188">
                  <c:v>2.0414274033920443E-3</c:v>
                </c:pt>
                <c:pt idx="189">
                  <c:v>2.0414274033920443E-3</c:v>
                </c:pt>
                <c:pt idx="190">
                  <c:v>2.0414274033920443E-3</c:v>
                </c:pt>
                <c:pt idx="191">
                  <c:v>2.0414274033920443E-3</c:v>
                </c:pt>
                <c:pt idx="192">
                  <c:v>2.0414274033920443E-3</c:v>
                </c:pt>
                <c:pt idx="193">
                  <c:v>2.0428421139973055E-3</c:v>
                </c:pt>
                <c:pt idx="194">
                  <c:v>2.0470862458130891E-3</c:v>
                </c:pt>
                <c:pt idx="195">
                  <c:v>2.0499156670236119E-3</c:v>
                </c:pt>
                <c:pt idx="196">
                  <c:v>2.054159798839396E-3</c:v>
                </c:pt>
                <c:pt idx="197">
                  <c:v>2.0555745094446571E-3</c:v>
                </c:pt>
                <c:pt idx="198">
                  <c:v>2.05840393065518E-3</c:v>
                </c:pt>
                <c:pt idx="199">
                  <c:v>2.0598186412604407E-3</c:v>
                </c:pt>
                <c:pt idx="200">
                  <c:v>2.0626480624709636E-3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2A7-48D4-9A2F-CEE0759EE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0376"/>
        <c:axId val="260417752"/>
      </c:scatterChart>
      <c:valAx>
        <c:axId val="26042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17752"/>
        <c:crosses val="autoZero"/>
        <c:crossBetween val="midCat"/>
        <c:majorUnit val="20"/>
      </c:valAx>
      <c:valAx>
        <c:axId val="26041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 density, A cm</a:t>
                </a:r>
                <a:r>
                  <a:rPr lang="en-GB" baseline="30000"/>
                  <a:t>-2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0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943253521881199"/>
          <c:y val="0.27410595414703598"/>
          <c:w val="0.16766023199027399"/>
          <c:h val="7.77207371346675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Au40Cu60/TiNT 1-7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0"/>
          <c:order val="0"/>
          <c:tx>
            <c:strRef>
              <c:f>Au40_Cu60!$D$5</c:f>
              <c:strCache>
                <c:ptCount val="1"/>
                <c:pt idx="0">
                  <c:v>GC1 Cycle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Au40_Cu60!$B$7:$B$13</c:f>
              <c:numCache>
                <c:formatCode>0.00E+00</c:formatCode>
                <c:ptCount val="7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</c:numCache>
            </c:numRef>
          </c:xVal>
          <c:yVal>
            <c:numRef>
              <c:f>Au40_Cu60!$D$7:$D$206</c:f>
              <c:numCache>
                <c:formatCode>0.00E+00</c:formatCode>
                <c:ptCount val="200"/>
                <c:pt idx="0">
                  <c:v>3.6909799691267104E-3</c:v>
                </c:pt>
                <c:pt idx="1">
                  <c:v>2.3682255532074025E-3</c:v>
                </c:pt>
                <c:pt idx="2">
                  <c:v>1.9211770019448343E-3</c:v>
                </c:pt>
                <c:pt idx="3">
                  <c:v>1.6863350414714599E-3</c:v>
                </c:pt>
                <c:pt idx="4">
                  <c:v>1.5349610067085016E-3</c:v>
                </c:pt>
                <c:pt idx="5">
                  <c:v>1.4288577113139049E-3</c:v>
                </c:pt>
                <c:pt idx="6">
                  <c:v>1.3528877518113735E-3</c:v>
                </c:pt>
                <c:pt idx="7">
                  <c:v>1.2913478404825071E-3</c:v>
                </c:pt>
                <c:pt idx="8">
                  <c:v>1.2433891509641495E-3</c:v>
                </c:pt>
                <c:pt idx="9">
                  <c:v>1.2022210723510458E-3</c:v>
                </c:pt>
                <c:pt idx="10">
                  <c:v>1.1693997863089839E-3</c:v>
                </c:pt>
                <c:pt idx="11">
                  <c:v>1.1399738057195491E-3</c:v>
                </c:pt>
                <c:pt idx="12">
                  <c:v>1.1111137093722187E-3</c:v>
                </c:pt>
                <c:pt idx="13">
                  <c:v>1.0890442239301424E-3</c:v>
                </c:pt>
                <c:pt idx="14">
                  <c:v>1.0709359281827978E-3</c:v>
                </c:pt>
                <c:pt idx="15">
                  <c:v>1.0543838141012409E-3</c:v>
                </c:pt>
                <c:pt idx="16">
                  <c:v>1.0375487578986313E-3</c:v>
                </c:pt>
                <c:pt idx="17">
                  <c:v>1.0238260650275968E-3</c:v>
                </c:pt>
                <c:pt idx="18">
                  <c:v>1.0127913223065589E-3</c:v>
                </c:pt>
                <c:pt idx="19">
                  <c:v>1.0017565795855208E-3</c:v>
                </c:pt>
                <c:pt idx="20">
                  <c:v>9.917121342881655E-4</c:v>
                </c:pt>
                <c:pt idx="21">
                  <c:v>9.8279945747501937E-4</c:v>
                </c:pt>
                <c:pt idx="22">
                  <c:v>9.7501854914608236E-4</c:v>
                </c:pt>
                <c:pt idx="23">
                  <c:v>9.6865235142240655E-4</c:v>
                </c:pt>
                <c:pt idx="24">
                  <c:v>9.607299720329434E-4</c:v>
                </c:pt>
                <c:pt idx="25">
                  <c:v>9.5464671643031977E-4</c:v>
                </c:pt>
                <c:pt idx="26">
                  <c:v>9.50544055675062E-4</c:v>
                </c:pt>
                <c:pt idx="27">
                  <c:v>9.4516815537506918E-4</c:v>
                </c:pt>
                <c:pt idx="28">
                  <c:v>9.4064108143823287E-4</c:v>
                </c:pt>
                <c:pt idx="29">
                  <c:v>9.3526518113824005E-4</c:v>
                </c:pt>
                <c:pt idx="30">
                  <c:v>9.3186987568561299E-4</c:v>
                </c:pt>
                <c:pt idx="31">
                  <c:v>9.2819162811193364E-4</c:v>
                </c:pt>
                <c:pt idx="32">
                  <c:v>9.2479632265930658E-4</c:v>
                </c:pt>
                <c:pt idx="33">
                  <c:v>9.214010172066793E-4</c:v>
                </c:pt>
                <c:pt idx="34">
                  <c:v>9.1871306705668294E-4</c:v>
                </c:pt>
                <c:pt idx="35">
                  <c:v>9.1659100114879094E-4</c:v>
                </c:pt>
                <c:pt idx="36">
                  <c:v>9.1489334842247746E-4</c:v>
                </c:pt>
                <c:pt idx="37">
                  <c:v>9.1262981145405942E-4</c:v>
                </c:pt>
                <c:pt idx="38">
                  <c:v>9.1064921660669355E-4</c:v>
                </c:pt>
                <c:pt idx="39">
                  <c:v>9.0796126645669708E-4</c:v>
                </c:pt>
                <c:pt idx="40">
                  <c:v>9.0626361373038371E-4</c:v>
                </c:pt>
                <c:pt idx="41">
                  <c:v>9.041415478224917E-4</c:v>
                </c:pt>
                <c:pt idx="42">
                  <c:v>9.03434192519861E-4</c:v>
                </c:pt>
                <c:pt idx="43">
                  <c:v>9.0244389509617801E-4</c:v>
                </c:pt>
                <c:pt idx="44">
                  <c:v>9.0258536615670426E-4</c:v>
                </c:pt>
                <c:pt idx="45">
                  <c:v>9.0286830827775643E-4</c:v>
                </c:pt>
                <c:pt idx="46">
                  <c:v>9.0216095297512573E-4</c:v>
                </c:pt>
                <c:pt idx="47">
                  <c:v>9.0131212661196899E-4</c:v>
                </c:pt>
                <c:pt idx="48">
                  <c:v>9.0003888706723394E-4</c:v>
                </c:pt>
                <c:pt idx="49">
                  <c:v>8.9947300282512937E-4</c:v>
                </c:pt>
                <c:pt idx="50">
                  <c:v>8.9933153176460334E-4</c:v>
                </c:pt>
                <c:pt idx="51">
                  <c:v>8.9947300282512937E-4</c:v>
                </c:pt>
                <c:pt idx="52">
                  <c:v>8.9876564752249866E-4</c:v>
                </c:pt>
                <c:pt idx="53">
                  <c:v>8.9975594494618165E-4</c:v>
                </c:pt>
                <c:pt idx="54">
                  <c:v>8.9933153176460334E-4</c:v>
                </c:pt>
                <c:pt idx="55">
                  <c:v>8.9890711858302491E-4</c:v>
                </c:pt>
                <c:pt idx="56">
                  <c:v>8.9805829221986807E-4</c:v>
                </c:pt>
                <c:pt idx="57">
                  <c:v>8.9876564752249866E-4</c:v>
                </c:pt>
                <c:pt idx="58">
                  <c:v>8.9890711858302491E-4</c:v>
                </c:pt>
                <c:pt idx="59">
                  <c:v>8.9933153176460334E-4</c:v>
                </c:pt>
                <c:pt idx="60">
                  <c:v>8.9961447388565562E-4</c:v>
                </c:pt>
                <c:pt idx="61">
                  <c:v>8.9961447388565562E-4</c:v>
                </c:pt>
                <c:pt idx="62">
                  <c:v>8.9989741600670769E-4</c:v>
                </c:pt>
                <c:pt idx="63">
                  <c:v>9.0032182918828611E-4</c:v>
                </c:pt>
                <c:pt idx="64">
                  <c:v>9.0060477130933839E-4</c:v>
                </c:pt>
                <c:pt idx="65">
                  <c:v>9.0117065555144296E-4</c:v>
                </c:pt>
                <c:pt idx="66">
                  <c:v>9.0173653979354741E-4</c:v>
                </c:pt>
                <c:pt idx="67">
                  <c:v>9.0173653979354741E-4</c:v>
                </c:pt>
                <c:pt idx="68">
                  <c:v>9.0159506873302138E-4</c:v>
                </c:pt>
                <c:pt idx="69">
                  <c:v>9.0300977933828268E-4</c:v>
                </c:pt>
                <c:pt idx="70">
                  <c:v>9.0400007676196545E-4</c:v>
                </c:pt>
                <c:pt idx="71">
                  <c:v>9.0499037418564844E-4</c:v>
                </c:pt>
                <c:pt idx="72">
                  <c:v>9.0668802691196203E-4</c:v>
                </c:pt>
                <c:pt idx="73">
                  <c:v>9.0753685327511877E-4</c:v>
                </c:pt>
                <c:pt idx="74">
                  <c:v>9.0881009281985382E-4</c:v>
                </c:pt>
                <c:pt idx="75">
                  <c:v>9.1064921660669355E-4</c:v>
                </c:pt>
                <c:pt idx="76">
                  <c:v>9.122053982724811E-4</c:v>
                </c:pt>
                <c:pt idx="77">
                  <c:v>9.1347863781721615E-4</c:v>
                </c:pt>
                <c:pt idx="78">
                  <c:v>9.150348194830036E-4</c:v>
                </c:pt>
                <c:pt idx="79">
                  <c:v>9.1602511690668648E-4</c:v>
                </c:pt>
                <c:pt idx="80">
                  <c:v>9.1729835645142164E-4</c:v>
                </c:pt>
                <c:pt idx="81">
                  <c:v>9.1885453811720919E-4</c:v>
                </c:pt>
                <c:pt idx="82">
                  <c:v>9.206936619040487E-4</c:v>
                </c:pt>
                <c:pt idx="83">
                  <c:v>9.2111807508562724E-4</c:v>
                </c:pt>
                <c:pt idx="84">
                  <c:v>9.0866862175932779E-4</c:v>
                </c:pt>
                <c:pt idx="85">
                  <c:v>8.9452151570671486E-4</c:v>
                </c:pt>
                <c:pt idx="86">
                  <c:v>8.9565328419092388E-4</c:v>
                </c:pt>
                <c:pt idx="87">
                  <c:v>8.9593622631197617E-4</c:v>
                </c:pt>
                <c:pt idx="88">
                  <c:v>8.9650211055408062E-4</c:v>
                </c:pt>
                <c:pt idx="89">
                  <c:v>8.9904858964355095E-4</c:v>
                </c:pt>
                <c:pt idx="90">
                  <c:v>8.9876564752249866E-4</c:v>
                </c:pt>
                <c:pt idx="91">
                  <c:v>8.9975594494618165E-4</c:v>
                </c:pt>
                <c:pt idx="92">
                  <c:v>9.0117065555144296E-4</c:v>
                </c:pt>
                <c:pt idx="93">
                  <c:v>9.03434192519861E-4</c:v>
                </c:pt>
                <c:pt idx="94">
                  <c:v>9.0555625842775301E-4</c:v>
                </c:pt>
                <c:pt idx="95">
                  <c:v>9.076783243356448E-4</c:v>
                </c:pt>
                <c:pt idx="96">
                  <c:v>9.0980039024353681E-4</c:v>
                </c:pt>
                <c:pt idx="97">
                  <c:v>9.1135657190932415E-4</c:v>
                </c:pt>
                <c:pt idx="98">
                  <c:v>9.1347863781721615E-4</c:v>
                </c:pt>
                <c:pt idx="99">
                  <c:v>9.150348194830036E-4</c:v>
                </c:pt>
                <c:pt idx="100">
                  <c:v>9.171568853908955E-4</c:v>
                </c:pt>
                <c:pt idx="101">
                  <c:v>9.1942042235931354E-4</c:v>
                </c:pt>
                <c:pt idx="102">
                  <c:v>9.214010172066793E-4</c:v>
                </c:pt>
                <c:pt idx="103">
                  <c:v>9.2338161205404528E-4</c:v>
                </c:pt>
                <c:pt idx="104">
                  <c:v>9.2564514902246332E-4</c:v>
                </c:pt>
                <c:pt idx="105">
                  <c:v>9.2776721493035533E-4</c:v>
                </c:pt>
                <c:pt idx="106">
                  <c:v>9.2974780977772098E-4</c:v>
                </c:pt>
                <c:pt idx="107">
                  <c:v>9.3130399144350842E-4</c:v>
                </c:pt>
                <c:pt idx="108">
                  <c:v>9.3328458629087418E-4</c:v>
                </c:pt>
                <c:pt idx="109">
                  <c:v>9.3356752841192647E-4</c:v>
                </c:pt>
                <c:pt idx="110">
                  <c:v>9.3484076795666174E-4</c:v>
                </c:pt>
                <c:pt idx="111">
                  <c:v>9.3696283386455353E-4</c:v>
                </c:pt>
                <c:pt idx="112">
                  <c:v>9.3950931295402385E-4</c:v>
                </c:pt>
                <c:pt idx="113">
                  <c:v>9.4148990780138983E-4</c:v>
                </c:pt>
                <c:pt idx="114">
                  <c:v>9.4375344476980787E-4</c:v>
                </c:pt>
                <c:pt idx="115">
                  <c:v>9.4644139491980423E-4</c:v>
                </c:pt>
                <c:pt idx="116">
                  <c:v>9.4856346082769624E-4</c:v>
                </c:pt>
                <c:pt idx="117">
                  <c:v>9.50544055675062E-4</c:v>
                </c:pt>
                <c:pt idx="118">
                  <c:v>9.5266612158295401E-4</c:v>
                </c:pt>
                <c:pt idx="119">
                  <c:v>9.5492965855137205E-4</c:v>
                </c:pt>
                <c:pt idx="120">
                  <c:v>9.5705172445926406E-4</c:v>
                </c:pt>
                <c:pt idx="121">
                  <c:v>9.5945673248820813E-4</c:v>
                </c:pt>
                <c:pt idx="122">
                  <c:v>9.6115438521452172E-4</c:v>
                </c:pt>
                <c:pt idx="123">
                  <c:v>9.6341792218293976E-4</c:v>
                </c:pt>
                <c:pt idx="124">
                  <c:v>9.6511557490925324E-4</c:v>
                </c:pt>
                <c:pt idx="125">
                  <c:v>9.673791118776715E-4</c:v>
                </c:pt>
                <c:pt idx="126">
                  <c:v>9.6964264884608954E-4</c:v>
                </c:pt>
                <c:pt idx="127">
                  <c:v>9.7077441733029856E-4</c:v>
                </c:pt>
                <c:pt idx="128">
                  <c:v>9.6313498006188748E-4</c:v>
                </c:pt>
                <c:pt idx="129">
                  <c:v>9.6553998809083177E-4</c:v>
                </c:pt>
                <c:pt idx="130">
                  <c:v>9.6794499611977584E-4</c:v>
                </c:pt>
                <c:pt idx="131">
                  <c:v>9.6921823566451112E-4</c:v>
                </c:pt>
                <c:pt idx="132">
                  <c:v>9.6950117778556329E-4</c:v>
                </c:pt>
                <c:pt idx="133">
                  <c:v>9.7134030157240291E-4</c:v>
                </c:pt>
                <c:pt idx="134">
                  <c:v>9.7275501217766432E-4</c:v>
                </c:pt>
                <c:pt idx="135">
                  <c:v>9.7402825172239959E-4</c:v>
                </c:pt>
                <c:pt idx="136">
                  <c:v>9.7388678066187334E-4</c:v>
                </c:pt>
                <c:pt idx="137">
                  <c:v>9.7431119384345166E-4</c:v>
                </c:pt>
                <c:pt idx="138">
                  <c:v>9.7487707808555622E-4</c:v>
                </c:pt>
                <c:pt idx="139">
                  <c:v>9.7402825172239959E-4</c:v>
                </c:pt>
                <c:pt idx="140">
                  <c:v>9.6087144309346944E-4</c:v>
                </c:pt>
                <c:pt idx="141">
                  <c:v>9.5082699779611428E-4</c:v>
                </c:pt>
                <c:pt idx="142">
                  <c:v>9.4446080007243847E-4</c:v>
                </c:pt>
                <c:pt idx="143">
                  <c:v>9.4672433704085651E-4</c:v>
                </c:pt>
                <c:pt idx="144">
                  <c:v>9.5478818749084602E-4</c:v>
                </c:pt>
                <c:pt idx="145">
                  <c:v>9.5521260067242433E-4</c:v>
                </c:pt>
                <c:pt idx="146">
                  <c:v>9.5422230324874134E-4</c:v>
                </c:pt>
                <c:pt idx="147">
                  <c:v>9.5959820354873438E-4</c:v>
                </c:pt>
                <c:pt idx="148">
                  <c:v>9.4813904764611792E-4</c:v>
                </c:pt>
                <c:pt idx="149">
                  <c:v>9.4559256855664749E-4</c:v>
                </c:pt>
                <c:pt idx="150">
                  <c:v>9.4431932901191222E-4</c:v>
                </c:pt>
                <c:pt idx="151">
                  <c:v>9.3540665219876619E-4</c:v>
                </c:pt>
                <c:pt idx="152">
                  <c:v>9.2465485159878033E-4</c:v>
                </c:pt>
                <c:pt idx="153">
                  <c:v>9.1517629054352974E-4</c:v>
                </c:pt>
                <c:pt idx="154">
                  <c:v>8.9650211055408062E-4</c:v>
                </c:pt>
                <c:pt idx="155">
                  <c:v>8.9197503661724454E-4</c:v>
                </c:pt>
                <c:pt idx="156">
                  <c:v>8.8801384692251291E-4</c:v>
                </c:pt>
                <c:pt idx="157">
                  <c:v>8.8674060737777775E-4</c:v>
                </c:pt>
                <c:pt idx="158">
                  <c:v>8.3906485998047218E-4</c:v>
                </c:pt>
                <c:pt idx="159">
                  <c:v>8.3581102558837115E-4</c:v>
                </c:pt>
                <c:pt idx="160">
                  <c:v>8.3623543876994969E-4</c:v>
                </c:pt>
                <c:pt idx="161">
                  <c:v>8.3566955452784512E-4</c:v>
                </c:pt>
                <c:pt idx="162">
                  <c:v>8.359524966488973E-4</c:v>
                </c:pt>
                <c:pt idx="163">
                  <c:v>8.3510367028574067E-4</c:v>
                </c:pt>
                <c:pt idx="164">
                  <c:v>8.3397190180153164E-4</c:v>
                </c:pt>
                <c:pt idx="165">
                  <c:v>8.3241572013574409E-4</c:v>
                </c:pt>
                <c:pt idx="166">
                  <c:v>8.3029365422785219E-4</c:v>
                </c:pt>
                <c:pt idx="167">
                  <c:v>8.2831305938048643E-4</c:v>
                </c:pt>
                <c:pt idx="168">
                  <c:v>8.25766580291016E-4</c:v>
                </c:pt>
                <c:pt idx="169">
                  <c:v>8.215224484752322E-4</c:v>
                </c:pt>
                <c:pt idx="170">
                  <c:v>8.1699537453839611E-4</c:v>
                </c:pt>
                <c:pt idx="171">
                  <c:v>8.1077064787524634E-4</c:v>
                </c:pt>
                <c:pt idx="172">
                  <c:v>8.0822416878577601E-4</c:v>
                </c:pt>
                <c:pt idx="173">
                  <c:v>8.0723387136209313E-4</c:v>
                </c:pt>
                <c:pt idx="174">
                  <c:v>7.8587174122264766E-4</c:v>
                </c:pt>
                <c:pt idx="175">
                  <c:v>7.7879818819634125E-4</c:v>
                </c:pt>
                <c:pt idx="176">
                  <c:v>7.7554435380424022E-4</c:v>
                </c:pt>
                <c:pt idx="177">
                  <c:v>7.6507549532530664E-4</c:v>
                </c:pt>
                <c:pt idx="178">
                  <c:v>7.5531399214900377E-4</c:v>
                </c:pt>
                <c:pt idx="179">
                  <c:v>7.5135280245427214E-4</c:v>
                </c:pt>
                <c:pt idx="180">
                  <c:v>7.4357189412533502E-4</c:v>
                </c:pt>
                <c:pt idx="181">
                  <c:v>7.3819599382534209E-4</c:v>
                </c:pt>
                <c:pt idx="182">
                  <c:v>7.2645389580167335E-4</c:v>
                </c:pt>
                <c:pt idx="183">
                  <c:v>7.0636500520696304E-4</c:v>
                </c:pt>
                <c:pt idx="184">
                  <c:v>6.9787674157539522E-4</c:v>
                </c:pt>
                <c:pt idx="185">
                  <c:v>6.8783229627804006E-4</c:v>
                </c:pt>
                <c:pt idx="186">
                  <c:v>7.0452588142012331E-4</c:v>
                </c:pt>
                <c:pt idx="187">
                  <c:v>6.7481695870963627E-4</c:v>
                </c:pt>
                <c:pt idx="188">
                  <c:v>7.31546853980614E-4</c:v>
                </c:pt>
                <c:pt idx="189">
                  <c:v>7.0113057596749625E-4</c:v>
                </c:pt>
                <c:pt idx="190">
                  <c:v>6.5854778674913133E-4</c:v>
                </c:pt>
                <c:pt idx="191">
                  <c:v>6.5317188644913851E-4</c:v>
                </c:pt>
                <c:pt idx="192">
                  <c:v>6.4906922569388074E-4</c:v>
                </c:pt>
                <c:pt idx="193">
                  <c:v>6.8670052779383104E-4</c:v>
                </c:pt>
                <c:pt idx="194">
                  <c:v>6.837296355227824E-4</c:v>
                </c:pt>
                <c:pt idx="195">
                  <c:v>6.8952994900435365E-4</c:v>
                </c:pt>
                <c:pt idx="196">
                  <c:v>6.8542728824909588E-4</c:v>
                </c:pt>
                <c:pt idx="197">
                  <c:v>6.8245639597804713E-4</c:v>
                </c:pt>
                <c:pt idx="198">
                  <c:v>6.8288080915962556E-4</c:v>
                </c:pt>
                <c:pt idx="199">
                  <c:v>6.7934403264647235E-4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8F5-499C-AC14-B086BC488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strRef>
                    <c:extLst>
                      <c:ext uri="{02D57815-91ED-43cb-92C2-25804820EDAC}">
                        <c15:formulaRef>
                          <c15:sqref>Au40_Cu60!$F$5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Au40_Cu60!$B$7:$B$13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Au40_Cu60!$F$7:$F$206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2.4149110031810254E-3</c:v>
                      </c:pt>
                      <c:pt idx="1">
                        <c:v>1.6849203308661985E-3</c:v>
                      </c:pt>
                      <c:pt idx="2">
                        <c:v>1.3775037163429199E-3</c:v>
                      </c:pt>
                      <c:pt idx="3">
                        <c:v>1.2582436123193929E-3</c:v>
                      </c:pt>
                      <c:pt idx="4">
                        <c:v>1.1098404698274835E-3</c:v>
                      </c:pt>
                      <c:pt idx="5">
                        <c:v>1.0234016518460185E-3</c:v>
                      </c:pt>
                      <c:pt idx="6">
                        <c:v>9.5662731127768564E-4</c:v>
                      </c:pt>
                      <c:pt idx="7">
                        <c:v>8.8744796268040846E-4</c:v>
                      </c:pt>
                      <c:pt idx="8">
                        <c:v>8.1572213499366095E-4</c:v>
                      </c:pt>
                      <c:pt idx="9">
                        <c:v>9.0117065555144296E-4</c:v>
                      </c:pt>
                      <c:pt idx="10">
                        <c:v>9.8916565519869518E-4</c:v>
                      </c:pt>
                      <c:pt idx="11">
                        <c:v>8.6735907208569793E-4</c:v>
                      </c:pt>
                      <c:pt idx="12">
                        <c:v>9.0159506873302138E-4</c:v>
                      </c:pt>
                      <c:pt idx="13">
                        <c:v>8.4868489209624903E-4</c:v>
                      </c:pt>
                      <c:pt idx="14">
                        <c:v>8.0737534242261927E-4</c:v>
                      </c:pt>
                      <c:pt idx="15">
                        <c:v>7.656413795674111E-4</c:v>
                      </c:pt>
                      <c:pt idx="16">
                        <c:v>7.3480068837271503E-4</c:v>
                      </c:pt>
                      <c:pt idx="17">
                        <c:v>6.9985733642276109E-4</c:v>
                      </c:pt>
                      <c:pt idx="18">
                        <c:v>6.2190678207286391E-4</c:v>
                      </c:pt>
                      <c:pt idx="19">
                        <c:v>6.0846703132288169E-4</c:v>
                      </c:pt>
                      <c:pt idx="20">
                        <c:v>5.2924323742824936E-4</c:v>
                      </c:pt>
                      <c:pt idx="21">
                        <c:v>5.480588884782244E-4</c:v>
                      </c:pt>
                      <c:pt idx="22">
                        <c:v>5.1537907349668861E-4</c:v>
                      </c:pt>
                      <c:pt idx="23">
                        <c:v>5.575374495334751E-4</c:v>
                      </c:pt>
                      <c:pt idx="24">
                        <c:v>5.6291334983346803E-4</c:v>
                      </c:pt>
                      <c:pt idx="25">
                        <c:v>5.4466358302559734E-4</c:v>
                      </c:pt>
                      <c:pt idx="26">
                        <c:v>4.9472429865987373E-4</c:v>
                      </c:pt>
                      <c:pt idx="27">
                        <c:v>4.5157562519940436E-4</c:v>
                      </c:pt>
                      <c:pt idx="28">
                        <c:v>5.3065794803351055E-4</c:v>
                      </c:pt>
                      <c:pt idx="29">
                        <c:v>5.1028611531774796E-4</c:v>
                      </c:pt>
                      <c:pt idx="30">
                        <c:v>4.1153931507050982E-4</c:v>
                      </c:pt>
                      <c:pt idx="31">
                        <c:v>3.8876247432580304E-4</c:v>
                      </c:pt>
                      <c:pt idx="32">
                        <c:v>3.8239627660212718E-4</c:v>
                      </c:pt>
                      <c:pt idx="33">
                        <c:v>3.7970832645213077E-4</c:v>
                      </c:pt>
                      <c:pt idx="34">
                        <c:v>3.7136153388108914E-4</c:v>
                      </c:pt>
                      <c:pt idx="35">
                        <c:v>3.6584416252057007E-4</c:v>
                      </c:pt>
                      <c:pt idx="36">
                        <c:v>3.632976834310998E-4</c:v>
                      </c:pt>
                      <c:pt idx="37">
                        <c:v>3.6853211267056654E-4</c:v>
                      </c:pt>
                      <c:pt idx="38">
                        <c:v>3.6343915449162589E-4</c:v>
                      </c:pt>
                      <c:pt idx="39">
                        <c:v>3.5325323813374459E-4</c:v>
                      </c:pt>
                      <c:pt idx="40">
                        <c:v>3.5551677510216269E-4</c:v>
                      </c:pt>
                      <c:pt idx="41">
                        <c:v>3.698053522153017E-4</c:v>
                      </c:pt>
                      <c:pt idx="42">
                        <c:v>4.0022163022841945E-4</c:v>
                      </c:pt>
                      <c:pt idx="43">
                        <c:v>3.9767515113894912E-4</c:v>
                      </c:pt>
                      <c:pt idx="44">
                        <c:v>4.3587233748100399E-4</c:v>
                      </c:pt>
                      <c:pt idx="45">
                        <c:v>4.2342288415470465E-4</c:v>
                      </c:pt>
                      <c:pt idx="46">
                        <c:v>3.7433242615213784E-4</c:v>
                      </c:pt>
                      <c:pt idx="47">
                        <c:v>3.7263477342582425E-4</c:v>
                      </c:pt>
                      <c:pt idx="48">
                        <c:v>3.8324510296528397E-4</c:v>
                      </c:pt>
                      <c:pt idx="49">
                        <c:v>3.8890394538632913E-4</c:v>
                      </c:pt>
                      <c:pt idx="50">
                        <c:v>3.9088454023369494E-4</c:v>
                      </c:pt>
                      <c:pt idx="51">
                        <c:v>3.9767515113894912E-4</c:v>
                      </c:pt>
                      <c:pt idx="52">
                        <c:v>3.9908986174421043E-4</c:v>
                      </c:pt>
                      <c:pt idx="53">
                        <c:v>3.79991268573183E-4</c:v>
                      </c:pt>
                      <c:pt idx="54">
                        <c:v>3.9060159811264272E-4</c:v>
                      </c:pt>
                      <c:pt idx="55">
                        <c:v>3.8211333448107495E-4</c:v>
                      </c:pt>
                      <c:pt idx="56">
                        <c:v>3.7857655796792175E-4</c:v>
                      </c:pt>
                      <c:pt idx="57">
                        <c:v>3.8168892129949653E-4</c:v>
                      </c:pt>
                      <c:pt idx="58">
                        <c:v>3.7900097114950006E-4</c:v>
                      </c:pt>
                      <c:pt idx="59">
                        <c:v>3.7829361584686946E-4</c:v>
                      </c:pt>
                      <c:pt idx="60">
                        <c:v>3.8069862387581365E-4</c:v>
                      </c:pt>
                      <c:pt idx="61">
                        <c:v>3.7871802902844783E-4</c:v>
                      </c:pt>
                      <c:pt idx="62">
                        <c:v>3.8381098720738848E-4</c:v>
                      </c:pt>
                      <c:pt idx="63">
                        <c:v>3.8296216084423169E-4</c:v>
                      </c:pt>
                      <c:pt idx="64">
                        <c:v>3.7631302099950365E-4</c:v>
                      </c:pt>
                      <c:pt idx="65">
                        <c:v>3.7673743418108202E-4</c:v>
                      </c:pt>
                      <c:pt idx="66">
                        <c:v>3.7984979751265685E-4</c:v>
                      </c:pt>
                      <c:pt idx="67">
                        <c:v>3.8395245826791462E-4</c:v>
                      </c:pt>
                      <c:pt idx="68">
                        <c:v>3.937139614442175E-4</c:v>
                      </c:pt>
                      <c:pt idx="69">
                        <c:v>3.9937280386526271E-4</c:v>
                      </c:pt>
                      <c:pt idx="70">
                        <c:v>4.65439789130965E-4</c:v>
                      </c:pt>
                      <c:pt idx="71">
                        <c:v>4.2908172657574981E-4</c:v>
                      </c:pt>
                      <c:pt idx="72">
                        <c:v>4.4337030368888887E-4</c:v>
                      </c:pt>
                      <c:pt idx="73">
                        <c:v>4.4407765899151958E-4</c:v>
                      </c:pt>
                      <c:pt idx="74">
                        <c:v>4.4775590656519882E-4</c:v>
                      </c:pt>
                      <c:pt idx="75">
                        <c:v>4.205934629441821E-4</c:v>
                      </c:pt>
                      <c:pt idx="76">
                        <c:v>4.6572273125201734E-4</c:v>
                      </c:pt>
                      <c:pt idx="77">
                        <c:v>4.8906545623882863E-4</c:v>
                      </c:pt>
                      <c:pt idx="78">
                        <c:v>4.575174097415018E-4</c:v>
                      </c:pt>
                      <c:pt idx="79">
                        <c:v>4.299305529389066E-4</c:v>
                      </c:pt>
                      <c:pt idx="80">
                        <c:v>4.5723446762044957E-4</c:v>
                      </c:pt>
                      <c:pt idx="81">
                        <c:v>4.3389174263363828E-4</c:v>
                      </c:pt>
                      <c:pt idx="82">
                        <c:v>4.2512053688101818E-4</c:v>
                      </c:pt>
                      <c:pt idx="83">
                        <c:v>4.2243258673102172E-4</c:v>
                      </c:pt>
                      <c:pt idx="84">
                        <c:v>3.6740034418635751E-4</c:v>
                      </c:pt>
                      <c:pt idx="85">
                        <c:v>3.7645449206002979E-4</c:v>
                      </c:pt>
                      <c:pt idx="86">
                        <c:v>4.0177781189420689E-4</c:v>
                      </c:pt>
                      <c:pt idx="87">
                        <c:v>4.2936466869680209E-4</c:v>
                      </c:pt>
                      <c:pt idx="88">
                        <c:v>5.2881882424667083E-4</c:v>
                      </c:pt>
                      <c:pt idx="89">
                        <c:v>4.7237187109674532E-4</c:v>
                      </c:pt>
                      <c:pt idx="90">
                        <c:v>5.2047203167562926E-4</c:v>
                      </c:pt>
                      <c:pt idx="91">
                        <c:v>4.7039127624937956E-4</c:v>
                      </c:pt>
                      <c:pt idx="92">
                        <c:v>3.9541161417053108E-4</c:v>
                      </c:pt>
                      <c:pt idx="93">
                        <c:v>3.6909799691267105E-4</c:v>
                      </c:pt>
                      <c:pt idx="94">
                        <c:v>3.3160816587324678E-4</c:v>
                      </c:pt>
                      <c:pt idx="95">
                        <c:v>3.3316434753903422E-4</c:v>
                      </c:pt>
                      <c:pt idx="96">
                        <c:v>3.3344728966008651E-4</c:v>
                      </c:pt>
                      <c:pt idx="97">
                        <c:v>3.1802694406273842E-4</c:v>
                      </c:pt>
                      <c:pt idx="98">
                        <c:v>3.1095339103643196E-4</c:v>
                      </c:pt>
                      <c:pt idx="99">
                        <c:v>3.0755808558380484E-4</c:v>
                      </c:pt>
                      <c:pt idx="100">
                        <c:v>3.0416278013117778E-4</c:v>
                      </c:pt>
                      <c:pt idx="101">
                        <c:v>2.9539157437855773E-4</c:v>
                      </c:pt>
                      <c:pt idx="102">
                        <c:v>2.9963570619434164E-4</c:v>
                      </c:pt>
                      <c:pt idx="103">
                        <c:v>3.0105041679960289E-4</c:v>
                      </c:pt>
                      <c:pt idx="104">
                        <c:v>2.9779658240750197E-4</c:v>
                      </c:pt>
                      <c:pt idx="105">
                        <c:v>2.9383539271277034E-4</c:v>
                      </c:pt>
                      <c:pt idx="106">
                        <c:v>2.9058155832066936E-4</c:v>
                      </c:pt>
                      <c:pt idx="107">
                        <c:v>2.8336653423383676E-4</c:v>
                      </c:pt>
                      <c:pt idx="108">
                        <c:v>3.0048453255749838E-4</c:v>
                      </c:pt>
                      <c:pt idx="109">
                        <c:v>2.9199626892593061E-4</c:v>
                      </c:pt>
                      <c:pt idx="110">
                        <c:v>2.835080052943629E-4</c:v>
                      </c:pt>
                      <c:pt idx="111">
                        <c:v>2.9086450044172159E-4</c:v>
                      </c:pt>
                      <c:pt idx="112">
                        <c:v>3.386817188995533E-4</c:v>
                      </c:pt>
                      <c:pt idx="113">
                        <c:v>3.248175549679926E-4</c:v>
                      </c:pt>
                      <c:pt idx="114">
                        <c:v>2.9737216922592354E-4</c:v>
                      </c:pt>
                      <c:pt idx="115">
                        <c:v>2.9227921104698289E-4</c:v>
                      </c:pt>
                      <c:pt idx="116">
                        <c:v>2.893083187759342E-4</c:v>
                      </c:pt>
                      <c:pt idx="117">
                        <c:v>2.936939216522442E-4</c:v>
                      </c:pt>
                      <c:pt idx="118">
                        <c:v>2.9341097953119197E-4</c:v>
                      </c:pt>
                      <c:pt idx="119">
                        <c:v>2.9114744256277387E-4</c:v>
                      </c:pt>
                      <c:pt idx="120">
                        <c:v>2.8591301332330708E-4</c:v>
                      </c:pt>
                      <c:pt idx="121">
                        <c:v>2.7756622075226546E-4</c:v>
                      </c:pt>
                      <c:pt idx="122">
                        <c:v>2.812444683259448E-4</c:v>
                      </c:pt>
                      <c:pt idx="123">
                        <c:v>2.8308359211278448E-4</c:v>
                      </c:pt>
                      <c:pt idx="124">
                        <c:v>2.7799063393384383E-4</c:v>
                      </c:pt>
                      <c:pt idx="125">
                        <c:v>2.7289767575490318E-4</c:v>
                      </c:pt>
                      <c:pt idx="126">
                        <c:v>2.7360503105753388E-4</c:v>
                      </c:pt>
                      <c:pt idx="127">
                        <c:v>2.7615151014700415E-4</c:v>
                      </c:pt>
                      <c:pt idx="128">
                        <c:v>2.7586856802595193E-4</c:v>
                      </c:pt>
                      <c:pt idx="129">
                        <c:v>2.8647889756541159E-4</c:v>
                      </c:pt>
                      <c:pt idx="130">
                        <c:v>2.8195182362857545E-4</c:v>
                      </c:pt>
                      <c:pt idx="131">
                        <c:v>2.7827357605489611E-4</c:v>
                      </c:pt>
                      <c:pt idx="132">
                        <c:v>3.494335194995391E-4</c:v>
                      </c:pt>
                      <c:pt idx="133">
                        <c:v>3.4971646162059133E-4</c:v>
                      </c:pt>
                      <c:pt idx="134">
                        <c:v>4.1168078613103591E-4</c:v>
                      </c:pt>
                      <c:pt idx="135">
                        <c:v>4.1606638900734596E-4</c:v>
                      </c:pt>
                      <c:pt idx="136">
                        <c:v>4.5879064928623696E-4</c:v>
                      </c:pt>
                      <c:pt idx="137">
                        <c:v>4.5511240171255756E-4</c:v>
                      </c:pt>
                      <c:pt idx="138">
                        <c:v>5.1806702364668507E-4</c:v>
                      </c:pt>
                      <c:pt idx="139">
                        <c:v>4.4209706414415371E-4</c:v>
                      </c:pt>
                      <c:pt idx="140">
                        <c:v>4.9514871184145215E-4</c:v>
                      </c:pt>
                      <c:pt idx="141">
                        <c:v>5.1113494168090481E-4</c:v>
                      </c:pt>
                      <c:pt idx="142">
                        <c:v>4.9486576972039987E-4</c:v>
                      </c:pt>
                      <c:pt idx="143">
                        <c:v>4.9415841441776927E-4</c:v>
                      </c:pt>
                      <c:pt idx="144">
                        <c:v>3.9880691962315815E-4</c:v>
                      </c:pt>
                      <c:pt idx="145">
                        <c:v>3.3132522375219455E-4</c:v>
                      </c:pt>
                      <c:pt idx="146">
                        <c:v>3.4037937162586683E-4</c:v>
                      </c:pt>
                      <c:pt idx="147">
                        <c:v>3.2510049708904488E-4</c:v>
                      </c:pt>
                      <c:pt idx="148">
                        <c:v>3.0204071422328582E-4</c:v>
                      </c:pt>
                      <c:pt idx="149">
                        <c:v>3.4561380086533362E-4</c:v>
                      </c:pt>
                      <c:pt idx="150">
                        <c:v>3.3740847935481813E-4</c:v>
                      </c:pt>
                      <c:pt idx="151">
                        <c:v>3.2906168678377651E-4</c:v>
                      </c:pt>
                      <c:pt idx="152">
                        <c:v>3.0713367240222647E-4</c:v>
                      </c:pt>
                      <c:pt idx="153">
                        <c:v>2.9397686377329648E-4</c:v>
                      </c:pt>
                      <c:pt idx="154">
                        <c:v>2.8506418696015029E-4</c:v>
                      </c:pt>
                      <c:pt idx="155">
                        <c:v>2.8860096347330355E-4</c:v>
                      </c:pt>
                      <c:pt idx="156">
                        <c:v>3.1689517557852934E-4</c:v>
                      </c:pt>
                      <c:pt idx="157">
                        <c:v>3.0119188786012908E-4</c:v>
                      </c:pt>
                      <c:pt idx="158">
                        <c:v>3.0189924316275968E-4</c:v>
                      </c:pt>
                      <c:pt idx="159">
                        <c:v>3.1590487815484652E-4</c:v>
                      </c:pt>
                      <c:pt idx="160">
                        <c:v>2.9425980589434871E-4</c:v>
                      </c:pt>
                      <c:pt idx="161">
                        <c:v>2.8647889756541159E-4</c:v>
                      </c:pt>
                      <c:pt idx="162">
                        <c:v>3.0303101164696876E-4</c:v>
                      </c:pt>
                      <c:pt idx="163">
                        <c:v>2.9963570619434164E-4</c:v>
                      </c:pt>
                      <c:pt idx="164">
                        <c:v>2.777076918127916E-4</c:v>
                      </c:pt>
                      <c:pt idx="165">
                        <c:v>2.9482569013645322E-4</c:v>
                      </c:pt>
                      <c:pt idx="166">
                        <c:v>3.1349987012590228E-4</c:v>
                      </c:pt>
                      <c:pt idx="167">
                        <c:v>3.2099783633378717E-4</c:v>
                      </c:pt>
                      <c:pt idx="168">
                        <c:v>3.0784102770485707E-4</c:v>
                      </c:pt>
                      <c:pt idx="169">
                        <c:v>3.1265104376274549E-4</c:v>
                      </c:pt>
                      <c:pt idx="170">
                        <c:v>3.1689517557852934E-4</c:v>
                      </c:pt>
                      <c:pt idx="171">
                        <c:v>3.2170519163641776E-4</c:v>
                      </c:pt>
                      <c:pt idx="172">
                        <c:v>3.1491458073116358E-4</c:v>
                      </c:pt>
                      <c:pt idx="173">
                        <c:v>3.327399343574558E-4</c:v>
                      </c:pt>
                      <c:pt idx="174">
                        <c:v>3.2411019966536195E-4</c:v>
                      </c:pt>
                      <c:pt idx="175">
                        <c:v>2.66107064849649E-4</c:v>
                      </c:pt>
                      <c:pt idx="176">
                        <c:v>2.7615151014700415E-4</c:v>
                      </c:pt>
                      <c:pt idx="177">
                        <c:v>3.0359689588907327E-4</c:v>
                      </c:pt>
                      <c:pt idx="178">
                        <c:v>3.1420722542853293E-4</c:v>
                      </c:pt>
                      <c:pt idx="179">
                        <c:v>2.8860096347330355E-4</c:v>
                      </c:pt>
                      <c:pt idx="180">
                        <c:v>3.1067044891537967E-4</c:v>
                      </c:pt>
                      <c:pt idx="181">
                        <c:v>3.7136153388108914E-4</c:v>
                      </c:pt>
                      <c:pt idx="182">
                        <c:v>3.5438500661795361E-4</c:v>
                      </c:pt>
                      <c:pt idx="183">
                        <c:v>3.5990237797847268E-4</c:v>
                      </c:pt>
                      <c:pt idx="184">
                        <c:v>3.4731145359164715E-4</c:v>
                      </c:pt>
                      <c:pt idx="185">
                        <c:v>3.4957499056006519E-4</c:v>
                      </c:pt>
                      <c:pt idx="186">
                        <c:v>3.3839877677850101E-4</c:v>
                      </c:pt>
                      <c:pt idx="187">
                        <c:v>2.9015714513909094E-4</c:v>
                      </c:pt>
                      <c:pt idx="188">
                        <c:v>3.364181819311352E-4</c:v>
                      </c:pt>
                      <c:pt idx="189">
                        <c:v>3.2976904208640711E-4</c:v>
                      </c:pt>
                      <c:pt idx="190">
                        <c:v>3.3330581859956036E-4</c:v>
                      </c:pt>
                      <c:pt idx="191">
                        <c:v>3.2693962087588455E-4</c:v>
                      </c:pt>
                      <c:pt idx="192">
                        <c:v>3.0868985406801391E-4</c:v>
                      </c:pt>
                      <c:pt idx="193">
                        <c:v>2.8860096347330355E-4</c:v>
                      </c:pt>
                      <c:pt idx="194">
                        <c:v>2.9001567407856485E-4</c:v>
                      </c:pt>
                      <c:pt idx="195">
                        <c:v>3.2863727360219809E-4</c:v>
                      </c:pt>
                      <c:pt idx="196">
                        <c:v>3.3953054526271003E-4</c:v>
                      </c:pt>
                      <c:pt idx="197">
                        <c:v>3.3104228163114227E-4</c:v>
                      </c:pt>
                      <c:pt idx="198">
                        <c:v>3.2495902602851874E-4</c:v>
                      </c:pt>
                      <c:pt idx="199">
                        <c:v>3.524044117705878E-4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58F5-499C-AC14-B086BC488091}"/>
                  </c:ext>
                </c:extLst>
              </c15:ser>
            </c15:filteredScatterSeries>
            <c15:filteredScatte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Au40_Cu60!$H$7:$H$206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4.4351177474941496E-3</c:v>
                      </c:pt>
                      <c:pt idx="1">
                        <c:v>2.9355245059171807E-3</c:v>
                      </c:pt>
                      <c:pt idx="2">
                        <c:v>2.3936903441021057E-3</c:v>
                      </c:pt>
                      <c:pt idx="3">
                        <c:v>2.0994305382077572E-3</c:v>
                      </c:pt>
                      <c:pt idx="4">
                        <c:v>1.9126887383132667E-3</c:v>
                      </c:pt>
                      <c:pt idx="5">
                        <c:v>1.7797059414187051E-3</c:v>
                      </c:pt>
                      <c:pt idx="6">
                        <c:v>1.6849203308661985E-3</c:v>
                      </c:pt>
                      <c:pt idx="7">
                        <c:v>1.6071112475768276E-3</c:v>
                      </c:pt>
                      <c:pt idx="8">
                        <c:v>1.5476934021558533E-3</c:v>
                      </c:pt>
                      <c:pt idx="9">
                        <c:v>1.4967638203664468E-3</c:v>
                      </c:pt>
                      <c:pt idx="10">
                        <c:v>1.4557372128138693E-3</c:v>
                      </c:pt>
                      <c:pt idx="11">
                        <c:v>1.4189547370770756E-3</c:v>
                      </c:pt>
                      <c:pt idx="12">
                        <c:v>1.3893872854271146E-3</c:v>
                      </c:pt>
                      <c:pt idx="13">
                        <c:v>1.3615174865034673E-3</c:v>
                      </c:pt>
                      <c:pt idx="14">
                        <c:v>1.341428595908757E-3</c:v>
                      </c:pt>
                      <c:pt idx="15">
                        <c:v>1.3190761683456284E-3</c:v>
                      </c:pt>
                      <c:pt idx="16">
                        <c:v>1.3029484674456498E-3</c:v>
                      </c:pt>
                      <c:pt idx="17">
                        <c:v>1.2854060559404096E-3</c:v>
                      </c:pt>
                      <c:pt idx="18">
                        <c:v>1.2732395447351628E-3</c:v>
                      </c:pt>
                      <c:pt idx="19">
                        <c:v>1.2614974467114941E-3</c:v>
                      </c:pt>
                      <c:pt idx="20">
                        <c:v>1.2503212329299299E-3</c:v>
                      </c:pt>
                      <c:pt idx="21">
                        <c:v>1.2407012008141529E-3</c:v>
                      </c:pt>
                      <c:pt idx="22">
                        <c:v>1.2317885240010068E-3</c:v>
                      </c:pt>
                      <c:pt idx="23">
                        <c:v>1.2261296815799616E-3</c:v>
                      </c:pt>
                      <c:pt idx="24">
                        <c:v>1.215660823101028E-3</c:v>
                      </c:pt>
                      <c:pt idx="25">
                        <c:v>1.2064652041668296E-3</c:v>
                      </c:pt>
                      <c:pt idx="26">
                        <c:v>1.1682680178247747E-3</c:v>
                      </c:pt>
                      <c:pt idx="27">
                        <c:v>1.1599212252537334E-3</c:v>
                      </c:pt>
                      <c:pt idx="28">
                        <c:v>1.155111209195845E-3</c:v>
                      </c:pt>
                      <c:pt idx="29">
                        <c:v>1.1518573748037439E-3</c:v>
                      </c:pt>
                      <c:pt idx="30">
                        <c:v>1.1449252928379635E-3</c:v>
                      </c:pt>
                      <c:pt idx="31">
                        <c:v>1.1429446979905977E-3</c:v>
                      </c:pt>
                      <c:pt idx="32">
                        <c:v>1.1362955581458696E-3</c:v>
                      </c:pt>
                      <c:pt idx="33">
                        <c:v>1.1368614423879742E-3</c:v>
                      </c:pt>
                      <c:pt idx="34">
                        <c:v>1.1304952446642984E-3</c:v>
                      </c:pt>
                      <c:pt idx="35">
                        <c:v>1.1287975919379847E-3</c:v>
                      </c:pt>
                      <c:pt idx="36">
                        <c:v>1.1263925839090406E-3</c:v>
                      </c:pt>
                      <c:pt idx="37">
                        <c:v>1.1244119890616749E-3</c:v>
                      </c:pt>
                      <c:pt idx="38">
                        <c:v>1.1197434440643125E-3</c:v>
                      </c:pt>
                      <c:pt idx="39">
                        <c:v>1.1188946177011557E-3</c:v>
                      </c:pt>
                      <c:pt idx="40">
                        <c:v>1.1164896096722114E-3</c:v>
                      </c:pt>
                      <c:pt idx="41">
                        <c:v>1.113660188461689E-3</c:v>
                      </c:pt>
                      <c:pt idx="42">
                        <c:v>1.1101234119485358E-3</c:v>
                      </c:pt>
                      <c:pt idx="43">
                        <c:v>1.1098404698274835E-3</c:v>
                      </c:pt>
                      <c:pt idx="44">
                        <c:v>1.10814281710117E-3</c:v>
                      </c:pt>
                      <c:pt idx="45">
                        <c:v>1.1063036933143303E-3</c:v>
                      </c:pt>
                      <c:pt idx="46">
                        <c:v>1.1040401563459123E-3</c:v>
                      </c:pt>
                      <c:pt idx="47">
                        <c:v>1.1027669168011769E-3</c:v>
                      </c:pt>
                      <c:pt idx="48">
                        <c:v>1.1017766193774942E-3</c:v>
                      </c:pt>
                      <c:pt idx="49">
                        <c:v>1.1006448508932849E-3</c:v>
                      </c:pt>
                      <c:pt idx="50">
                        <c:v>1.0945615952906616E-3</c:v>
                      </c:pt>
                      <c:pt idx="51">
                        <c:v>1.093995711048557E-3</c:v>
                      </c:pt>
                      <c:pt idx="52">
                        <c:v>1.0935712978669785E-3</c:v>
                      </c:pt>
                      <c:pt idx="53">
                        <c:v>1.0753215310591079E-3</c:v>
                      </c:pt>
                      <c:pt idx="54">
                        <c:v>1.0726335809091115E-3</c:v>
                      </c:pt>
                      <c:pt idx="55">
                        <c:v>1.0700871018196412E-3</c:v>
                      </c:pt>
                      <c:pt idx="56">
                        <c:v>1.0706529860617456E-3</c:v>
                      </c:pt>
                      <c:pt idx="57">
                        <c:v>1.0572132353117633E-3</c:v>
                      </c:pt>
                      <c:pt idx="58">
                        <c:v>1.0555155825854499E-3</c:v>
                      </c:pt>
                      <c:pt idx="59">
                        <c:v>1.0521202771328227E-3</c:v>
                      </c:pt>
                      <c:pt idx="60">
                        <c:v>1.0495737980433526E-3</c:v>
                      </c:pt>
                      <c:pt idx="61">
                        <c:v>1.0477346742565129E-3</c:v>
                      </c:pt>
                      <c:pt idx="62">
                        <c:v>1.029343436388116E-3</c:v>
                      </c:pt>
                      <c:pt idx="63">
                        <c:v>9.8718506035132942E-4</c:v>
                      </c:pt>
                      <c:pt idx="64">
                        <c:v>9.8548740762501572E-4</c:v>
                      </c:pt>
                      <c:pt idx="65">
                        <c:v>9.839312259592285E-4</c:v>
                      </c:pt>
                      <c:pt idx="66">
                        <c:v>9.5761760870136841E-4</c:v>
                      </c:pt>
                      <c:pt idx="67">
                        <c:v>9.396507840145501E-4</c:v>
                      </c:pt>
                      <c:pt idx="68">
                        <c:v>9.3795313128823652E-4</c:v>
                      </c:pt>
                      <c:pt idx="69">
                        <c:v>9.2295719887246685E-4</c:v>
                      </c:pt>
                      <c:pt idx="70">
                        <c:v>9.1927895129878751E-4</c:v>
                      </c:pt>
                      <c:pt idx="71">
                        <c:v>8.8405265722778139E-4</c:v>
                      </c:pt>
                      <c:pt idx="72">
                        <c:v>8.8221353344094167E-4</c:v>
                      </c:pt>
                      <c:pt idx="73">
                        <c:v>8.8178912025936313E-4</c:v>
                      </c:pt>
                      <c:pt idx="74">
                        <c:v>8.6919819587253765E-4</c:v>
                      </c:pt>
                      <c:pt idx="75">
                        <c:v>8.2703981983575127E-4</c:v>
                      </c:pt>
                      <c:pt idx="76">
                        <c:v>8.2265421695944122E-4</c:v>
                      </c:pt>
                      <c:pt idx="77">
                        <c:v>8.1841008514365731E-4</c:v>
                      </c:pt>
                      <c:pt idx="78">
                        <c:v>8.1798567196207899E-4</c:v>
                      </c:pt>
                      <c:pt idx="79">
                        <c:v>8.127512427226122E-4</c:v>
                      </c:pt>
                      <c:pt idx="80">
                        <c:v>8.113365321173509E-4</c:v>
                      </c:pt>
                      <c:pt idx="81">
                        <c:v>8.0596063181735797E-4</c:v>
                      </c:pt>
                      <c:pt idx="82">
                        <c:v>8.0242385530420476E-4</c:v>
                      </c:pt>
                      <c:pt idx="83">
                        <c:v>7.8077878304370701E-4</c:v>
                      </c:pt>
                      <c:pt idx="84">
                        <c:v>7.793640724384457E-4</c:v>
                      </c:pt>
                      <c:pt idx="85">
                        <c:v>7.779493618331844E-4</c:v>
                      </c:pt>
                      <c:pt idx="86">
                        <c:v>7.7625170910687092E-4</c:v>
                      </c:pt>
                      <c:pt idx="87">
                        <c:v>7.7384670107792663E-4</c:v>
                      </c:pt>
                      <c:pt idx="88">
                        <c:v>7.7130022198845631E-4</c:v>
                      </c:pt>
                      <c:pt idx="89">
                        <c:v>7.5418222366479474E-4</c:v>
                      </c:pt>
                      <c:pt idx="90">
                        <c:v>7.5418222366479474E-4</c:v>
                      </c:pt>
                      <c:pt idx="91">
                        <c:v>7.4710867063848823E-4</c:v>
                      </c:pt>
                      <c:pt idx="92">
                        <c:v>7.4611837321480535E-4</c:v>
                      </c:pt>
                      <c:pt idx="93">
                        <c:v>7.4512807579112247E-4</c:v>
                      </c:pt>
                      <c:pt idx="94">
                        <c:v>7.4442072048849176E-4</c:v>
                      </c:pt>
                      <c:pt idx="95">
                        <c:v>7.4371336518586116E-4</c:v>
                      </c:pt>
                      <c:pt idx="96">
                        <c:v>7.4286453882270432E-4</c:v>
                      </c:pt>
                      <c:pt idx="97">
                        <c:v>7.4215718352007372E-4</c:v>
                      </c:pt>
                      <c:pt idx="98">
                        <c:v>7.4088394397533856E-4</c:v>
                      </c:pt>
                      <c:pt idx="99">
                        <c:v>7.3946923337007725E-4</c:v>
                      </c:pt>
                      <c:pt idx="100">
                        <c:v>7.3748863852271139E-4</c:v>
                      </c:pt>
                      <c:pt idx="101">
                        <c:v>7.3593245685692405E-4</c:v>
                      </c:pt>
                      <c:pt idx="102">
                        <c:v>7.3366891988850601E-4</c:v>
                      </c:pt>
                      <c:pt idx="103">
                        <c:v>7.3126391185956183E-4</c:v>
                      </c:pt>
                      <c:pt idx="104">
                        <c:v>7.2178535080431113E-4</c:v>
                      </c:pt>
                      <c:pt idx="105">
                        <c:v>7.1895592959378852E-4</c:v>
                      </c:pt>
                      <c:pt idx="106">
                        <c:v>7.1358002929379559E-4</c:v>
                      </c:pt>
                      <c:pt idx="107">
                        <c:v>7.111750212648514E-4</c:v>
                      </c:pt>
                      <c:pt idx="108">
                        <c:v>6.8670052779383104E-4</c:v>
                      </c:pt>
                      <c:pt idx="109">
                        <c:v>6.8754935415698789E-4</c:v>
                      </c:pt>
                      <c:pt idx="110">
                        <c:v>6.8471993294646528E-4</c:v>
                      </c:pt>
                      <c:pt idx="111">
                        <c:v>6.8217345385699496E-4</c:v>
                      </c:pt>
                      <c:pt idx="112">
                        <c:v>6.8047580113068137E-4</c:v>
                      </c:pt>
                      <c:pt idx="113">
                        <c:v>6.7651461143594974E-4</c:v>
                      </c:pt>
                      <c:pt idx="114">
                        <c:v>6.7495842977016241E-4</c:v>
                      </c:pt>
                      <c:pt idx="115">
                        <c:v>6.7396813234647942E-4</c:v>
                      </c:pt>
                      <c:pt idx="116">
                        <c:v>6.7297783492279654E-4</c:v>
                      </c:pt>
                      <c:pt idx="117">
                        <c:v>6.7043135583332622E-4</c:v>
                      </c:pt>
                      <c:pt idx="118">
                        <c:v>6.6689457932017301E-4</c:v>
                      </c:pt>
                      <c:pt idx="119">
                        <c:v>6.6675310825964687E-4</c:v>
                      </c:pt>
                      <c:pt idx="120">
                        <c:v>6.626504475043891E-4</c:v>
                      </c:pt>
                      <c:pt idx="121">
                        <c:v>6.5996249735439274E-4</c:v>
                      </c:pt>
                      <c:pt idx="122">
                        <c:v>6.3845889615442102E-4</c:v>
                      </c:pt>
                      <c:pt idx="123">
                        <c:v>6.3308299585442809E-4</c:v>
                      </c:pt>
                      <c:pt idx="124">
                        <c:v>6.2204825313339005E-4</c:v>
                      </c:pt>
                      <c:pt idx="125">
                        <c:v>6.1681382389392326E-4</c:v>
                      </c:pt>
                      <c:pt idx="126">
                        <c:v>6.148332290465575E-4</c:v>
                      </c:pt>
                      <c:pt idx="127">
                        <c:v>6.1172086571498262E-4</c:v>
                      </c:pt>
                      <c:pt idx="128">
                        <c:v>5.6602571316504281E-4</c:v>
                      </c:pt>
                      <c:pt idx="129">
                        <c:v>5.6291334983346803E-4</c:v>
                      </c:pt>
                      <c:pt idx="130">
                        <c:v>5.6178158134925901E-4</c:v>
                      </c:pt>
                      <c:pt idx="131">
                        <c:v>5.6050834180452385E-4</c:v>
                      </c:pt>
                      <c:pt idx="132">
                        <c:v>5.8116311664133872E-4</c:v>
                      </c:pt>
                      <c:pt idx="133">
                        <c:v>5.70552787101879E-4</c:v>
                      </c:pt>
                      <c:pt idx="134">
                        <c:v>5.670160105887258E-4</c:v>
                      </c:pt>
                      <c:pt idx="135">
                        <c:v>5.6673306846767352E-4</c:v>
                      </c:pt>
                      <c:pt idx="136">
                        <c:v>5.582448048361057E-4</c:v>
                      </c:pt>
                      <c:pt idx="137">
                        <c:v>5.5216154923348217E-4</c:v>
                      </c:pt>
                      <c:pt idx="138">
                        <c:v>5.4933212802295967E-4</c:v>
                      </c:pt>
                      <c:pt idx="139">
                        <c:v>5.4494652514664962E-4</c:v>
                      </c:pt>
                      <c:pt idx="140">
                        <c:v>5.4240004605717929E-4</c:v>
                      </c:pt>
                      <c:pt idx="141">
                        <c:v>5.4339034348086217E-4</c:v>
                      </c:pt>
                      <c:pt idx="142">
                        <c:v>5.3759002999929093E-4</c:v>
                      </c:pt>
                      <c:pt idx="143">
                        <c:v>5.3886326954402609E-4</c:v>
                      </c:pt>
                      <c:pt idx="144">
                        <c:v>5.3702414575718647E-4</c:v>
                      </c:pt>
                      <c:pt idx="145">
                        <c:v>5.3518502197034675E-4</c:v>
                      </c:pt>
                      <c:pt idx="146">
                        <c:v>5.3773150105981696E-4</c:v>
                      </c:pt>
                      <c:pt idx="147">
                        <c:v>5.3631679045455577E-4</c:v>
                      </c:pt>
                      <c:pt idx="148">
                        <c:v>5.3193118757824571E-4</c:v>
                      </c:pt>
                      <c:pt idx="149">
                        <c:v>5.3348736924403316E-4</c:v>
                      </c:pt>
                      <c:pt idx="150">
                        <c:v>5.3603384833350348E-4</c:v>
                      </c:pt>
                      <c:pt idx="151">
                        <c:v>5.2896029530719708E-4</c:v>
                      </c:pt>
                      <c:pt idx="152">
                        <c:v>5.3263854288087642E-4</c:v>
                      </c:pt>
                      <c:pt idx="153">
                        <c:v>5.3193118757824571E-4</c:v>
                      </c:pt>
                      <c:pt idx="154">
                        <c:v>5.2910176636772322E-4</c:v>
                      </c:pt>
                      <c:pt idx="155">
                        <c:v>5.2867735318614479E-4</c:v>
                      </c:pt>
                      <c:pt idx="156">
                        <c:v>5.2400880818878246E-4</c:v>
                      </c:pt>
                      <c:pt idx="157">
                        <c:v>5.2457469243088702E-4</c:v>
                      </c:pt>
                      <c:pt idx="158">
                        <c:v>5.2216968440194284E-4</c:v>
                      </c:pt>
                      <c:pt idx="159">
                        <c:v>5.1792555258615893E-4</c:v>
                      </c:pt>
                      <c:pt idx="160">
                        <c:v>5.1608642879931931E-4</c:v>
                      </c:pt>
                      <c:pt idx="161">
                        <c:v>5.1552054455721475E-4</c:v>
                      </c:pt>
                      <c:pt idx="162">
                        <c:v>5.1226671016511383E-4</c:v>
                      </c:pt>
                      <c:pt idx="163">
                        <c:v>5.1566201561774089E-4</c:v>
                      </c:pt>
                      <c:pt idx="164">
                        <c:v>5.0788110728880378E-4</c:v>
                      </c:pt>
                      <c:pt idx="165">
                        <c:v>5.0264667804933699E-4</c:v>
                      </c:pt>
                      <c:pt idx="166">
                        <c:v>4.9613900926513503E-4</c:v>
                      </c:pt>
                      <c:pt idx="167">
                        <c:v>4.9486576972039987E-4</c:v>
                      </c:pt>
                      <c:pt idx="168">
                        <c:v>4.9316811699408639E-4</c:v>
                      </c:pt>
                      <c:pt idx="169">
                        <c:v>4.8977281154145922E-4</c:v>
                      </c:pt>
                      <c:pt idx="170">
                        <c:v>4.8977281154145922E-4</c:v>
                      </c:pt>
                      <c:pt idx="171">
                        <c:v>4.9429988547829542E-4</c:v>
                      </c:pt>
                      <c:pt idx="172">
                        <c:v>4.6826921034148761E-4</c:v>
                      </c:pt>
                      <c:pt idx="173">
                        <c:v>4.8666044820988444E-4</c:v>
                      </c:pt>
                      <c:pt idx="174">
                        <c:v>4.8467985336251863E-4</c:v>
                      </c:pt>
                      <c:pt idx="175">
                        <c:v>4.8241631639410059E-4</c:v>
                      </c:pt>
                      <c:pt idx="176">
                        <c:v>4.8199190321252211E-4</c:v>
                      </c:pt>
                      <c:pt idx="177">
                        <c:v>4.6940097882569663E-4</c:v>
                      </c:pt>
                      <c:pt idx="178">
                        <c:v>4.8453838230199243E-4</c:v>
                      </c:pt>
                      <c:pt idx="179">
                        <c:v>4.8312367169673124E-4</c:v>
                      </c:pt>
                      <c:pt idx="180">
                        <c:v>4.8043572154673472E-4</c:v>
                      </c:pt>
                      <c:pt idx="181">
                        <c:v>4.8015277942568244E-4</c:v>
                      </c:pt>
                      <c:pt idx="182">
                        <c:v>4.784551266993689E-4</c:v>
                      </c:pt>
                      <c:pt idx="183">
                        <c:v>4.5864917822571082E-4</c:v>
                      </c:pt>
                      <c:pt idx="184">
                        <c:v>4.5978094670991984E-4</c:v>
                      </c:pt>
                      <c:pt idx="185">
                        <c:v>4.553953438336099E-4</c:v>
                      </c:pt>
                      <c:pt idx="186">
                        <c:v>4.5482945959150539E-4</c:v>
                      </c:pt>
                      <c:pt idx="187">
                        <c:v>4.5468798853097919E-4</c:v>
                      </c:pt>
                      <c:pt idx="188">
                        <c:v>4.5794182292308011E-4</c:v>
                      </c:pt>
                      <c:pt idx="189">
                        <c:v>4.5624417019676658E-4</c:v>
                      </c:pt>
                      <c:pt idx="190">
                        <c:v>4.5468798853097919E-4</c:v>
                      </c:pt>
                      <c:pt idx="191">
                        <c:v>4.5511240171255756E-4</c:v>
                      </c:pt>
                      <c:pt idx="192">
                        <c:v>4.5284886474413952E-4</c:v>
                      </c:pt>
                      <c:pt idx="193">
                        <c:v>4.4761443550467278E-4</c:v>
                      </c:pt>
                      <c:pt idx="194">
                        <c:v>4.4874620398888181E-4</c:v>
                      </c:pt>
                      <c:pt idx="195">
                        <c:v>4.4860473292835566E-4</c:v>
                      </c:pt>
                      <c:pt idx="196">
                        <c:v>4.466241380809898E-4</c:v>
                      </c:pt>
                      <c:pt idx="197">
                        <c:v>4.4379471687046724E-4</c:v>
                      </c:pt>
                      <c:pt idx="198">
                        <c:v>4.4209706414415371E-4</c:v>
                      </c:pt>
                      <c:pt idx="199">
                        <c:v>4.4054088247836627E-4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8F5-499C-AC14-B086BC488091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Au40_Cu60!$J$5</c15:sqref>
                        </c15:formulaRef>
                      </c:ext>
                    </c:extLst>
                    <c:strCache>
                      <c:ptCount val="1"/>
                      <c:pt idx="0">
                        <c:v>GC2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Au40_Cu60!$J$7:$J$206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4.4351177474941496E-3</c:v>
                      </c:pt>
                      <c:pt idx="1">
                        <c:v>2.9355245059171807E-3</c:v>
                      </c:pt>
                      <c:pt idx="2">
                        <c:v>1.2293835159720625E-3</c:v>
                      </c:pt>
                      <c:pt idx="3">
                        <c:v>1.0904589345354038E-3</c:v>
                      </c:pt>
                      <c:pt idx="4">
                        <c:v>9.9496596868026664E-4</c:v>
                      </c:pt>
                      <c:pt idx="5">
                        <c:v>9.2493779371983261E-4</c:v>
                      </c:pt>
                      <c:pt idx="6">
                        <c:v>8.7414968299095227E-4</c:v>
                      </c:pt>
                      <c:pt idx="7">
                        <c:v>8.3467925710416213E-4</c:v>
                      </c:pt>
                      <c:pt idx="8">
                        <c:v>8.0468739227262281E-4</c:v>
                      </c:pt>
                      <c:pt idx="9">
                        <c:v>7.7639318016739707E-4</c:v>
                      </c:pt>
                      <c:pt idx="10">
                        <c:v>7.5559693427005594E-4</c:v>
                      </c:pt>
                      <c:pt idx="11">
                        <c:v>7.3692275428060693E-4</c:v>
                      </c:pt>
                      <c:pt idx="12">
                        <c:v>7.2020006140957203E-4</c:v>
                      </c:pt>
                      <c:pt idx="13">
                        <c:v>7.0381852611749271E-4</c:v>
                      </c:pt>
                      <c:pt idx="14">
                        <c:v>6.9032055990960795E-4</c:v>
                      </c:pt>
                      <c:pt idx="15">
                        <c:v>6.7477251341228103E-4</c:v>
                      </c:pt>
                      <c:pt idx="16">
                        <c:v>6.5969896038597497E-4</c:v>
                      </c:pt>
                      <c:pt idx="17">
                        <c:v>6.4991805205703748E-4</c:v>
                      </c:pt>
                      <c:pt idx="18">
                        <c:v>6.4100537524389135E-4</c:v>
                      </c:pt>
                      <c:pt idx="19">
                        <c:v>6.2940474828074874E-4</c:v>
                      </c:pt>
                      <c:pt idx="20">
                        <c:v>6.1978471616497201E-4</c:v>
                      </c:pt>
                      <c:pt idx="21">
                        <c:v>6.14160616464965E-4</c:v>
                      </c:pt>
                      <c:pt idx="22">
                        <c:v>6.0917438662551229E-4</c:v>
                      </c:pt>
                      <c:pt idx="23">
                        <c:v>6.0107642041762701E-4</c:v>
                      </c:pt>
                      <c:pt idx="24">
                        <c:v>5.8825607482027899E-4</c:v>
                      </c:pt>
                      <c:pt idx="25">
                        <c:v>5.842754799729135E-4</c:v>
                      </c:pt>
                      <c:pt idx="26">
                        <c:v>5.7805075330976383E-4</c:v>
                      </c:pt>
                      <c:pt idx="27">
                        <c:v>5.6984543179924841E-4</c:v>
                      </c:pt>
                      <c:pt idx="28">
                        <c:v>5.6442101861766997E-4</c:v>
                      </c:pt>
                      <c:pt idx="29">
                        <c:v>5.5937657332031472E-4</c:v>
                      </c:pt>
                      <c:pt idx="30">
                        <c:v>5.5315184665716516E-4</c:v>
                      </c:pt>
                      <c:pt idx="31">
                        <c:v>5.5018095438611641E-4</c:v>
                      </c:pt>
                      <c:pt idx="32">
                        <c:v>5.3914621166507837E-4</c:v>
                      </c:pt>
                      <c:pt idx="33">
                        <c:v>5.3985356696770897E-4</c:v>
                      </c:pt>
                      <c:pt idx="34">
                        <c:v>5.3900474060455212E-4</c:v>
                      </c:pt>
                      <c:pt idx="35">
                        <c:v>5.3546796409139892E-4</c:v>
                      </c:pt>
                      <c:pt idx="36">
                        <c:v>5.300920637914061E-4</c:v>
                      </c:pt>
                      <c:pt idx="37">
                        <c:v>5.2697970045983121E-4</c:v>
                      </c:pt>
                      <c:pt idx="38">
                        <c:v>5.227355686440473E-4</c:v>
                      </c:pt>
                      <c:pt idx="39">
                        <c:v>5.177840815256329E-4</c:v>
                      </c:pt>
                      <c:pt idx="40">
                        <c:v>5.1622789985984535E-4</c:v>
                      </c:pt>
                      <c:pt idx="41">
                        <c:v>5.2103791591773382E-4</c:v>
                      </c:pt>
                      <c:pt idx="42">
                        <c:v>5.2075497379668154E-4</c:v>
                      </c:pt>
                      <c:pt idx="43">
                        <c:v>5.1438877607300573E-4</c:v>
                      </c:pt>
                      <c:pt idx="44">
                        <c:v>5.1014464425722182E-4</c:v>
                      </c:pt>
                      <c:pt idx="45">
                        <c:v>5.0887140471248676E-4</c:v>
                      </c:pt>
                      <c:pt idx="46">
                        <c:v>5.0788110728880378E-4</c:v>
                      </c:pt>
                      <c:pt idx="47">
                        <c:v>5.0462727289670285E-4</c:v>
                      </c:pt>
                      <c:pt idx="48">
                        <c:v>5.0137343850460182E-4</c:v>
                      </c:pt>
                      <c:pt idx="49">
                        <c:v>4.9429988547829542E-4</c:v>
                      </c:pt>
                      <c:pt idx="50">
                        <c:v>4.9486576972039987E-4</c:v>
                      </c:pt>
                      <c:pt idx="51">
                        <c:v>4.886410430572502E-4</c:v>
                      </c:pt>
                      <c:pt idx="52">
                        <c:v>4.8623603502830596E-4</c:v>
                      </c:pt>
                      <c:pt idx="53">
                        <c:v>4.8977281154145922E-4</c:v>
                      </c:pt>
                      <c:pt idx="54">
                        <c:v>4.8538720866514928E-4</c:v>
                      </c:pt>
                      <c:pt idx="55">
                        <c:v>4.8637750608883216E-4</c:v>
                      </c:pt>
                      <c:pt idx="56">
                        <c:v>4.8510426654409694E-4</c:v>
                      </c:pt>
                      <c:pt idx="57">
                        <c:v>4.8185043215199602E-4</c:v>
                      </c:pt>
                      <c:pt idx="58">
                        <c:v>4.8312367169673124E-4</c:v>
                      </c:pt>
                      <c:pt idx="59">
                        <c:v>4.8170896109146988E-4</c:v>
                      </c:pt>
                      <c:pt idx="60">
                        <c:v>4.7718188715463369E-4</c:v>
                      </c:pt>
                      <c:pt idx="61">
                        <c:v>4.7406952382305896E-4</c:v>
                      </c:pt>
                      <c:pt idx="62">
                        <c:v>4.7109863155201021E-4</c:v>
                      </c:pt>
                      <c:pt idx="63">
                        <c:v>4.6982539200727505E-4</c:v>
                      </c:pt>
                      <c:pt idx="64">
                        <c:v>4.6331772322307315E-4</c:v>
                      </c:pt>
                      <c:pt idx="65">
                        <c:v>4.6487390488886049E-4</c:v>
                      </c:pt>
                      <c:pt idx="66">
                        <c:v>4.6444949170728217E-4</c:v>
                      </c:pt>
                      <c:pt idx="67">
                        <c:v>4.6261036792044245E-4</c:v>
                      </c:pt>
                      <c:pt idx="68">
                        <c:v>4.6275183898096854E-4</c:v>
                      </c:pt>
                      <c:pt idx="69">
                        <c:v>4.6162007049675951E-4</c:v>
                      </c:pt>
                      <c:pt idx="70">
                        <c:v>4.5553681489413593E-4</c:v>
                      </c:pt>
                      <c:pt idx="71">
                        <c:v>4.5666858337834506E-4</c:v>
                      </c:pt>
                      <c:pt idx="72">
                        <c:v>4.5228298050203501E-4</c:v>
                      </c:pt>
                      <c:pt idx="73">
                        <c:v>4.5228298050203501E-4</c:v>
                      </c:pt>
                      <c:pt idx="74">
                        <c:v>4.5157562519940436E-4</c:v>
                      </c:pt>
                      <c:pt idx="75">
                        <c:v>4.4860473292835566E-4</c:v>
                      </c:pt>
                      <c:pt idx="76">
                        <c:v>4.4902914610993403E-4</c:v>
                      </c:pt>
                      <c:pt idx="77">
                        <c:v>4.4775590656519882E-4</c:v>
                      </c:pt>
                      <c:pt idx="78">
                        <c:v>4.4492648535467626E-4</c:v>
                      </c:pt>
                      <c:pt idx="79">
                        <c:v>4.4209706414415371E-4</c:v>
                      </c:pt>
                      <c:pt idx="80">
                        <c:v>4.3983352717573567E-4</c:v>
                      </c:pt>
                      <c:pt idx="81">
                        <c:v>4.4054088247836627E-4</c:v>
                      </c:pt>
                      <c:pt idx="82">
                        <c:v>4.3926764293363116E-4</c:v>
                      </c:pt>
                      <c:pt idx="83">
                        <c:v>4.3558939535995181E-4</c:v>
                      </c:pt>
                      <c:pt idx="84">
                        <c:v>4.3841881657047437E-4</c:v>
                      </c:pt>
                      <c:pt idx="85">
                        <c:v>4.3940911399415719E-4</c:v>
                      </c:pt>
                      <c:pt idx="86">
                        <c:v>4.3785293232836986E-4</c:v>
                      </c:pt>
                      <c:pt idx="87">
                        <c:v>4.3728704808626535E-4</c:v>
                      </c:pt>
                      <c:pt idx="88">
                        <c:v>4.3459909793626883E-4</c:v>
                      </c:pt>
                      <c:pt idx="89">
                        <c:v>4.3332585839153377E-4</c:v>
                      </c:pt>
                      <c:pt idx="90">
                        <c:v>4.3346732945205981E-4</c:v>
                      </c:pt>
                      <c:pt idx="91">
                        <c:v>4.3304291627048144E-4</c:v>
                      </c:pt>
                      <c:pt idx="92">
                        <c:v>4.329014452099553E-4</c:v>
                      </c:pt>
                      <c:pt idx="93">
                        <c:v>4.3148673460469399E-4</c:v>
                      </c:pt>
                      <c:pt idx="94">
                        <c:v>4.2780848703101465E-4</c:v>
                      </c:pt>
                      <c:pt idx="95">
                        <c:v>4.2625230536522726E-4</c:v>
                      </c:pt>
                      <c:pt idx="96">
                        <c:v>4.2809142915206693E-4</c:v>
                      </c:pt>
                      <c:pt idx="97">
                        <c:v>4.2964761081785432E-4</c:v>
                      </c:pt>
                      <c:pt idx="98">
                        <c:v>4.2766701597048856E-4</c:v>
                      </c:pt>
                      <c:pt idx="99">
                        <c:v>4.2526200794154432E-4</c:v>
                      </c:pt>
                      <c:pt idx="100">
                        <c:v>4.2342288415470465E-4</c:v>
                      </c:pt>
                      <c:pt idx="101">
                        <c:v>4.2285699991260014E-4</c:v>
                      </c:pt>
                      <c:pt idx="102">
                        <c:v>4.218667024889172E-4</c:v>
                      </c:pt>
                      <c:pt idx="103">
                        <c:v>4.1847139703629014E-4</c:v>
                      </c:pt>
                      <c:pt idx="104">
                        <c:v>4.1818845491523791E-4</c:v>
                      </c:pt>
                      <c:pt idx="105">
                        <c:v>4.1733962855208107E-4</c:v>
                      </c:pt>
                      <c:pt idx="106">
                        <c:v>4.1719815749155498E-4</c:v>
                      </c:pt>
                      <c:pt idx="107">
                        <c:v>4.147931494626108E-4</c:v>
                      </c:pt>
                      <c:pt idx="108">
                        <c:v>4.205934629441821E-4</c:v>
                      </c:pt>
                      <c:pt idx="109">
                        <c:v>4.2313994203365242E-4</c:v>
                      </c:pt>
                      <c:pt idx="110">
                        <c:v>4.1903728127839465E-4</c:v>
                      </c:pt>
                      <c:pt idx="111">
                        <c:v>4.2115934718628661E-4</c:v>
                      </c:pt>
                      <c:pt idx="112">
                        <c:v>4.1960316552049916E-4</c:v>
                      </c:pt>
                      <c:pt idx="113">
                        <c:v>4.2016904976260367E-4</c:v>
                      </c:pt>
                      <c:pt idx="114">
                        <c:v>4.1733962855208107E-4</c:v>
                      </c:pt>
                      <c:pt idx="115">
                        <c:v>4.1705668643102884E-4</c:v>
                      </c:pt>
                      <c:pt idx="116">
                        <c:v>4.1507609158366302E-4</c:v>
                      </c:pt>
                      <c:pt idx="117">
                        <c:v>4.1337843885734949E-4</c:v>
                      </c:pt>
                      <c:pt idx="118">
                        <c:v>4.1337843885734949E-4</c:v>
                      </c:pt>
                      <c:pt idx="119">
                        <c:v>4.1281255461524493E-4</c:v>
                      </c:pt>
                      <c:pt idx="120">
                        <c:v>4.1295402567577112E-4</c:v>
                      </c:pt>
                      <c:pt idx="121">
                        <c:v>4.1507609158366302E-4</c:v>
                      </c:pt>
                      <c:pt idx="122">
                        <c:v>4.147931494626108E-4</c:v>
                      </c:pt>
                      <c:pt idx="123">
                        <c:v>4.1267108355471884E-4</c:v>
                      </c:pt>
                      <c:pt idx="124">
                        <c:v>4.1592491794681982E-4</c:v>
                      </c:pt>
                      <c:pt idx="125">
                        <c:v>4.1196372825208819E-4</c:v>
                      </c:pt>
                      <c:pt idx="126">
                        <c:v>4.125296124941927E-4</c:v>
                      </c:pt>
                      <c:pt idx="127">
                        <c:v>4.0998313340472238E-4</c:v>
                      </c:pt>
                      <c:pt idx="128">
                        <c:v>4.1054901764682689E-4</c:v>
                      </c:pt>
                      <c:pt idx="129">
                        <c:v>4.0729518325472591E-4</c:v>
                      </c:pt>
                      <c:pt idx="130">
                        <c:v>4.0729518325472591E-4</c:v>
                      </c:pt>
                      <c:pt idx="131">
                        <c:v>4.0630488583104303E-4</c:v>
                      </c:pt>
                      <c:pt idx="132">
                        <c:v>4.0771959643630428E-4</c:v>
                      </c:pt>
                      <c:pt idx="133">
                        <c:v>4.0588047264946466E-4</c:v>
                      </c:pt>
                      <c:pt idx="134">
                        <c:v>4.0545605946788624E-4</c:v>
                      </c:pt>
                      <c:pt idx="135">
                        <c:v>4.0206075401525912E-4</c:v>
                      </c:pt>
                      <c:pt idx="136">
                        <c:v>4.0262663825736363E-4</c:v>
                      </c:pt>
                      <c:pt idx="137">
                        <c:v>4.0036310128894559E-4</c:v>
                      </c:pt>
                      <c:pt idx="138">
                        <c:v>3.9753368007842298E-4</c:v>
                      </c:pt>
                      <c:pt idx="139">
                        <c:v>3.9682632477579239E-4</c:v>
                      </c:pt>
                      <c:pt idx="140">
                        <c:v>3.9569455629158336E-4</c:v>
                      </c:pt>
                      <c:pt idx="141">
                        <c:v>3.9682632477579239E-4</c:v>
                      </c:pt>
                      <c:pt idx="142">
                        <c:v>3.9781662219947527E-4</c:v>
                      </c:pt>
                      <c:pt idx="143">
                        <c:v>4.0177781189420689E-4</c:v>
                      </c:pt>
                      <c:pt idx="144">
                        <c:v>4.0347546462052048E-4</c:v>
                      </c:pt>
                      <c:pt idx="145">
                        <c:v>4.0022163022841945E-4</c:v>
                      </c:pt>
                      <c:pt idx="146">
                        <c:v>4.0757812537577819E-4</c:v>
                      </c:pt>
                      <c:pt idx="147">
                        <c:v>3.9781662219947527E-4</c:v>
                      </c:pt>
                      <c:pt idx="148">
                        <c:v>3.9597749841263559E-4</c:v>
                      </c:pt>
                      <c:pt idx="149">
                        <c:v>3.9399690356526978E-4</c:v>
                      </c:pt>
                      <c:pt idx="150">
                        <c:v>3.9130895341527331E-4</c:v>
                      </c:pt>
                      <c:pt idx="151">
                        <c:v>3.944213167468482E-4</c:v>
                      </c:pt>
                      <c:pt idx="152">
                        <c:v>3.9951427492578885E-4</c:v>
                      </c:pt>
                      <c:pt idx="153">
                        <c:v>3.9343101932316527E-4</c:v>
                      </c:pt>
                      <c:pt idx="154">
                        <c:v>3.9314807720211299E-4</c:v>
                      </c:pt>
                      <c:pt idx="155">
                        <c:v>3.9116748235474723E-4</c:v>
                      </c:pt>
                      <c:pt idx="156">
                        <c:v>3.8876247432580304E-4</c:v>
                      </c:pt>
                      <c:pt idx="157">
                        <c:v>3.8975277174948587E-4</c:v>
                      </c:pt>
                      <c:pt idx="158">
                        <c:v>3.9017718493106429E-4</c:v>
                      </c:pt>
                      <c:pt idx="159">
                        <c:v>3.8847953220475076E-4</c:v>
                      </c:pt>
                      <c:pt idx="160">
                        <c:v>4.0418281992315108E-4</c:v>
                      </c:pt>
                      <c:pt idx="161">
                        <c:v>4.0517311734683401E-4</c:v>
                      </c:pt>
                      <c:pt idx="162">
                        <c:v>4.0474870416525559E-4</c:v>
                      </c:pt>
                      <c:pt idx="163">
                        <c:v>4.0305105143894206E-4</c:v>
                      </c:pt>
                      <c:pt idx="164">
                        <c:v>4.053145884073601E-4</c:v>
                      </c:pt>
                      <c:pt idx="165">
                        <c:v>4.0389987780209885E-4</c:v>
                      </c:pt>
                      <c:pt idx="166">
                        <c:v>4.1422726522050629E-4</c:v>
                      </c:pt>
                      <c:pt idx="167">
                        <c:v>4.1535903370471531E-4</c:v>
                      </c:pt>
                      <c:pt idx="168">
                        <c:v>4.1564197582576754E-4</c:v>
                      </c:pt>
                      <c:pt idx="169">
                        <c:v>4.1012460446524852E-4</c:v>
                      </c:pt>
                      <c:pt idx="170">
                        <c:v>4.1564197582576754E-4</c:v>
                      </c:pt>
                      <c:pt idx="171">
                        <c:v>4.1351990991787563E-4</c:v>
                      </c:pt>
                      <c:pt idx="172">
                        <c:v>4.009289855310501E-4</c:v>
                      </c:pt>
                      <c:pt idx="173">
                        <c:v>4.0941724916261787E-4</c:v>
                      </c:pt>
                      <c:pt idx="174">
                        <c:v>4.1847139703629014E-4</c:v>
                      </c:pt>
                      <c:pt idx="175">
                        <c:v>4.1436873628103237E-4</c:v>
                      </c:pt>
                      <c:pt idx="176">
                        <c:v>4.0856842279946113E-4</c:v>
                      </c:pt>
                      <c:pt idx="177">
                        <c:v>4.0276810931788977E-4</c:v>
                      </c:pt>
                      <c:pt idx="178">
                        <c:v>4.031925224994682E-4</c:v>
                      </c:pt>
                      <c:pt idx="179">
                        <c:v>4.0220222507578526E-4</c:v>
                      </c:pt>
                      <c:pt idx="180">
                        <c:v>3.9555308523105722E-4</c:v>
                      </c:pt>
                      <c:pt idx="181">
                        <c:v>3.9838250644157983E-4</c:v>
                      </c:pt>
                      <c:pt idx="182">
                        <c:v>4.0305105143894206E-4</c:v>
                      </c:pt>
                      <c:pt idx="183">
                        <c:v>4.0941724916261787E-4</c:v>
                      </c:pt>
                      <c:pt idx="184">
                        <c:v>4.046072331047295E-4</c:v>
                      </c:pt>
                      <c:pt idx="185">
                        <c:v>3.9767515113894912E-4</c:v>
                      </c:pt>
                      <c:pt idx="186">
                        <c:v>3.9328954826263918E-4</c:v>
                      </c:pt>
                      <c:pt idx="187">
                        <c:v>3.9569455629158336E-4</c:v>
                      </c:pt>
                      <c:pt idx="188">
                        <c:v>3.9258219296000848E-4</c:v>
                      </c:pt>
                      <c:pt idx="189">
                        <c:v>3.9046012705211657E-4</c:v>
                      </c:pt>
                      <c:pt idx="190">
                        <c:v>3.9258219296000848E-4</c:v>
                      </c:pt>
                      <c:pt idx="191">
                        <c:v>3.9314807720211299E-4</c:v>
                      </c:pt>
                      <c:pt idx="192">
                        <c:v>3.9866544856263206E-4</c:v>
                      </c:pt>
                      <c:pt idx="193">
                        <c:v>4.0022163022841945E-4</c:v>
                      </c:pt>
                      <c:pt idx="194">
                        <c:v>4.0206075401525912E-4</c:v>
                      </c:pt>
                      <c:pt idx="195">
                        <c:v>4.0446576204420336E-4</c:v>
                      </c:pt>
                      <c:pt idx="196">
                        <c:v>3.9795809326000141E-4</c:v>
                      </c:pt>
                      <c:pt idx="197">
                        <c:v>4.0276810931788977E-4</c:v>
                      </c:pt>
                      <c:pt idx="198">
                        <c:v>4.0446576204420336E-4</c:v>
                      </c:pt>
                      <c:pt idx="199">
                        <c:v>4.0432429098367722E-4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8F5-499C-AC14-B086BC488091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Au40Cu60/TiNT 1-20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6"/>
          <c:order val="3"/>
          <c:tx>
            <c:strRef>
              <c:f>Au40_Cu60!$J$5</c:f>
              <c:strCache>
                <c:ptCount val="1"/>
                <c:pt idx="0">
                  <c:v>GC2 Cycle 2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Au40_Cu60!$B$7:$B$26</c:f>
              <c:numCache>
                <c:formatCode>0.00E+00</c:formatCode>
                <c:ptCount val="20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  <c:pt idx="7">
                  <c:v>0.35355339059327373</c:v>
                </c:pt>
                <c:pt idx="8">
                  <c:v>0.33333333333333331</c:v>
                </c:pt>
                <c:pt idx="9">
                  <c:v>0.31622776601683794</c:v>
                </c:pt>
                <c:pt idx="10">
                  <c:v>0.30151134457776363</c:v>
                </c:pt>
                <c:pt idx="11">
                  <c:v>0.28867513459481292</c:v>
                </c:pt>
                <c:pt idx="12">
                  <c:v>0.27735009811261457</c:v>
                </c:pt>
                <c:pt idx="13">
                  <c:v>0.2672612419124244</c:v>
                </c:pt>
                <c:pt idx="14">
                  <c:v>0.2581988897471611</c:v>
                </c:pt>
                <c:pt idx="15">
                  <c:v>0.25</c:v>
                </c:pt>
                <c:pt idx="16">
                  <c:v>0.24253562503633297</c:v>
                </c:pt>
                <c:pt idx="17">
                  <c:v>0.23570226039551587</c:v>
                </c:pt>
                <c:pt idx="18">
                  <c:v>0.22941573387056174</c:v>
                </c:pt>
                <c:pt idx="19">
                  <c:v>0.22360679774997896</c:v>
                </c:pt>
              </c:numCache>
            </c:numRef>
          </c:xVal>
          <c:yVal>
            <c:numRef>
              <c:f>Au40_Cu60!$J$7:$J$206</c:f>
              <c:numCache>
                <c:formatCode>0.00E+00</c:formatCode>
                <c:ptCount val="200"/>
                <c:pt idx="0">
                  <c:v>4.4351177474941496E-3</c:v>
                </c:pt>
                <c:pt idx="1">
                  <c:v>2.9355245059171807E-3</c:v>
                </c:pt>
                <c:pt idx="2">
                  <c:v>1.2293835159720625E-3</c:v>
                </c:pt>
                <c:pt idx="3">
                  <c:v>1.0904589345354038E-3</c:v>
                </c:pt>
                <c:pt idx="4">
                  <c:v>9.9496596868026664E-4</c:v>
                </c:pt>
                <c:pt idx="5">
                  <c:v>9.2493779371983261E-4</c:v>
                </c:pt>
                <c:pt idx="6">
                  <c:v>8.7414968299095227E-4</c:v>
                </c:pt>
                <c:pt idx="7">
                  <c:v>8.3467925710416213E-4</c:v>
                </c:pt>
                <c:pt idx="8">
                  <c:v>8.0468739227262281E-4</c:v>
                </c:pt>
                <c:pt idx="9">
                  <c:v>7.7639318016739707E-4</c:v>
                </c:pt>
                <c:pt idx="10">
                  <c:v>7.5559693427005594E-4</c:v>
                </c:pt>
                <c:pt idx="11">
                  <c:v>7.3692275428060693E-4</c:v>
                </c:pt>
                <c:pt idx="12">
                  <c:v>7.2020006140957203E-4</c:v>
                </c:pt>
                <c:pt idx="13">
                  <c:v>7.0381852611749271E-4</c:v>
                </c:pt>
                <c:pt idx="14">
                  <c:v>6.9032055990960795E-4</c:v>
                </c:pt>
                <c:pt idx="15">
                  <c:v>6.7477251341228103E-4</c:v>
                </c:pt>
                <c:pt idx="16">
                  <c:v>6.5969896038597497E-4</c:v>
                </c:pt>
                <c:pt idx="17">
                  <c:v>6.4991805205703748E-4</c:v>
                </c:pt>
                <c:pt idx="18">
                  <c:v>6.4100537524389135E-4</c:v>
                </c:pt>
                <c:pt idx="19">
                  <c:v>6.2940474828074874E-4</c:v>
                </c:pt>
                <c:pt idx="20">
                  <c:v>6.1978471616497201E-4</c:v>
                </c:pt>
                <c:pt idx="21">
                  <c:v>6.14160616464965E-4</c:v>
                </c:pt>
                <c:pt idx="22">
                  <c:v>6.0917438662551229E-4</c:v>
                </c:pt>
                <c:pt idx="23">
                  <c:v>6.0107642041762701E-4</c:v>
                </c:pt>
                <c:pt idx="24">
                  <c:v>5.8825607482027899E-4</c:v>
                </c:pt>
                <c:pt idx="25">
                  <c:v>5.842754799729135E-4</c:v>
                </c:pt>
                <c:pt idx="26">
                  <c:v>5.7805075330976383E-4</c:v>
                </c:pt>
                <c:pt idx="27">
                  <c:v>5.6984543179924841E-4</c:v>
                </c:pt>
                <c:pt idx="28">
                  <c:v>5.6442101861766997E-4</c:v>
                </c:pt>
                <c:pt idx="29">
                  <c:v>5.5937657332031472E-4</c:v>
                </c:pt>
                <c:pt idx="30">
                  <c:v>5.5315184665716516E-4</c:v>
                </c:pt>
                <c:pt idx="31">
                  <c:v>5.5018095438611641E-4</c:v>
                </c:pt>
                <c:pt idx="32">
                  <c:v>5.3914621166507837E-4</c:v>
                </c:pt>
                <c:pt idx="33">
                  <c:v>5.3985356696770897E-4</c:v>
                </c:pt>
                <c:pt idx="34">
                  <c:v>5.3900474060455212E-4</c:v>
                </c:pt>
                <c:pt idx="35">
                  <c:v>5.3546796409139892E-4</c:v>
                </c:pt>
                <c:pt idx="36">
                  <c:v>5.300920637914061E-4</c:v>
                </c:pt>
                <c:pt idx="37">
                  <c:v>5.2697970045983121E-4</c:v>
                </c:pt>
                <c:pt idx="38">
                  <c:v>5.227355686440473E-4</c:v>
                </c:pt>
                <c:pt idx="39">
                  <c:v>5.177840815256329E-4</c:v>
                </c:pt>
                <c:pt idx="40">
                  <c:v>5.1622789985984535E-4</c:v>
                </c:pt>
                <c:pt idx="41">
                  <c:v>5.2103791591773382E-4</c:v>
                </c:pt>
                <c:pt idx="42">
                  <c:v>5.2075497379668154E-4</c:v>
                </c:pt>
                <c:pt idx="43">
                  <c:v>5.1438877607300573E-4</c:v>
                </c:pt>
                <c:pt idx="44">
                  <c:v>5.1014464425722182E-4</c:v>
                </c:pt>
                <c:pt idx="45">
                  <c:v>5.0887140471248676E-4</c:v>
                </c:pt>
                <c:pt idx="46">
                  <c:v>5.0788110728880378E-4</c:v>
                </c:pt>
                <c:pt idx="47">
                  <c:v>5.0462727289670285E-4</c:v>
                </c:pt>
                <c:pt idx="48">
                  <c:v>5.0137343850460182E-4</c:v>
                </c:pt>
                <c:pt idx="49">
                  <c:v>4.9429988547829542E-4</c:v>
                </c:pt>
                <c:pt idx="50">
                  <c:v>4.9486576972039987E-4</c:v>
                </c:pt>
                <c:pt idx="51">
                  <c:v>4.886410430572502E-4</c:v>
                </c:pt>
                <c:pt idx="52">
                  <c:v>4.8623603502830596E-4</c:v>
                </c:pt>
                <c:pt idx="53">
                  <c:v>4.8977281154145922E-4</c:v>
                </c:pt>
                <c:pt idx="54">
                  <c:v>4.8538720866514928E-4</c:v>
                </c:pt>
                <c:pt idx="55">
                  <c:v>4.8637750608883216E-4</c:v>
                </c:pt>
                <c:pt idx="56">
                  <c:v>4.8510426654409694E-4</c:v>
                </c:pt>
                <c:pt idx="57">
                  <c:v>4.8185043215199602E-4</c:v>
                </c:pt>
                <c:pt idx="58">
                  <c:v>4.8312367169673124E-4</c:v>
                </c:pt>
                <c:pt idx="59">
                  <c:v>4.8170896109146988E-4</c:v>
                </c:pt>
                <c:pt idx="60">
                  <c:v>4.7718188715463369E-4</c:v>
                </c:pt>
                <c:pt idx="61">
                  <c:v>4.7406952382305896E-4</c:v>
                </c:pt>
                <c:pt idx="62">
                  <c:v>4.7109863155201021E-4</c:v>
                </c:pt>
                <c:pt idx="63">
                  <c:v>4.6982539200727505E-4</c:v>
                </c:pt>
                <c:pt idx="64">
                  <c:v>4.6331772322307315E-4</c:v>
                </c:pt>
                <c:pt idx="65">
                  <c:v>4.6487390488886049E-4</c:v>
                </c:pt>
                <c:pt idx="66">
                  <c:v>4.6444949170728217E-4</c:v>
                </c:pt>
                <c:pt idx="67">
                  <c:v>4.6261036792044245E-4</c:v>
                </c:pt>
                <c:pt idx="68">
                  <c:v>4.6275183898096854E-4</c:v>
                </c:pt>
                <c:pt idx="69">
                  <c:v>4.6162007049675951E-4</c:v>
                </c:pt>
                <c:pt idx="70">
                  <c:v>4.5553681489413593E-4</c:v>
                </c:pt>
                <c:pt idx="71">
                  <c:v>4.5666858337834506E-4</c:v>
                </c:pt>
                <c:pt idx="72">
                  <c:v>4.5228298050203501E-4</c:v>
                </c:pt>
                <c:pt idx="73">
                  <c:v>4.5228298050203501E-4</c:v>
                </c:pt>
                <c:pt idx="74">
                  <c:v>4.5157562519940436E-4</c:v>
                </c:pt>
                <c:pt idx="75">
                  <c:v>4.4860473292835566E-4</c:v>
                </c:pt>
                <c:pt idx="76">
                  <c:v>4.4902914610993403E-4</c:v>
                </c:pt>
                <c:pt idx="77">
                  <c:v>4.4775590656519882E-4</c:v>
                </c:pt>
                <c:pt idx="78">
                  <c:v>4.4492648535467626E-4</c:v>
                </c:pt>
                <c:pt idx="79">
                  <c:v>4.4209706414415371E-4</c:v>
                </c:pt>
                <c:pt idx="80">
                  <c:v>4.3983352717573567E-4</c:v>
                </c:pt>
                <c:pt idx="81">
                  <c:v>4.4054088247836627E-4</c:v>
                </c:pt>
                <c:pt idx="82">
                  <c:v>4.3926764293363116E-4</c:v>
                </c:pt>
                <c:pt idx="83">
                  <c:v>4.3558939535995181E-4</c:v>
                </c:pt>
                <c:pt idx="84">
                  <c:v>4.3841881657047437E-4</c:v>
                </c:pt>
                <c:pt idx="85">
                  <c:v>4.3940911399415719E-4</c:v>
                </c:pt>
                <c:pt idx="86">
                  <c:v>4.3785293232836986E-4</c:v>
                </c:pt>
                <c:pt idx="87">
                  <c:v>4.3728704808626535E-4</c:v>
                </c:pt>
                <c:pt idx="88">
                  <c:v>4.3459909793626883E-4</c:v>
                </c:pt>
                <c:pt idx="89">
                  <c:v>4.3332585839153377E-4</c:v>
                </c:pt>
                <c:pt idx="90">
                  <c:v>4.3346732945205981E-4</c:v>
                </c:pt>
                <c:pt idx="91">
                  <c:v>4.3304291627048144E-4</c:v>
                </c:pt>
                <c:pt idx="92">
                  <c:v>4.329014452099553E-4</c:v>
                </c:pt>
                <c:pt idx="93">
                  <c:v>4.3148673460469399E-4</c:v>
                </c:pt>
                <c:pt idx="94">
                  <c:v>4.2780848703101465E-4</c:v>
                </c:pt>
                <c:pt idx="95">
                  <c:v>4.2625230536522726E-4</c:v>
                </c:pt>
                <c:pt idx="96">
                  <c:v>4.2809142915206693E-4</c:v>
                </c:pt>
                <c:pt idx="97">
                  <c:v>4.2964761081785432E-4</c:v>
                </c:pt>
                <c:pt idx="98">
                  <c:v>4.2766701597048856E-4</c:v>
                </c:pt>
                <c:pt idx="99">
                  <c:v>4.2526200794154432E-4</c:v>
                </c:pt>
                <c:pt idx="100">
                  <c:v>4.2342288415470465E-4</c:v>
                </c:pt>
                <c:pt idx="101">
                  <c:v>4.2285699991260014E-4</c:v>
                </c:pt>
                <c:pt idx="102">
                  <c:v>4.218667024889172E-4</c:v>
                </c:pt>
                <c:pt idx="103">
                  <c:v>4.1847139703629014E-4</c:v>
                </c:pt>
                <c:pt idx="104">
                  <c:v>4.1818845491523791E-4</c:v>
                </c:pt>
                <c:pt idx="105">
                  <c:v>4.1733962855208107E-4</c:v>
                </c:pt>
                <c:pt idx="106">
                  <c:v>4.1719815749155498E-4</c:v>
                </c:pt>
                <c:pt idx="107">
                  <c:v>4.147931494626108E-4</c:v>
                </c:pt>
                <c:pt idx="108">
                  <c:v>4.205934629441821E-4</c:v>
                </c:pt>
                <c:pt idx="109">
                  <c:v>4.2313994203365242E-4</c:v>
                </c:pt>
                <c:pt idx="110">
                  <c:v>4.1903728127839465E-4</c:v>
                </c:pt>
                <c:pt idx="111">
                  <c:v>4.2115934718628661E-4</c:v>
                </c:pt>
                <c:pt idx="112">
                  <c:v>4.1960316552049916E-4</c:v>
                </c:pt>
                <c:pt idx="113">
                  <c:v>4.2016904976260367E-4</c:v>
                </c:pt>
                <c:pt idx="114">
                  <c:v>4.1733962855208107E-4</c:v>
                </c:pt>
                <c:pt idx="115">
                  <c:v>4.1705668643102884E-4</c:v>
                </c:pt>
                <c:pt idx="116">
                  <c:v>4.1507609158366302E-4</c:v>
                </c:pt>
                <c:pt idx="117">
                  <c:v>4.1337843885734949E-4</c:v>
                </c:pt>
                <c:pt idx="118">
                  <c:v>4.1337843885734949E-4</c:v>
                </c:pt>
                <c:pt idx="119">
                  <c:v>4.1281255461524493E-4</c:v>
                </c:pt>
                <c:pt idx="120">
                  <c:v>4.1295402567577112E-4</c:v>
                </c:pt>
                <c:pt idx="121">
                  <c:v>4.1507609158366302E-4</c:v>
                </c:pt>
                <c:pt idx="122">
                  <c:v>4.147931494626108E-4</c:v>
                </c:pt>
                <c:pt idx="123">
                  <c:v>4.1267108355471884E-4</c:v>
                </c:pt>
                <c:pt idx="124">
                  <c:v>4.1592491794681982E-4</c:v>
                </c:pt>
                <c:pt idx="125">
                  <c:v>4.1196372825208819E-4</c:v>
                </c:pt>
                <c:pt idx="126">
                  <c:v>4.125296124941927E-4</c:v>
                </c:pt>
                <c:pt idx="127">
                  <c:v>4.0998313340472238E-4</c:v>
                </c:pt>
                <c:pt idx="128">
                  <c:v>4.1054901764682689E-4</c:v>
                </c:pt>
                <c:pt idx="129">
                  <c:v>4.0729518325472591E-4</c:v>
                </c:pt>
                <c:pt idx="130">
                  <c:v>4.0729518325472591E-4</c:v>
                </c:pt>
                <c:pt idx="131">
                  <c:v>4.0630488583104303E-4</c:v>
                </c:pt>
                <c:pt idx="132">
                  <c:v>4.0771959643630428E-4</c:v>
                </c:pt>
                <c:pt idx="133">
                  <c:v>4.0588047264946466E-4</c:v>
                </c:pt>
                <c:pt idx="134">
                  <c:v>4.0545605946788624E-4</c:v>
                </c:pt>
                <c:pt idx="135">
                  <c:v>4.0206075401525912E-4</c:v>
                </c:pt>
                <c:pt idx="136">
                  <c:v>4.0262663825736363E-4</c:v>
                </c:pt>
                <c:pt idx="137">
                  <c:v>4.0036310128894559E-4</c:v>
                </c:pt>
                <c:pt idx="138">
                  <c:v>3.9753368007842298E-4</c:v>
                </c:pt>
                <c:pt idx="139">
                  <c:v>3.9682632477579239E-4</c:v>
                </c:pt>
                <c:pt idx="140">
                  <c:v>3.9569455629158336E-4</c:v>
                </c:pt>
                <c:pt idx="141">
                  <c:v>3.9682632477579239E-4</c:v>
                </c:pt>
                <c:pt idx="142">
                  <c:v>3.9781662219947527E-4</c:v>
                </c:pt>
                <c:pt idx="143">
                  <c:v>4.0177781189420689E-4</c:v>
                </c:pt>
                <c:pt idx="144">
                  <c:v>4.0347546462052048E-4</c:v>
                </c:pt>
                <c:pt idx="145">
                  <c:v>4.0022163022841945E-4</c:v>
                </c:pt>
                <c:pt idx="146">
                  <c:v>4.0757812537577819E-4</c:v>
                </c:pt>
                <c:pt idx="147">
                  <c:v>3.9781662219947527E-4</c:v>
                </c:pt>
                <c:pt idx="148">
                  <c:v>3.9597749841263559E-4</c:v>
                </c:pt>
                <c:pt idx="149">
                  <c:v>3.9399690356526978E-4</c:v>
                </c:pt>
                <c:pt idx="150">
                  <c:v>3.9130895341527331E-4</c:v>
                </c:pt>
                <c:pt idx="151">
                  <c:v>3.944213167468482E-4</c:v>
                </c:pt>
                <c:pt idx="152">
                  <c:v>3.9951427492578885E-4</c:v>
                </c:pt>
                <c:pt idx="153">
                  <c:v>3.9343101932316527E-4</c:v>
                </c:pt>
                <c:pt idx="154">
                  <c:v>3.9314807720211299E-4</c:v>
                </c:pt>
                <c:pt idx="155">
                  <c:v>3.9116748235474723E-4</c:v>
                </c:pt>
                <c:pt idx="156">
                  <c:v>3.8876247432580304E-4</c:v>
                </c:pt>
                <c:pt idx="157">
                  <c:v>3.8975277174948587E-4</c:v>
                </c:pt>
                <c:pt idx="158">
                  <c:v>3.9017718493106429E-4</c:v>
                </c:pt>
                <c:pt idx="159">
                  <c:v>3.8847953220475076E-4</c:v>
                </c:pt>
                <c:pt idx="160">
                  <c:v>4.0418281992315108E-4</c:v>
                </c:pt>
                <c:pt idx="161">
                  <c:v>4.0517311734683401E-4</c:v>
                </c:pt>
                <c:pt idx="162">
                  <c:v>4.0474870416525559E-4</c:v>
                </c:pt>
                <c:pt idx="163">
                  <c:v>4.0305105143894206E-4</c:v>
                </c:pt>
                <c:pt idx="164">
                  <c:v>4.053145884073601E-4</c:v>
                </c:pt>
                <c:pt idx="165">
                  <c:v>4.0389987780209885E-4</c:v>
                </c:pt>
                <c:pt idx="166">
                  <c:v>4.1422726522050629E-4</c:v>
                </c:pt>
                <c:pt idx="167">
                  <c:v>4.1535903370471531E-4</c:v>
                </c:pt>
                <c:pt idx="168">
                  <c:v>4.1564197582576754E-4</c:v>
                </c:pt>
                <c:pt idx="169">
                  <c:v>4.1012460446524852E-4</c:v>
                </c:pt>
                <c:pt idx="170">
                  <c:v>4.1564197582576754E-4</c:v>
                </c:pt>
                <c:pt idx="171">
                  <c:v>4.1351990991787563E-4</c:v>
                </c:pt>
                <c:pt idx="172">
                  <c:v>4.009289855310501E-4</c:v>
                </c:pt>
                <c:pt idx="173">
                  <c:v>4.0941724916261787E-4</c:v>
                </c:pt>
                <c:pt idx="174">
                  <c:v>4.1847139703629014E-4</c:v>
                </c:pt>
                <c:pt idx="175">
                  <c:v>4.1436873628103237E-4</c:v>
                </c:pt>
                <c:pt idx="176">
                  <c:v>4.0856842279946113E-4</c:v>
                </c:pt>
                <c:pt idx="177">
                  <c:v>4.0276810931788977E-4</c:v>
                </c:pt>
                <c:pt idx="178">
                  <c:v>4.031925224994682E-4</c:v>
                </c:pt>
                <c:pt idx="179">
                  <c:v>4.0220222507578526E-4</c:v>
                </c:pt>
                <c:pt idx="180">
                  <c:v>3.9555308523105722E-4</c:v>
                </c:pt>
                <c:pt idx="181">
                  <c:v>3.9838250644157983E-4</c:v>
                </c:pt>
                <c:pt idx="182">
                  <c:v>4.0305105143894206E-4</c:v>
                </c:pt>
                <c:pt idx="183">
                  <c:v>4.0941724916261787E-4</c:v>
                </c:pt>
                <c:pt idx="184">
                  <c:v>4.046072331047295E-4</c:v>
                </c:pt>
                <c:pt idx="185">
                  <c:v>3.9767515113894912E-4</c:v>
                </c:pt>
                <c:pt idx="186">
                  <c:v>3.9328954826263918E-4</c:v>
                </c:pt>
                <c:pt idx="187">
                  <c:v>3.9569455629158336E-4</c:v>
                </c:pt>
                <c:pt idx="188">
                  <c:v>3.9258219296000848E-4</c:v>
                </c:pt>
                <c:pt idx="189">
                  <c:v>3.9046012705211657E-4</c:v>
                </c:pt>
                <c:pt idx="190">
                  <c:v>3.9258219296000848E-4</c:v>
                </c:pt>
                <c:pt idx="191">
                  <c:v>3.9314807720211299E-4</c:v>
                </c:pt>
                <c:pt idx="192">
                  <c:v>3.9866544856263206E-4</c:v>
                </c:pt>
                <c:pt idx="193">
                  <c:v>4.0022163022841945E-4</c:v>
                </c:pt>
                <c:pt idx="194">
                  <c:v>4.0206075401525912E-4</c:v>
                </c:pt>
                <c:pt idx="195">
                  <c:v>4.0446576204420336E-4</c:v>
                </c:pt>
                <c:pt idx="196">
                  <c:v>3.9795809326000141E-4</c:v>
                </c:pt>
                <c:pt idx="197">
                  <c:v>4.0276810931788977E-4</c:v>
                </c:pt>
                <c:pt idx="198">
                  <c:v>4.0446576204420336E-4</c:v>
                </c:pt>
                <c:pt idx="199">
                  <c:v>4.0432429098367722E-4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7-690E-482D-AC13-588D36C11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Au40_Cu60!$D$5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Au40_Cu60!$B$7:$B$26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Au40_Cu60!$D$7:$D$206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3.6909799691267104E-3</c:v>
                      </c:pt>
                      <c:pt idx="1">
                        <c:v>2.3682255532074025E-3</c:v>
                      </c:pt>
                      <c:pt idx="2">
                        <c:v>1.9211770019448343E-3</c:v>
                      </c:pt>
                      <c:pt idx="3">
                        <c:v>1.6863350414714599E-3</c:v>
                      </c:pt>
                      <c:pt idx="4">
                        <c:v>1.5349610067085016E-3</c:v>
                      </c:pt>
                      <c:pt idx="5">
                        <c:v>1.4288577113139049E-3</c:v>
                      </c:pt>
                      <c:pt idx="6">
                        <c:v>1.3528877518113735E-3</c:v>
                      </c:pt>
                      <c:pt idx="7">
                        <c:v>1.2913478404825071E-3</c:v>
                      </c:pt>
                      <c:pt idx="8">
                        <c:v>1.2433891509641495E-3</c:v>
                      </c:pt>
                      <c:pt idx="9">
                        <c:v>1.2022210723510458E-3</c:v>
                      </c:pt>
                      <c:pt idx="10">
                        <c:v>1.1693997863089839E-3</c:v>
                      </c:pt>
                      <c:pt idx="11">
                        <c:v>1.1399738057195491E-3</c:v>
                      </c:pt>
                      <c:pt idx="12">
                        <c:v>1.1111137093722187E-3</c:v>
                      </c:pt>
                      <c:pt idx="13">
                        <c:v>1.0890442239301424E-3</c:v>
                      </c:pt>
                      <c:pt idx="14">
                        <c:v>1.0709359281827978E-3</c:v>
                      </c:pt>
                      <c:pt idx="15">
                        <c:v>1.0543838141012409E-3</c:v>
                      </c:pt>
                      <c:pt idx="16">
                        <c:v>1.0375487578986313E-3</c:v>
                      </c:pt>
                      <c:pt idx="17">
                        <c:v>1.0238260650275968E-3</c:v>
                      </c:pt>
                      <c:pt idx="18">
                        <c:v>1.0127913223065589E-3</c:v>
                      </c:pt>
                      <c:pt idx="19">
                        <c:v>1.0017565795855208E-3</c:v>
                      </c:pt>
                      <c:pt idx="20">
                        <c:v>9.917121342881655E-4</c:v>
                      </c:pt>
                      <c:pt idx="21">
                        <c:v>9.8279945747501937E-4</c:v>
                      </c:pt>
                      <c:pt idx="22">
                        <c:v>9.7501854914608236E-4</c:v>
                      </c:pt>
                      <c:pt idx="23">
                        <c:v>9.6865235142240655E-4</c:v>
                      </c:pt>
                      <c:pt idx="24">
                        <c:v>9.607299720329434E-4</c:v>
                      </c:pt>
                      <c:pt idx="25">
                        <c:v>9.5464671643031977E-4</c:v>
                      </c:pt>
                      <c:pt idx="26">
                        <c:v>9.50544055675062E-4</c:v>
                      </c:pt>
                      <c:pt idx="27">
                        <c:v>9.4516815537506918E-4</c:v>
                      </c:pt>
                      <c:pt idx="28">
                        <c:v>9.4064108143823287E-4</c:v>
                      </c:pt>
                      <c:pt idx="29">
                        <c:v>9.3526518113824005E-4</c:v>
                      </c:pt>
                      <c:pt idx="30">
                        <c:v>9.3186987568561299E-4</c:v>
                      </c:pt>
                      <c:pt idx="31">
                        <c:v>9.2819162811193364E-4</c:v>
                      </c:pt>
                      <c:pt idx="32">
                        <c:v>9.2479632265930658E-4</c:v>
                      </c:pt>
                      <c:pt idx="33">
                        <c:v>9.214010172066793E-4</c:v>
                      </c:pt>
                      <c:pt idx="34">
                        <c:v>9.1871306705668294E-4</c:v>
                      </c:pt>
                      <c:pt idx="35">
                        <c:v>9.1659100114879094E-4</c:v>
                      </c:pt>
                      <c:pt idx="36">
                        <c:v>9.1489334842247746E-4</c:v>
                      </c:pt>
                      <c:pt idx="37">
                        <c:v>9.1262981145405942E-4</c:v>
                      </c:pt>
                      <c:pt idx="38">
                        <c:v>9.1064921660669355E-4</c:v>
                      </c:pt>
                      <c:pt idx="39">
                        <c:v>9.0796126645669708E-4</c:v>
                      </c:pt>
                      <c:pt idx="40">
                        <c:v>9.0626361373038371E-4</c:v>
                      </c:pt>
                      <c:pt idx="41">
                        <c:v>9.041415478224917E-4</c:v>
                      </c:pt>
                      <c:pt idx="42">
                        <c:v>9.03434192519861E-4</c:v>
                      </c:pt>
                      <c:pt idx="43">
                        <c:v>9.0244389509617801E-4</c:v>
                      </c:pt>
                      <c:pt idx="44">
                        <c:v>9.0258536615670426E-4</c:v>
                      </c:pt>
                      <c:pt idx="45">
                        <c:v>9.0286830827775643E-4</c:v>
                      </c:pt>
                      <c:pt idx="46">
                        <c:v>9.0216095297512573E-4</c:v>
                      </c:pt>
                      <c:pt idx="47">
                        <c:v>9.0131212661196899E-4</c:v>
                      </c:pt>
                      <c:pt idx="48">
                        <c:v>9.0003888706723394E-4</c:v>
                      </c:pt>
                      <c:pt idx="49">
                        <c:v>8.9947300282512937E-4</c:v>
                      </c:pt>
                      <c:pt idx="50">
                        <c:v>8.9933153176460334E-4</c:v>
                      </c:pt>
                      <c:pt idx="51">
                        <c:v>8.9947300282512937E-4</c:v>
                      </c:pt>
                      <c:pt idx="52">
                        <c:v>8.9876564752249866E-4</c:v>
                      </c:pt>
                      <c:pt idx="53">
                        <c:v>8.9975594494618165E-4</c:v>
                      </c:pt>
                      <c:pt idx="54">
                        <c:v>8.9933153176460334E-4</c:v>
                      </c:pt>
                      <c:pt idx="55">
                        <c:v>8.9890711858302491E-4</c:v>
                      </c:pt>
                      <c:pt idx="56">
                        <c:v>8.9805829221986807E-4</c:v>
                      </c:pt>
                      <c:pt idx="57">
                        <c:v>8.9876564752249866E-4</c:v>
                      </c:pt>
                      <c:pt idx="58">
                        <c:v>8.9890711858302491E-4</c:v>
                      </c:pt>
                      <c:pt idx="59">
                        <c:v>8.9933153176460334E-4</c:v>
                      </c:pt>
                      <c:pt idx="60">
                        <c:v>8.9961447388565562E-4</c:v>
                      </c:pt>
                      <c:pt idx="61">
                        <c:v>8.9961447388565562E-4</c:v>
                      </c:pt>
                      <c:pt idx="62">
                        <c:v>8.9989741600670769E-4</c:v>
                      </c:pt>
                      <c:pt idx="63">
                        <c:v>9.0032182918828611E-4</c:v>
                      </c:pt>
                      <c:pt idx="64">
                        <c:v>9.0060477130933839E-4</c:v>
                      </c:pt>
                      <c:pt idx="65">
                        <c:v>9.0117065555144296E-4</c:v>
                      </c:pt>
                      <c:pt idx="66">
                        <c:v>9.0173653979354741E-4</c:v>
                      </c:pt>
                      <c:pt idx="67">
                        <c:v>9.0173653979354741E-4</c:v>
                      </c:pt>
                      <c:pt idx="68">
                        <c:v>9.0159506873302138E-4</c:v>
                      </c:pt>
                      <c:pt idx="69">
                        <c:v>9.0300977933828268E-4</c:v>
                      </c:pt>
                      <c:pt idx="70">
                        <c:v>9.0400007676196545E-4</c:v>
                      </c:pt>
                      <c:pt idx="71">
                        <c:v>9.0499037418564844E-4</c:v>
                      </c:pt>
                      <c:pt idx="72">
                        <c:v>9.0668802691196203E-4</c:v>
                      </c:pt>
                      <c:pt idx="73">
                        <c:v>9.0753685327511877E-4</c:v>
                      </c:pt>
                      <c:pt idx="74">
                        <c:v>9.0881009281985382E-4</c:v>
                      </c:pt>
                      <c:pt idx="75">
                        <c:v>9.1064921660669355E-4</c:v>
                      </c:pt>
                      <c:pt idx="76">
                        <c:v>9.122053982724811E-4</c:v>
                      </c:pt>
                      <c:pt idx="77">
                        <c:v>9.1347863781721615E-4</c:v>
                      </c:pt>
                      <c:pt idx="78">
                        <c:v>9.150348194830036E-4</c:v>
                      </c:pt>
                      <c:pt idx="79">
                        <c:v>9.1602511690668648E-4</c:v>
                      </c:pt>
                      <c:pt idx="80">
                        <c:v>9.1729835645142164E-4</c:v>
                      </c:pt>
                      <c:pt idx="81">
                        <c:v>9.1885453811720919E-4</c:v>
                      </c:pt>
                      <c:pt idx="82">
                        <c:v>9.206936619040487E-4</c:v>
                      </c:pt>
                      <c:pt idx="83">
                        <c:v>9.2111807508562724E-4</c:v>
                      </c:pt>
                      <c:pt idx="84">
                        <c:v>9.0866862175932779E-4</c:v>
                      </c:pt>
                      <c:pt idx="85">
                        <c:v>8.9452151570671486E-4</c:v>
                      </c:pt>
                      <c:pt idx="86">
                        <c:v>8.9565328419092388E-4</c:v>
                      </c:pt>
                      <c:pt idx="87">
                        <c:v>8.9593622631197617E-4</c:v>
                      </c:pt>
                      <c:pt idx="88">
                        <c:v>8.9650211055408062E-4</c:v>
                      </c:pt>
                      <c:pt idx="89">
                        <c:v>8.9904858964355095E-4</c:v>
                      </c:pt>
                      <c:pt idx="90">
                        <c:v>8.9876564752249866E-4</c:v>
                      </c:pt>
                      <c:pt idx="91">
                        <c:v>8.9975594494618165E-4</c:v>
                      </c:pt>
                      <c:pt idx="92">
                        <c:v>9.0117065555144296E-4</c:v>
                      </c:pt>
                      <c:pt idx="93">
                        <c:v>9.03434192519861E-4</c:v>
                      </c:pt>
                      <c:pt idx="94">
                        <c:v>9.0555625842775301E-4</c:v>
                      </c:pt>
                      <c:pt idx="95">
                        <c:v>9.076783243356448E-4</c:v>
                      </c:pt>
                      <c:pt idx="96">
                        <c:v>9.0980039024353681E-4</c:v>
                      </c:pt>
                      <c:pt idx="97">
                        <c:v>9.1135657190932415E-4</c:v>
                      </c:pt>
                      <c:pt idx="98">
                        <c:v>9.1347863781721615E-4</c:v>
                      </c:pt>
                      <c:pt idx="99">
                        <c:v>9.150348194830036E-4</c:v>
                      </c:pt>
                      <c:pt idx="100">
                        <c:v>9.171568853908955E-4</c:v>
                      </c:pt>
                      <c:pt idx="101">
                        <c:v>9.1942042235931354E-4</c:v>
                      </c:pt>
                      <c:pt idx="102">
                        <c:v>9.214010172066793E-4</c:v>
                      </c:pt>
                      <c:pt idx="103">
                        <c:v>9.2338161205404528E-4</c:v>
                      </c:pt>
                      <c:pt idx="104">
                        <c:v>9.2564514902246332E-4</c:v>
                      </c:pt>
                      <c:pt idx="105">
                        <c:v>9.2776721493035533E-4</c:v>
                      </c:pt>
                      <c:pt idx="106">
                        <c:v>9.2974780977772098E-4</c:v>
                      </c:pt>
                      <c:pt idx="107">
                        <c:v>9.3130399144350842E-4</c:v>
                      </c:pt>
                      <c:pt idx="108">
                        <c:v>9.3328458629087418E-4</c:v>
                      </c:pt>
                      <c:pt idx="109">
                        <c:v>9.3356752841192647E-4</c:v>
                      </c:pt>
                      <c:pt idx="110">
                        <c:v>9.3484076795666174E-4</c:v>
                      </c:pt>
                      <c:pt idx="111">
                        <c:v>9.3696283386455353E-4</c:v>
                      </c:pt>
                      <c:pt idx="112">
                        <c:v>9.3950931295402385E-4</c:v>
                      </c:pt>
                      <c:pt idx="113">
                        <c:v>9.4148990780138983E-4</c:v>
                      </c:pt>
                      <c:pt idx="114">
                        <c:v>9.4375344476980787E-4</c:v>
                      </c:pt>
                      <c:pt idx="115">
                        <c:v>9.4644139491980423E-4</c:v>
                      </c:pt>
                      <c:pt idx="116">
                        <c:v>9.4856346082769624E-4</c:v>
                      </c:pt>
                      <c:pt idx="117">
                        <c:v>9.50544055675062E-4</c:v>
                      </c:pt>
                      <c:pt idx="118">
                        <c:v>9.5266612158295401E-4</c:v>
                      </c:pt>
                      <c:pt idx="119">
                        <c:v>9.5492965855137205E-4</c:v>
                      </c:pt>
                      <c:pt idx="120">
                        <c:v>9.5705172445926406E-4</c:v>
                      </c:pt>
                      <c:pt idx="121">
                        <c:v>9.5945673248820813E-4</c:v>
                      </c:pt>
                      <c:pt idx="122">
                        <c:v>9.6115438521452172E-4</c:v>
                      </c:pt>
                      <c:pt idx="123">
                        <c:v>9.6341792218293976E-4</c:v>
                      </c:pt>
                      <c:pt idx="124">
                        <c:v>9.6511557490925324E-4</c:v>
                      </c:pt>
                      <c:pt idx="125">
                        <c:v>9.673791118776715E-4</c:v>
                      </c:pt>
                      <c:pt idx="126">
                        <c:v>9.6964264884608954E-4</c:v>
                      </c:pt>
                      <c:pt idx="127">
                        <c:v>9.7077441733029856E-4</c:v>
                      </c:pt>
                      <c:pt idx="128">
                        <c:v>9.6313498006188748E-4</c:v>
                      </c:pt>
                      <c:pt idx="129">
                        <c:v>9.6553998809083177E-4</c:v>
                      </c:pt>
                      <c:pt idx="130">
                        <c:v>9.6794499611977584E-4</c:v>
                      </c:pt>
                      <c:pt idx="131">
                        <c:v>9.6921823566451112E-4</c:v>
                      </c:pt>
                      <c:pt idx="132">
                        <c:v>9.6950117778556329E-4</c:v>
                      </c:pt>
                      <c:pt idx="133">
                        <c:v>9.7134030157240291E-4</c:v>
                      </c:pt>
                      <c:pt idx="134">
                        <c:v>9.7275501217766432E-4</c:v>
                      </c:pt>
                      <c:pt idx="135">
                        <c:v>9.7402825172239959E-4</c:v>
                      </c:pt>
                      <c:pt idx="136">
                        <c:v>9.7388678066187334E-4</c:v>
                      </c:pt>
                      <c:pt idx="137">
                        <c:v>9.7431119384345166E-4</c:v>
                      </c:pt>
                      <c:pt idx="138">
                        <c:v>9.7487707808555622E-4</c:v>
                      </c:pt>
                      <c:pt idx="139">
                        <c:v>9.7402825172239959E-4</c:v>
                      </c:pt>
                      <c:pt idx="140">
                        <c:v>9.6087144309346944E-4</c:v>
                      </c:pt>
                      <c:pt idx="141">
                        <c:v>9.5082699779611428E-4</c:v>
                      </c:pt>
                      <c:pt idx="142">
                        <c:v>9.4446080007243847E-4</c:v>
                      </c:pt>
                      <c:pt idx="143">
                        <c:v>9.4672433704085651E-4</c:v>
                      </c:pt>
                      <c:pt idx="144">
                        <c:v>9.5478818749084602E-4</c:v>
                      </c:pt>
                      <c:pt idx="145">
                        <c:v>9.5521260067242433E-4</c:v>
                      </c:pt>
                      <c:pt idx="146">
                        <c:v>9.5422230324874134E-4</c:v>
                      </c:pt>
                      <c:pt idx="147">
                        <c:v>9.5959820354873438E-4</c:v>
                      </c:pt>
                      <c:pt idx="148">
                        <c:v>9.4813904764611792E-4</c:v>
                      </c:pt>
                      <c:pt idx="149">
                        <c:v>9.4559256855664749E-4</c:v>
                      </c:pt>
                      <c:pt idx="150">
                        <c:v>9.4431932901191222E-4</c:v>
                      </c:pt>
                      <c:pt idx="151">
                        <c:v>9.3540665219876619E-4</c:v>
                      </c:pt>
                      <c:pt idx="152">
                        <c:v>9.2465485159878033E-4</c:v>
                      </c:pt>
                      <c:pt idx="153">
                        <c:v>9.1517629054352974E-4</c:v>
                      </c:pt>
                      <c:pt idx="154">
                        <c:v>8.9650211055408062E-4</c:v>
                      </c:pt>
                      <c:pt idx="155">
                        <c:v>8.9197503661724454E-4</c:v>
                      </c:pt>
                      <c:pt idx="156">
                        <c:v>8.8801384692251291E-4</c:v>
                      </c:pt>
                      <c:pt idx="157">
                        <c:v>8.8674060737777775E-4</c:v>
                      </c:pt>
                      <c:pt idx="158">
                        <c:v>8.3906485998047218E-4</c:v>
                      </c:pt>
                      <c:pt idx="159">
                        <c:v>8.3581102558837115E-4</c:v>
                      </c:pt>
                      <c:pt idx="160">
                        <c:v>8.3623543876994969E-4</c:v>
                      </c:pt>
                      <c:pt idx="161">
                        <c:v>8.3566955452784512E-4</c:v>
                      </c:pt>
                      <c:pt idx="162">
                        <c:v>8.359524966488973E-4</c:v>
                      </c:pt>
                      <c:pt idx="163">
                        <c:v>8.3510367028574067E-4</c:v>
                      </c:pt>
                      <c:pt idx="164">
                        <c:v>8.3397190180153164E-4</c:v>
                      </c:pt>
                      <c:pt idx="165">
                        <c:v>8.3241572013574409E-4</c:v>
                      </c:pt>
                      <c:pt idx="166">
                        <c:v>8.3029365422785219E-4</c:v>
                      </c:pt>
                      <c:pt idx="167">
                        <c:v>8.2831305938048643E-4</c:v>
                      </c:pt>
                      <c:pt idx="168">
                        <c:v>8.25766580291016E-4</c:v>
                      </c:pt>
                      <c:pt idx="169">
                        <c:v>8.215224484752322E-4</c:v>
                      </c:pt>
                      <c:pt idx="170">
                        <c:v>8.1699537453839611E-4</c:v>
                      </c:pt>
                      <c:pt idx="171">
                        <c:v>8.1077064787524634E-4</c:v>
                      </c:pt>
                      <c:pt idx="172">
                        <c:v>8.0822416878577601E-4</c:v>
                      </c:pt>
                      <c:pt idx="173">
                        <c:v>8.0723387136209313E-4</c:v>
                      </c:pt>
                      <c:pt idx="174">
                        <c:v>7.8587174122264766E-4</c:v>
                      </c:pt>
                      <c:pt idx="175">
                        <c:v>7.7879818819634125E-4</c:v>
                      </c:pt>
                      <c:pt idx="176">
                        <c:v>7.7554435380424022E-4</c:v>
                      </c:pt>
                      <c:pt idx="177">
                        <c:v>7.6507549532530664E-4</c:v>
                      </c:pt>
                      <c:pt idx="178">
                        <c:v>7.5531399214900377E-4</c:v>
                      </c:pt>
                      <c:pt idx="179">
                        <c:v>7.5135280245427214E-4</c:v>
                      </c:pt>
                      <c:pt idx="180">
                        <c:v>7.4357189412533502E-4</c:v>
                      </c:pt>
                      <c:pt idx="181">
                        <c:v>7.3819599382534209E-4</c:v>
                      </c:pt>
                      <c:pt idx="182">
                        <c:v>7.2645389580167335E-4</c:v>
                      </c:pt>
                      <c:pt idx="183">
                        <c:v>7.0636500520696304E-4</c:v>
                      </c:pt>
                      <c:pt idx="184">
                        <c:v>6.9787674157539522E-4</c:v>
                      </c:pt>
                      <c:pt idx="185">
                        <c:v>6.8783229627804006E-4</c:v>
                      </c:pt>
                      <c:pt idx="186">
                        <c:v>7.0452588142012331E-4</c:v>
                      </c:pt>
                      <c:pt idx="187">
                        <c:v>6.7481695870963627E-4</c:v>
                      </c:pt>
                      <c:pt idx="188">
                        <c:v>7.31546853980614E-4</c:v>
                      </c:pt>
                      <c:pt idx="189">
                        <c:v>7.0113057596749625E-4</c:v>
                      </c:pt>
                      <c:pt idx="190">
                        <c:v>6.5854778674913133E-4</c:v>
                      </c:pt>
                      <c:pt idx="191">
                        <c:v>6.5317188644913851E-4</c:v>
                      </c:pt>
                      <c:pt idx="192">
                        <c:v>6.4906922569388074E-4</c:v>
                      </c:pt>
                      <c:pt idx="193">
                        <c:v>6.8670052779383104E-4</c:v>
                      </c:pt>
                      <c:pt idx="194">
                        <c:v>6.837296355227824E-4</c:v>
                      </c:pt>
                      <c:pt idx="195">
                        <c:v>6.8952994900435365E-4</c:v>
                      </c:pt>
                      <c:pt idx="196">
                        <c:v>6.8542728824909588E-4</c:v>
                      </c:pt>
                      <c:pt idx="197">
                        <c:v>6.8245639597804713E-4</c:v>
                      </c:pt>
                      <c:pt idx="198">
                        <c:v>6.8288080915962556E-4</c:v>
                      </c:pt>
                      <c:pt idx="199">
                        <c:v>6.7934403264647235E-4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690E-482D-AC13-588D36C11FBD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Au40_Cu60!$F$7:$F$206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2.4149110031810254E-3</c:v>
                      </c:pt>
                      <c:pt idx="1">
                        <c:v>1.6849203308661985E-3</c:v>
                      </c:pt>
                      <c:pt idx="2">
                        <c:v>1.3775037163429199E-3</c:v>
                      </c:pt>
                      <c:pt idx="3">
                        <c:v>1.2582436123193929E-3</c:v>
                      </c:pt>
                      <c:pt idx="4">
                        <c:v>1.1098404698274835E-3</c:v>
                      </c:pt>
                      <c:pt idx="5">
                        <c:v>1.0234016518460185E-3</c:v>
                      </c:pt>
                      <c:pt idx="6">
                        <c:v>9.5662731127768564E-4</c:v>
                      </c:pt>
                      <c:pt idx="7">
                        <c:v>8.8744796268040846E-4</c:v>
                      </c:pt>
                      <c:pt idx="8">
                        <c:v>8.1572213499366095E-4</c:v>
                      </c:pt>
                      <c:pt idx="9">
                        <c:v>9.0117065555144296E-4</c:v>
                      </c:pt>
                      <c:pt idx="10">
                        <c:v>9.8916565519869518E-4</c:v>
                      </c:pt>
                      <c:pt idx="11">
                        <c:v>8.6735907208569793E-4</c:v>
                      </c:pt>
                      <c:pt idx="12">
                        <c:v>9.0159506873302138E-4</c:v>
                      </c:pt>
                      <c:pt idx="13">
                        <c:v>8.4868489209624903E-4</c:v>
                      </c:pt>
                      <c:pt idx="14">
                        <c:v>8.0737534242261927E-4</c:v>
                      </c:pt>
                      <c:pt idx="15">
                        <c:v>7.656413795674111E-4</c:v>
                      </c:pt>
                      <c:pt idx="16">
                        <c:v>7.3480068837271503E-4</c:v>
                      </c:pt>
                      <c:pt idx="17">
                        <c:v>6.9985733642276109E-4</c:v>
                      </c:pt>
                      <c:pt idx="18">
                        <c:v>6.2190678207286391E-4</c:v>
                      </c:pt>
                      <c:pt idx="19">
                        <c:v>6.0846703132288169E-4</c:v>
                      </c:pt>
                      <c:pt idx="20">
                        <c:v>5.2924323742824936E-4</c:v>
                      </c:pt>
                      <c:pt idx="21">
                        <c:v>5.480588884782244E-4</c:v>
                      </c:pt>
                      <c:pt idx="22">
                        <c:v>5.1537907349668861E-4</c:v>
                      </c:pt>
                      <c:pt idx="23">
                        <c:v>5.575374495334751E-4</c:v>
                      </c:pt>
                      <c:pt idx="24">
                        <c:v>5.6291334983346803E-4</c:v>
                      </c:pt>
                      <c:pt idx="25">
                        <c:v>5.4466358302559734E-4</c:v>
                      </c:pt>
                      <c:pt idx="26">
                        <c:v>4.9472429865987373E-4</c:v>
                      </c:pt>
                      <c:pt idx="27">
                        <c:v>4.5157562519940436E-4</c:v>
                      </c:pt>
                      <c:pt idx="28">
                        <c:v>5.3065794803351055E-4</c:v>
                      </c:pt>
                      <c:pt idx="29">
                        <c:v>5.1028611531774796E-4</c:v>
                      </c:pt>
                      <c:pt idx="30">
                        <c:v>4.1153931507050982E-4</c:v>
                      </c:pt>
                      <c:pt idx="31">
                        <c:v>3.8876247432580304E-4</c:v>
                      </c:pt>
                      <c:pt idx="32">
                        <c:v>3.8239627660212718E-4</c:v>
                      </c:pt>
                      <c:pt idx="33">
                        <c:v>3.7970832645213077E-4</c:v>
                      </c:pt>
                      <c:pt idx="34">
                        <c:v>3.7136153388108914E-4</c:v>
                      </c:pt>
                      <c:pt idx="35">
                        <c:v>3.6584416252057007E-4</c:v>
                      </c:pt>
                      <c:pt idx="36">
                        <c:v>3.632976834310998E-4</c:v>
                      </c:pt>
                      <c:pt idx="37">
                        <c:v>3.6853211267056654E-4</c:v>
                      </c:pt>
                      <c:pt idx="38">
                        <c:v>3.6343915449162589E-4</c:v>
                      </c:pt>
                      <c:pt idx="39">
                        <c:v>3.5325323813374459E-4</c:v>
                      </c:pt>
                      <c:pt idx="40">
                        <c:v>3.5551677510216269E-4</c:v>
                      </c:pt>
                      <c:pt idx="41">
                        <c:v>3.698053522153017E-4</c:v>
                      </c:pt>
                      <c:pt idx="42">
                        <c:v>4.0022163022841945E-4</c:v>
                      </c:pt>
                      <c:pt idx="43">
                        <c:v>3.9767515113894912E-4</c:v>
                      </c:pt>
                      <c:pt idx="44">
                        <c:v>4.3587233748100399E-4</c:v>
                      </c:pt>
                      <c:pt idx="45">
                        <c:v>4.2342288415470465E-4</c:v>
                      </c:pt>
                      <c:pt idx="46">
                        <c:v>3.7433242615213784E-4</c:v>
                      </c:pt>
                      <c:pt idx="47">
                        <c:v>3.7263477342582425E-4</c:v>
                      </c:pt>
                      <c:pt idx="48">
                        <c:v>3.8324510296528397E-4</c:v>
                      </c:pt>
                      <c:pt idx="49">
                        <c:v>3.8890394538632913E-4</c:v>
                      </c:pt>
                      <c:pt idx="50">
                        <c:v>3.9088454023369494E-4</c:v>
                      </c:pt>
                      <c:pt idx="51">
                        <c:v>3.9767515113894912E-4</c:v>
                      </c:pt>
                      <c:pt idx="52">
                        <c:v>3.9908986174421043E-4</c:v>
                      </c:pt>
                      <c:pt idx="53">
                        <c:v>3.79991268573183E-4</c:v>
                      </c:pt>
                      <c:pt idx="54">
                        <c:v>3.9060159811264272E-4</c:v>
                      </c:pt>
                      <c:pt idx="55">
                        <c:v>3.8211333448107495E-4</c:v>
                      </c:pt>
                      <c:pt idx="56">
                        <c:v>3.7857655796792175E-4</c:v>
                      </c:pt>
                      <c:pt idx="57">
                        <c:v>3.8168892129949653E-4</c:v>
                      </c:pt>
                      <c:pt idx="58">
                        <c:v>3.7900097114950006E-4</c:v>
                      </c:pt>
                      <c:pt idx="59">
                        <c:v>3.7829361584686946E-4</c:v>
                      </c:pt>
                      <c:pt idx="60">
                        <c:v>3.8069862387581365E-4</c:v>
                      </c:pt>
                      <c:pt idx="61">
                        <c:v>3.7871802902844783E-4</c:v>
                      </c:pt>
                      <c:pt idx="62">
                        <c:v>3.8381098720738848E-4</c:v>
                      </c:pt>
                      <c:pt idx="63">
                        <c:v>3.8296216084423169E-4</c:v>
                      </c:pt>
                      <c:pt idx="64">
                        <c:v>3.7631302099950365E-4</c:v>
                      </c:pt>
                      <c:pt idx="65">
                        <c:v>3.7673743418108202E-4</c:v>
                      </c:pt>
                      <c:pt idx="66">
                        <c:v>3.7984979751265685E-4</c:v>
                      </c:pt>
                      <c:pt idx="67">
                        <c:v>3.8395245826791462E-4</c:v>
                      </c:pt>
                      <c:pt idx="68">
                        <c:v>3.937139614442175E-4</c:v>
                      </c:pt>
                      <c:pt idx="69">
                        <c:v>3.9937280386526271E-4</c:v>
                      </c:pt>
                      <c:pt idx="70">
                        <c:v>4.65439789130965E-4</c:v>
                      </c:pt>
                      <c:pt idx="71">
                        <c:v>4.2908172657574981E-4</c:v>
                      </c:pt>
                      <c:pt idx="72">
                        <c:v>4.4337030368888887E-4</c:v>
                      </c:pt>
                      <c:pt idx="73">
                        <c:v>4.4407765899151958E-4</c:v>
                      </c:pt>
                      <c:pt idx="74">
                        <c:v>4.4775590656519882E-4</c:v>
                      </c:pt>
                      <c:pt idx="75">
                        <c:v>4.205934629441821E-4</c:v>
                      </c:pt>
                      <c:pt idx="76">
                        <c:v>4.6572273125201734E-4</c:v>
                      </c:pt>
                      <c:pt idx="77">
                        <c:v>4.8906545623882863E-4</c:v>
                      </c:pt>
                      <c:pt idx="78">
                        <c:v>4.575174097415018E-4</c:v>
                      </c:pt>
                      <c:pt idx="79">
                        <c:v>4.299305529389066E-4</c:v>
                      </c:pt>
                      <c:pt idx="80">
                        <c:v>4.5723446762044957E-4</c:v>
                      </c:pt>
                      <c:pt idx="81">
                        <c:v>4.3389174263363828E-4</c:v>
                      </c:pt>
                      <c:pt idx="82">
                        <c:v>4.2512053688101818E-4</c:v>
                      </c:pt>
                      <c:pt idx="83">
                        <c:v>4.2243258673102172E-4</c:v>
                      </c:pt>
                      <c:pt idx="84">
                        <c:v>3.6740034418635751E-4</c:v>
                      </c:pt>
                      <c:pt idx="85">
                        <c:v>3.7645449206002979E-4</c:v>
                      </c:pt>
                      <c:pt idx="86">
                        <c:v>4.0177781189420689E-4</c:v>
                      </c:pt>
                      <c:pt idx="87">
                        <c:v>4.2936466869680209E-4</c:v>
                      </c:pt>
                      <c:pt idx="88">
                        <c:v>5.2881882424667083E-4</c:v>
                      </c:pt>
                      <c:pt idx="89">
                        <c:v>4.7237187109674532E-4</c:v>
                      </c:pt>
                      <c:pt idx="90">
                        <c:v>5.2047203167562926E-4</c:v>
                      </c:pt>
                      <c:pt idx="91">
                        <c:v>4.7039127624937956E-4</c:v>
                      </c:pt>
                      <c:pt idx="92">
                        <c:v>3.9541161417053108E-4</c:v>
                      </c:pt>
                      <c:pt idx="93">
                        <c:v>3.6909799691267105E-4</c:v>
                      </c:pt>
                      <c:pt idx="94">
                        <c:v>3.3160816587324678E-4</c:v>
                      </c:pt>
                      <c:pt idx="95">
                        <c:v>3.3316434753903422E-4</c:v>
                      </c:pt>
                      <c:pt idx="96">
                        <c:v>3.3344728966008651E-4</c:v>
                      </c:pt>
                      <c:pt idx="97">
                        <c:v>3.1802694406273842E-4</c:v>
                      </c:pt>
                      <c:pt idx="98">
                        <c:v>3.1095339103643196E-4</c:v>
                      </c:pt>
                      <c:pt idx="99">
                        <c:v>3.0755808558380484E-4</c:v>
                      </c:pt>
                      <c:pt idx="100">
                        <c:v>3.0416278013117778E-4</c:v>
                      </c:pt>
                      <c:pt idx="101">
                        <c:v>2.9539157437855773E-4</c:v>
                      </c:pt>
                      <c:pt idx="102">
                        <c:v>2.9963570619434164E-4</c:v>
                      </c:pt>
                      <c:pt idx="103">
                        <c:v>3.0105041679960289E-4</c:v>
                      </c:pt>
                      <c:pt idx="104">
                        <c:v>2.9779658240750197E-4</c:v>
                      </c:pt>
                      <c:pt idx="105">
                        <c:v>2.9383539271277034E-4</c:v>
                      </c:pt>
                      <c:pt idx="106">
                        <c:v>2.9058155832066936E-4</c:v>
                      </c:pt>
                      <c:pt idx="107">
                        <c:v>2.8336653423383676E-4</c:v>
                      </c:pt>
                      <c:pt idx="108">
                        <c:v>3.0048453255749838E-4</c:v>
                      </c:pt>
                      <c:pt idx="109">
                        <c:v>2.9199626892593061E-4</c:v>
                      </c:pt>
                      <c:pt idx="110">
                        <c:v>2.835080052943629E-4</c:v>
                      </c:pt>
                      <c:pt idx="111">
                        <c:v>2.9086450044172159E-4</c:v>
                      </c:pt>
                      <c:pt idx="112">
                        <c:v>3.386817188995533E-4</c:v>
                      </c:pt>
                      <c:pt idx="113">
                        <c:v>3.248175549679926E-4</c:v>
                      </c:pt>
                      <c:pt idx="114">
                        <c:v>2.9737216922592354E-4</c:v>
                      </c:pt>
                      <c:pt idx="115">
                        <c:v>2.9227921104698289E-4</c:v>
                      </c:pt>
                      <c:pt idx="116">
                        <c:v>2.893083187759342E-4</c:v>
                      </c:pt>
                      <c:pt idx="117">
                        <c:v>2.936939216522442E-4</c:v>
                      </c:pt>
                      <c:pt idx="118">
                        <c:v>2.9341097953119197E-4</c:v>
                      </c:pt>
                      <c:pt idx="119">
                        <c:v>2.9114744256277387E-4</c:v>
                      </c:pt>
                      <c:pt idx="120">
                        <c:v>2.8591301332330708E-4</c:v>
                      </c:pt>
                      <c:pt idx="121">
                        <c:v>2.7756622075226546E-4</c:v>
                      </c:pt>
                      <c:pt idx="122">
                        <c:v>2.812444683259448E-4</c:v>
                      </c:pt>
                      <c:pt idx="123">
                        <c:v>2.8308359211278448E-4</c:v>
                      </c:pt>
                      <c:pt idx="124">
                        <c:v>2.7799063393384383E-4</c:v>
                      </c:pt>
                      <c:pt idx="125">
                        <c:v>2.7289767575490318E-4</c:v>
                      </c:pt>
                      <c:pt idx="126">
                        <c:v>2.7360503105753388E-4</c:v>
                      </c:pt>
                      <c:pt idx="127">
                        <c:v>2.7615151014700415E-4</c:v>
                      </c:pt>
                      <c:pt idx="128">
                        <c:v>2.7586856802595193E-4</c:v>
                      </c:pt>
                      <c:pt idx="129">
                        <c:v>2.8647889756541159E-4</c:v>
                      </c:pt>
                      <c:pt idx="130">
                        <c:v>2.8195182362857545E-4</c:v>
                      </c:pt>
                      <c:pt idx="131">
                        <c:v>2.7827357605489611E-4</c:v>
                      </c:pt>
                      <c:pt idx="132">
                        <c:v>3.494335194995391E-4</c:v>
                      </c:pt>
                      <c:pt idx="133">
                        <c:v>3.4971646162059133E-4</c:v>
                      </c:pt>
                      <c:pt idx="134">
                        <c:v>4.1168078613103591E-4</c:v>
                      </c:pt>
                      <c:pt idx="135">
                        <c:v>4.1606638900734596E-4</c:v>
                      </c:pt>
                      <c:pt idx="136">
                        <c:v>4.5879064928623696E-4</c:v>
                      </c:pt>
                      <c:pt idx="137">
                        <c:v>4.5511240171255756E-4</c:v>
                      </c:pt>
                      <c:pt idx="138">
                        <c:v>5.1806702364668507E-4</c:v>
                      </c:pt>
                      <c:pt idx="139">
                        <c:v>4.4209706414415371E-4</c:v>
                      </c:pt>
                      <c:pt idx="140">
                        <c:v>4.9514871184145215E-4</c:v>
                      </c:pt>
                      <c:pt idx="141">
                        <c:v>5.1113494168090481E-4</c:v>
                      </c:pt>
                      <c:pt idx="142">
                        <c:v>4.9486576972039987E-4</c:v>
                      </c:pt>
                      <c:pt idx="143">
                        <c:v>4.9415841441776927E-4</c:v>
                      </c:pt>
                      <c:pt idx="144">
                        <c:v>3.9880691962315815E-4</c:v>
                      </c:pt>
                      <c:pt idx="145">
                        <c:v>3.3132522375219455E-4</c:v>
                      </c:pt>
                      <c:pt idx="146">
                        <c:v>3.4037937162586683E-4</c:v>
                      </c:pt>
                      <c:pt idx="147">
                        <c:v>3.2510049708904488E-4</c:v>
                      </c:pt>
                      <c:pt idx="148">
                        <c:v>3.0204071422328582E-4</c:v>
                      </c:pt>
                      <c:pt idx="149">
                        <c:v>3.4561380086533362E-4</c:v>
                      </c:pt>
                      <c:pt idx="150">
                        <c:v>3.3740847935481813E-4</c:v>
                      </c:pt>
                      <c:pt idx="151">
                        <c:v>3.2906168678377651E-4</c:v>
                      </c:pt>
                      <c:pt idx="152">
                        <c:v>3.0713367240222647E-4</c:v>
                      </c:pt>
                      <c:pt idx="153">
                        <c:v>2.9397686377329648E-4</c:v>
                      </c:pt>
                      <c:pt idx="154">
                        <c:v>2.8506418696015029E-4</c:v>
                      </c:pt>
                      <c:pt idx="155">
                        <c:v>2.8860096347330355E-4</c:v>
                      </c:pt>
                      <c:pt idx="156">
                        <c:v>3.1689517557852934E-4</c:v>
                      </c:pt>
                      <c:pt idx="157">
                        <c:v>3.0119188786012908E-4</c:v>
                      </c:pt>
                      <c:pt idx="158">
                        <c:v>3.0189924316275968E-4</c:v>
                      </c:pt>
                      <c:pt idx="159">
                        <c:v>3.1590487815484652E-4</c:v>
                      </c:pt>
                      <c:pt idx="160">
                        <c:v>2.9425980589434871E-4</c:v>
                      </c:pt>
                      <c:pt idx="161">
                        <c:v>2.8647889756541159E-4</c:v>
                      </c:pt>
                      <c:pt idx="162">
                        <c:v>3.0303101164696876E-4</c:v>
                      </c:pt>
                      <c:pt idx="163">
                        <c:v>2.9963570619434164E-4</c:v>
                      </c:pt>
                      <c:pt idx="164">
                        <c:v>2.777076918127916E-4</c:v>
                      </c:pt>
                      <c:pt idx="165">
                        <c:v>2.9482569013645322E-4</c:v>
                      </c:pt>
                      <c:pt idx="166">
                        <c:v>3.1349987012590228E-4</c:v>
                      </c:pt>
                      <c:pt idx="167">
                        <c:v>3.2099783633378717E-4</c:v>
                      </c:pt>
                      <c:pt idx="168">
                        <c:v>3.0784102770485707E-4</c:v>
                      </c:pt>
                      <c:pt idx="169">
                        <c:v>3.1265104376274549E-4</c:v>
                      </c:pt>
                      <c:pt idx="170">
                        <c:v>3.1689517557852934E-4</c:v>
                      </c:pt>
                      <c:pt idx="171">
                        <c:v>3.2170519163641776E-4</c:v>
                      </c:pt>
                      <c:pt idx="172">
                        <c:v>3.1491458073116358E-4</c:v>
                      </c:pt>
                      <c:pt idx="173">
                        <c:v>3.327399343574558E-4</c:v>
                      </c:pt>
                      <c:pt idx="174">
                        <c:v>3.2411019966536195E-4</c:v>
                      </c:pt>
                      <c:pt idx="175">
                        <c:v>2.66107064849649E-4</c:v>
                      </c:pt>
                      <c:pt idx="176">
                        <c:v>2.7615151014700415E-4</c:v>
                      </c:pt>
                      <c:pt idx="177">
                        <c:v>3.0359689588907327E-4</c:v>
                      </c:pt>
                      <c:pt idx="178">
                        <c:v>3.1420722542853293E-4</c:v>
                      </c:pt>
                      <c:pt idx="179">
                        <c:v>2.8860096347330355E-4</c:v>
                      </c:pt>
                      <c:pt idx="180">
                        <c:v>3.1067044891537967E-4</c:v>
                      </c:pt>
                      <c:pt idx="181">
                        <c:v>3.7136153388108914E-4</c:v>
                      </c:pt>
                      <c:pt idx="182">
                        <c:v>3.5438500661795361E-4</c:v>
                      </c:pt>
                      <c:pt idx="183">
                        <c:v>3.5990237797847268E-4</c:v>
                      </c:pt>
                      <c:pt idx="184">
                        <c:v>3.4731145359164715E-4</c:v>
                      </c:pt>
                      <c:pt idx="185">
                        <c:v>3.4957499056006519E-4</c:v>
                      </c:pt>
                      <c:pt idx="186">
                        <c:v>3.3839877677850101E-4</c:v>
                      </c:pt>
                      <c:pt idx="187">
                        <c:v>2.9015714513909094E-4</c:v>
                      </c:pt>
                      <c:pt idx="188">
                        <c:v>3.364181819311352E-4</c:v>
                      </c:pt>
                      <c:pt idx="189">
                        <c:v>3.2976904208640711E-4</c:v>
                      </c:pt>
                      <c:pt idx="190">
                        <c:v>3.3330581859956036E-4</c:v>
                      </c:pt>
                      <c:pt idx="191">
                        <c:v>3.2693962087588455E-4</c:v>
                      </c:pt>
                      <c:pt idx="192">
                        <c:v>3.0868985406801391E-4</c:v>
                      </c:pt>
                      <c:pt idx="193">
                        <c:v>2.8860096347330355E-4</c:v>
                      </c:pt>
                      <c:pt idx="194">
                        <c:v>2.9001567407856485E-4</c:v>
                      </c:pt>
                      <c:pt idx="195">
                        <c:v>3.2863727360219809E-4</c:v>
                      </c:pt>
                      <c:pt idx="196">
                        <c:v>3.3953054526271003E-4</c:v>
                      </c:pt>
                      <c:pt idx="197">
                        <c:v>3.3104228163114227E-4</c:v>
                      </c:pt>
                      <c:pt idx="198">
                        <c:v>3.2495902602851874E-4</c:v>
                      </c:pt>
                      <c:pt idx="199">
                        <c:v>3.524044117705878E-4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90E-482D-AC13-588D36C11FBD}"/>
                  </c:ext>
                </c:extLst>
              </c15:ser>
            </c15:filteredScatterSeries>
            <c15:filteredScatte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Au40_Cu60!$H$7:$H$206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4.4351177474941496E-3</c:v>
                      </c:pt>
                      <c:pt idx="1">
                        <c:v>2.9355245059171807E-3</c:v>
                      </c:pt>
                      <c:pt idx="2">
                        <c:v>2.3936903441021057E-3</c:v>
                      </c:pt>
                      <c:pt idx="3">
                        <c:v>2.0994305382077572E-3</c:v>
                      </c:pt>
                      <c:pt idx="4">
                        <c:v>1.9126887383132667E-3</c:v>
                      </c:pt>
                      <c:pt idx="5">
                        <c:v>1.7797059414187051E-3</c:v>
                      </c:pt>
                      <c:pt idx="6">
                        <c:v>1.6849203308661985E-3</c:v>
                      </c:pt>
                      <c:pt idx="7">
                        <c:v>1.6071112475768276E-3</c:v>
                      </c:pt>
                      <c:pt idx="8">
                        <c:v>1.5476934021558533E-3</c:v>
                      </c:pt>
                      <c:pt idx="9">
                        <c:v>1.4967638203664468E-3</c:v>
                      </c:pt>
                      <c:pt idx="10">
                        <c:v>1.4557372128138693E-3</c:v>
                      </c:pt>
                      <c:pt idx="11">
                        <c:v>1.4189547370770756E-3</c:v>
                      </c:pt>
                      <c:pt idx="12">
                        <c:v>1.3893872854271146E-3</c:v>
                      </c:pt>
                      <c:pt idx="13">
                        <c:v>1.3615174865034673E-3</c:v>
                      </c:pt>
                      <c:pt idx="14">
                        <c:v>1.341428595908757E-3</c:v>
                      </c:pt>
                      <c:pt idx="15">
                        <c:v>1.3190761683456284E-3</c:v>
                      </c:pt>
                      <c:pt idx="16">
                        <c:v>1.3029484674456498E-3</c:v>
                      </c:pt>
                      <c:pt idx="17">
                        <c:v>1.2854060559404096E-3</c:v>
                      </c:pt>
                      <c:pt idx="18">
                        <c:v>1.2732395447351628E-3</c:v>
                      </c:pt>
                      <c:pt idx="19">
                        <c:v>1.2614974467114941E-3</c:v>
                      </c:pt>
                      <c:pt idx="20">
                        <c:v>1.2503212329299299E-3</c:v>
                      </c:pt>
                      <c:pt idx="21">
                        <c:v>1.2407012008141529E-3</c:v>
                      </c:pt>
                      <c:pt idx="22">
                        <c:v>1.2317885240010068E-3</c:v>
                      </c:pt>
                      <c:pt idx="23">
                        <c:v>1.2261296815799616E-3</c:v>
                      </c:pt>
                      <c:pt idx="24">
                        <c:v>1.215660823101028E-3</c:v>
                      </c:pt>
                      <c:pt idx="25">
                        <c:v>1.2064652041668296E-3</c:v>
                      </c:pt>
                      <c:pt idx="26">
                        <c:v>1.1682680178247747E-3</c:v>
                      </c:pt>
                      <c:pt idx="27">
                        <c:v>1.1599212252537334E-3</c:v>
                      </c:pt>
                      <c:pt idx="28">
                        <c:v>1.155111209195845E-3</c:v>
                      </c:pt>
                      <c:pt idx="29">
                        <c:v>1.1518573748037439E-3</c:v>
                      </c:pt>
                      <c:pt idx="30">
                        <c:v>1.1449252928379635E-3</c:v>
                      </c:pt>
                      <c:pt idx="31">
                        <c:v>1.1429446979905977E-3</c:v>
                      </c:pt>
                      <c:pt idx="32">
                        <c:v>1.1362955581458696E-3</c:v>
                      </c:pt>
                      <c:pt idx="33">
                        <c:v>1.1368614423879742E-3</c:v>
                      </c:pt>
                      <c:pt idx="34">
                        <c:v>1.1304952446642984E-3</c:v>
                      </c:pt>
                      <c:pt idx="35">
                        <c:v>1.1287975919379847E-3</c:v>
                      </c:pt>
                      <c:pt idx="36">
                        <c:v>1.1263925839090406E-3</c:v>
                      </c:pt>
                      <c:pt idx="37">
                        <c:v>1.1244119890616749E-3</c:v>
                      </c:pt>
                      <c:pt idx="38">
                        <c:v>1.1197434440643125E-3</c:v>
                      </c:pt>
                      <c:pt idx="39">
                        <c:v>1.1188946177011557E-3</c:v>
                      </c:pt>
                      <c:pt idx="40">
                        <c:v>1.1164896096722114E-3</c:v>
                      </c:pt>
                      <c:pt idx="41">
                        <c:v>1.113660188461689E-3</c:v>
                      </c:pt>
                      <c:pt idx="42">
                        <c:v>1.1101234119485358E-3</c:v>
                      </c:pt>
                      <c:pt idx="43">
                        <c:v>1.1098404698274835E-3</c:v>
                      </c:pt>
                      <c:pt idx="44">
                        <c:v>1.10814281710117E-3</c:v>
                      </c:pt>
                      <c:pt idx="45">
                        <c:v>1.1063036933143303E-3</c:v>
                      </c:pt>
                      <c:pt idx="46">
                        <c:v>1.1040401563459123E-3</c:v>
                      </c:pt>
                      <c:pt idx="47">
                        <c:v>1.1027669168011769E-3</c:v>
                      </c:pt>
                      <c:pt idx="48">
                        <c:v>1.1017766193774942E-3</c:v>
                      </c:pt>
                      <c:pt idx="49">
                        <c:v>1.1006448508932849E-3</c:v>
                      </c:pt>
                      <c:pt idx="50">
                        <c:v>1.0945615952906616E-3</c:v>
                      </c:pt>
                      <c:pt idx="51">
                        <c:v>1.093995711048557E-3</c:v>
                      </c:pt>
                      <c:pt idx="52">
                        <c:v>1.0935712978669785E-3</c:v>
                      </c:pt>
                      <c:pt idx="53">
                        <c:v>1.0753215310591079E-3</c:v>
                      </c:pt>
                      <c:pt idx="54">
                        <c:v>1.0726335809091115E-3</c:v>
                      </c:pt>
                      <c:pt idx="55">
                        <c:v>1.0700871018196412E-3</c:v>
                      </c:pt>
                      <c:pt idx="56">
                        <c:v>1.0706529860617456E-3</c:v>
                      </c:pt>
                      <c:pt idx="57">
                        <c:v>1.0572132353117633E-3</c:v>
                      </c:pt>
                      <c:pt idx="58">
                        <c:v>1.0555155825854499E-3</c:v>
                      </c:pt>
                      <c:pt idx="59">
                        <c:v>1.0521202771328227E-3</c:v>
                      </c:pt>
                      <c:pt idx="60">
                        <c:v>1.0495737980433526E-3</c:v>
                      </c:pt>
                      <c:pt idx="61">
                        <c:v>1.0477346742565129E-3</c:v>
                      </c:pt>
                      <c:pt idx="62">
                        <c:v>1.029343436388116E-3</c:v>
                      </c:pt>
                      <c:pt idx="63">
                        <c:v>9.8718506035132942E-4</c:v>
                      </c:pt>
                      <c:pt idx="64">
                        <c:v>9.8548740762501572E-4</c:v>
                      </c:pt>
                      <c:pt idx="65">
                        <c:v>9.839312259592285E-4</c:v>
                      </c:pt>
                      <c:pt idx="66">
                        <c:v>9.5761760870136841E-4</c:v>
                      </c:pt>
                      <c:pt idx="67">
                        <c:v>9.396507840145501E-4</c:v>
                      </c:pt>
                      <c:pt idx="68">
                        <c:v>9.3795313128823652E-4</c:v>
                      </c:pt>
                      <c:pt idx="69">
                        <c:v>9.2295719887246685E-4</c:v>
                      </c:pt>
                      <c:pt idx="70">
                        <c:v>9.1927895129878751E-4</c:v>
                      </c:pt>
                      <c:pt idx="71">
                        <c:v>8.8405265722778139E-4</c:v>
                      </c:pt>
                      <c:pt idx="72">
                        <c:v>8.8221353344094167E-4</c:v>
                      </c:pt>
                      <c:pt idx="73">
                        <c:v>8.8178912025936313E-4</c:v>
                      </c:pt>
                      <c:pt idx="74">
                        <c:v>8.6919819587253765E-4</c:v>
                      </c:pt>
                      <c:pt idx="75">
                        <c:v>8.2703981983575127E-4</c:v>
                      </c:pt>
                      <c:pt idx="76">
                        <c:v>8.2265421695944122E-4</c:v>
                      </c:pt>
                      <c:pt idx="77">
                        <c:v>8.1841008514365731E-4</c:v>
                      </c:pt>
                      <c:pt idx="78">
                        <c:v>8.1798567196207899E-4</c:v>
                      </c:pt>
                      <c:pt idx="79">
                        <c:v>8.127512427226122E-4</c:v>
                      </c:pt>
                      <c:pt idx="80">
                        <c:v>8.113365321173509E-4</c:v>
                      </c:pt>
                      <c:pt idx="81">
                        <c:v>8.0596063181735797E-4</c:v>
                      </c:pt>
                      <c:pt idx="82">
                        <c:v>8.0242385530420476E-4</c:v>
                      </c:pt>
                      <c:pt idx="83">
                        <c:v>7.8077878304370701E-4</c:v>
                      </c:pt>
                      <c:pt idx="84">
                        <c:v>7.793640724384457E-4</c:v>
                      </c:pt>
                      <c:pt idx="85">
                        <c:v>7.779493618331844E-4</c:v>
                      </c:pt>
                      <c:pt idx="86">
                        <c:v>7.7625170910687092E-4</c:v>
                      </c:pt>
                      <c:pt idx="87">
                        <c:v>7.7384670107792663E-4</c:v>
                      </c:pt>
                      <c:pt idx="88">
                        <c:v>7.7130022198845631E-4</c:v>
                      </c:pt>
                      <c:pt idx="89">
                        <c:v>7.5418222366479474E-4</c:v>
                      </c:pt>
                      <c:pt idx="90">
                        <c:v>7.5418222366479474E-4</c:v>
                      </c:pt>
                      <c:pt idx="91">
                        <c:v>7.4710867063848823E-4</c:v>
                      </c:pt>
                      <c:pt idx="92">
                        <c:v>7.4611837321480535E-4</c:v>
                      </c:pt>
                      <c:pt idx="93">
                        <c:v>7.4512807579112247E-4</c:v>
                      </c:pt>
                      <c:pt idx="94">
                        <c:v>7.4442072048849176E-4</c:v>
                      </c:pt>
                      <c:pt idx="95">
                        <c:v>7.4371336518586116E-4</c:v>
                      </c:pt>
                      <c:pt idx="96">
                        <c:v>7.4286453882270432E-4</c:v>
                      </c:pt>
                      <c:pt idx="97">
                        <c:v>7.4215718352007372E-4</c:v>
                      </c:pt>
                      <c:pt idx="98">
                        <c:v>7.4088394397533856E-4</c:v>
                      </c:pt>
                      <c:pt idx="99">
                        <c:v>7.3946923337007725E-4</c:v>
                      </c:pt>
                      <c:pt idx="100">
                        <c:v>7.3748863852271139E-4</c:v>
                      </c:pt>
                      <c:pt idx="101">
                        <c:v>7.3593245685692405E-4</c:v>
                      </c:pt>
                      <c:pt idx="102">
                        <c:v>7.3366891988850601E-4</c:v>
                      </c:pt>
                      <c:pt idx="103">
                        <c:v>7.3126391185956183E-4</c:v>
                      </c:pt>
                      <c:pt idx="104">
                        <c:v>7.2178535080431113E-4</c:v>
                      </c:pt>
                      <c:pt idx="105">
                        <c:v>7.1895592959378852E-4</c:v>
                      </c:pt>
                      <c:pt idx="106">
                        <c:v>7.1358002929379559E-4</c:v>
                      </c:pt>
                      <c:pt idx="107">
                        <c:v>7.111750212648514E-4</c:v>
                      </c:pt>
                      <c:pt idx="108">
                        <c:v>6.8670052779383104E-4</c:v>
                      </c:pt>
                      <c:pt idx="109">
                        <c:v>6.8754935415698789E-4</c:v>
                      </c:pt>
                      <c:pt idx="110">
                        <c:v>6.8471993294646528E-4</c:v>
                      </c:pt>
                      <c:pt idx="111">
                        <c:v>6.8217345385699496E-4</c:v>
                      </c:pt>
                      <c:pt idx="112">
                        <c:v>6.8047580113068137E-4</c:v>
                      </c:pt>
                      <c:pt idx="113">
                        <c:v>6.7651461143594974E-4</c:v>
                      </c:pt>
                      <c:pt idx="114">
                        <c:v>6.7495842977016241E-4</c:v>
                      </c:pt>
                      <c:pt idx="115">
                        <c:v>6.7396813234647942E-4</c:v>
                      </c:pt>
                      <c:pt idx="116">
                        <c:v>6.7297783492279654E-4</c:v>
                      </c:pt>
                      <c:pt idx="117">
                        <c:v>6.7043135583332622E-4</c:v>
                      </c:pt>
                      <c:pt idx="118">
                        <c:v>6.6689457932017301E-4</c:v>
                      </c:pt>
                      <c:pt idx="119">
                        <c:v>6.6675310825964687E-4</c:v>
                      </c:pt>
                      <c:pt idx="120">
                        <c:v>6.626504475043891E-4</c:v>
                      </c:pt>
                      <c:pt idx="121">
                        <c:v>6.5996249735439274E-4</c:v>
                      </c:pt>
                      <c:pt idx="122">
                        <c:v>6.3845889615442102E-4</c:v>
                      </c:pt>
                      <c:pt idx="123">
                        <c:v>6.3308299585442809E-4</c:v>
                      </c:pt>
                      <c:pt idx="124">
                        <c:v>6.2204825313339005E-4</c:v>
                      </c:pt>
                      <c:pt idx="125">
                        <c:v>6.1681382389392326E-4</c:v>
                      </c:pt>
                      <c:pt idx="126">
                        <c:v>6.148332290465575E-4</c:v>
                      </c:pt>
                      <c:pt idx="127">
                        <c:v>6.1172086571498262E-4</c:v>
                      </c:pt>
                      <c:pt idx="128">
                        <c:v>5.6602571316504281E-4</c:v>
                      </c:pt>
                      <c:pt idx="129">
                        <c:v>5.6291334983346803E-4</c:v>
                      </c:pt>
                      <c:pt idx="130">
                        <c:v>5.6178158134925901E-4</c:v>
                      </c:pt>
                      <c:pt idx="131">
                        <c:v>5.6050834180452385E-4</c:v>
                      </c:pt>
                      <c:pt idx="132">
                        <c:v>5.8116311664133872E-4</c:v>
                      </c:pt>
                      <c:pt idx="133">
                        <c:v>5.70552787101879E-4</c:v>
                      </c:pt>
                      <c:pt idx="134">
                        <c:v>5.670160105887258E-4</c:v>
                      </c:pt>
                      <c:pt idx="135">
                        <c:v>5.6673306846767352E-4</c:v>
                      </c:pt>
                      <c:pt idx="136">
                        <c:v>5.582448048361057E-4</c:v>
                      </c:pt>
                      <c:pt idx="137">
                        <c:v>5.5216154923348217E-4</c:v>
                      </c:pt>
                      <c:pt idx="138">
                        <c:v>5.4933212802295967E-4</c:v>
                      </c:pt>
                      <c:pt idx="139">
                        <c:v>5.4494652514664962E-4</c:v>
                      </c:pt>
                      <c:pt idx="140">
                        <c:v>5.4240004605717929E-4</c:v>
                      </c:pt>
                      <c:pt idx="141">
                        <c:v>5.4339034348086217E-4</c:v>
                      </c:pt>
                      <c:pt idx="142">
                        <c:v>5.3759002999929093E-4</c:v>
                      </c:pt>
                      <c:pt idx="143">
                        <c:v>5.3886326954402609E-4</c:v>
                      </c:pt>
                      <c:pt idx="144">
                        <c:v>5.3702414575718647E-4</c:v>
                      </c:pt>
                      <c:pt idx="145">
                        <c:v>5.3518502197034675E-4</c:v>
                      </c:pt>
                      <c:pt idx="146">
                        <c:v>5.3773150105981696E-4</c:v>
                      </c:pt>
                      <c:pt idx="147">
                        <c:v>5.3631679045455577E-4</c:v>
                      </c:pt>
                      <c:pt idx="148">
                        <c:v>5.3193118757824571E-4</c:v>
                      </c:pt>
                      <c:pt idx="149">
                        <c:v>5.3348736924403316E-4</c:v>
                      </c:pt>
                      <c:pt idx="150">
                        <c:v>5.3603384833350348E-4</c:v>
                      </c:pt>
                      <c:pt idx="151">
                        <c:v>5.2896029530719708E-4</c:v>
                      </c:pt>
                      <c:pt idx="152">
                        <c:v>5.3263854288087642E-4</c:v>
                      </c:pt>
                      <c:pt idx="153">
                        <c:v>5.3193118757824571E-4</c:v>
                      </c:pt>
                      <c:pt idx="154">
                        <c:v>5.2910176636772322E-4</c:v>
                      </c:pt>
                      <c:pt idx="155">
                        <c:v>5.2867735318614479E-4</c:v>
                      </c:pt>
                      <c:pt idx="156">
                        <c:v>5.2400880818878246E-4</c:v>
                      </c:pt>
                      <c:pt idx="157">
                        <c:v>5.2457469243088702E-4</c:v>
                      </c:pt>
                      <c:pt idx="158">
                        <c:v>5.2216968440194284E-4</c:v>
                      </c:pt>
                      <c:pt idx="159">
                        <c:v>5.1792555258615893E-4</c:v>
                      </c:pt>
                      <c:pt idx="160">
                        <c:v>5.1608642879931931E-4</c:v>
                      </c:pt>
                      <c:pt idx="161">
                        <c:v>5.1552054455721475E-4</c:v>
                      </c:pt>
                      <c:pt idx="162">
                        <c:v>5.1226671016511383E-4</c:v>
                      </c:pt>
                      <c:pt idx="163">
                        <c:v>5.1566201561774089E-4</c:v>
                      </c:pt>
                      <c:pt idx="164">
                        <c:v>5.0788110728880378E-4</c:v>
                      </c:pt>
                      <c:pt idx="165">
                        <c:v>5.0264667804933699E-4</c:v>
                      </c:pt>
                      <c:pt idx="166">
                        <c:v>4.9613900926513503E-4</c:v>
                      </c:pt>
                      <c:pt idx="167">
                        <c:v>4.9486576972039987E-4</c:v>
                      </c:pt>
                      <c:pt idx="168">
                        <c:v>4.9316811699408639E-4</c:v>
                      </c:pt>
                      <c:pt idx="169">
                        <c:v>4.8977281154145922E-4</c:v>
                      </c:pt>
                      <c:pt idx="170">
                        <c:v>4.8977281154145922E-4</c:v>
                      </c:pt>
                      <c:pt idx="171">
                        <c:v>4.9429988547829542E-4</c:v>
                      </c:pt>
                      <c:pt idx="172">
                        <c:v>4.6826921034148761E-4</c:v>
                      </c:pt>
                      <c:pt idx="173">
                        <c:v>4.8666044820988444E-4</c:v>
                      </c:pt>
                      <c:pt idx="174">
                        <c:v>4.8467985336251863E-4</c:v>
                      </c:pt>
                      <c:pt idx="175">
                        <c:v>4.8241631639410059E-4</c:v>
                      </c:pt>
                      <c:pt idx="176">
                        <c:v>4.8199190321252211E-4</c:v>
                      </c:pt>
                      <c:pt idx="177">
                        <c:v>4.6940097882569663E-4</c:v>
                      </c:pt>
                      <c:pt idx="178">
                        <c:v>4.8453838230199243E-4</c:v>
                      </c:pt>
                      <c:pt idx="179">
                        <c:v>4.8312367169673124E-4</c:v>
                      </c:pt>
                      <c:pt idx="180">
                        <c:v>4.8043572154673472E-4</c:v>
                      </c:pt>
                      <c:pt idx="181">
                        <c:v>4.8015277942568244E-4</c:v>
                      </c:pt>
                      <c:pt idx="182">
                        <c:v>4.784551266993689E-4</c:v>
                      </c:pt>
                      <c:pt idx="183">
                        <c:v>4.5864917822571082E-4</c:v>
                      </c:pt>
                      <c:pt idx="184">
                        <c:v>4.5978094670991984E-4</c:v>
                      </c:pt>
                      <c:pt idx="185">
                        <c:v>4.553953438336099E-4</c:v>
                      </c:pt>
                      <c:pt idx="186">
                        <c:v>4.5482945959150539E-4</c:v>
                      </c:pt>
                      <c:pt idx="187">
                        <c:v>4.5468798853097919E-4</c:v>
                      </c:pt>
                      <c:pt idx="188">
                        <c:v>4.5794182292308011E-4</c:v>
                      </c:pt>
                      <c:pt idx="189">
                        <c:v>4.5624417019676658E-4</c:v>
                      </c:pt>
                      <c:pt idx="190">
                        <c:v>4.5468798853097919E-4</c:v>
                      </c:pt>
                      <c:pt idx="191">
                        <c:v>4.5511240171255756E-4</c:v>
                      </c:pt>
                      <c:pt idx="192">
                        <c:v>4.5284886474413952E-4</c:v>
                      </c:pt>
                      <c:pt idx="193">
                        <c:v>4.4761443550467278E-4</c:v>
                      </c:pt>
                      <c:pt idx="194">
                        <c:v>4.4874620398888181E-4</c:v>
                      </c:pt>
                      <c:pt idx="195">
                        <c:v>4.4860473292835566E-4</c:v>
                      </c:pt>
                      <c:pt idx="196">
                        <c:v>4.466241380809898E-4</c:v>
                      </c:pt>
                      <c:pt idx="197">
                        <c:v>4.4379471687046724E-4</c:v>
                      </c:pt>
                      <c:pt idx="198">
                        <c:v>4.4209706414415371E-4</c:v>
                      </c:pt>
                      <c:pt idx="199">
                        <c:v>4.4054088247836627E-4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90E-482D-AC13-588D36C11FBD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Au40Cu60/TiNT 5-30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960837224664181E-2"/>
          <c:y val="0.15169734151329245"/>
          <c:w val="0.87999100514042161"/>
          <c:h val="0.80139718836515295"/>
        </c:manualLayout>
      </c:layout>
      <c:scatterChart>
        <c:scatterStyle val="lineMarker"/>
        <c:varyColors val="0"/>
        <c:ser>
          <c:idx val="6"/>
          <c:order val="3"/>
          <c:tx>
            <c:strRef>
              <c:f>Au40_Cu60!$J$5</c:f>
              <c:strCache>
                <c:ptCount val="1"/>
                <c:pt idx="0">
                  <c:v>GC2 Cycle 2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Au40_Cu60!$B$11:$B$36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Au40_Cu60!$J$11:$J$206</c:f>
              <c:numCache>
                <c:formatCode>0.00E+00</c:formatCode>
                <c:ptCount val="196"/>
                <c:pt idx="0">
                  <c:v>9.9496596868026664E-4</c:v>
                </c:pt>
                <c:pt idx="1">
                  <c:v>9.2493779371983261E-4</c:v>
                </c:pt>
                <c:pt idx="2">
                  <c:v>8.7414968299095227E-4</c:v>
                </c:pt>
                <c:pt idx="3">
                  <c:v>8.3467925710416213E-4</c:v>
                </c:pt>
                <c:pt idx="4">
                  <c:v>8.0468739227262281E-4</c:v>
                </c:pt>
                <c:pt idx="5">
                  <c:v>7.7639318016739707E-4</c:v>
                </c:pt>
                <c:pt idx="6">
                  <c:v>7.5559693427005594E-4</c:v>
                </c:pt>
                <c:pt idx="7">
                  <c:v>7.3692275428060693E-4</c:v>
                </c:pt>
                <c:pt idx="8">
                  <c:v>7.2020006140957203E-4</c:v>
                </c:pt>
                <c:pt idx="9">
                  <c:v>7.0381852611749271E-4</c:v>
                </c:pt>
                <c:pt idx="10">
                  <c:v>6.9032055990960795E-4</c:v>
                </c:pt>
                <c:pt idx="11">
                  <c:v>6.7477251341228103E-4</c:v>
                </c:pt>
                <c:pt idx="12">
                  <c:v>6.5969896038597497E-4</c:v>
                </c:pt>
                <c:pt idx="13">
                  <c:v>6.4991805205703748E-4</c:v>
                </c:pt>
                <c:pt idx="14">
                  <c:v>6.4100537524389135E-4</c:v>
                </c:pt>
                <c:pt idx="15">
                  <c:v>6.2940474828074874E-4</c:v>
                </c:pt>
                <c:pt idx="16">
                  <c:v>6.1978471616497201E-4</c:v>
                </c:pt>
                <c:pt idx="17">
                  <c:v>6.14160616464965E-4</c:v>
                </c:pt>
                <c:pt idx="18">
                  <c:v>6.0917438662551229E-4</c:v>
                </c:pt>
                <c:pt idx="19">
                  <c:v>6.0107642041762701E-4</c:v>
                </c:pt>
                <c:pt idx="20">
                  <c:v>5.8825607482027899E-4</c:v>
                </c:pt>
                <c:pt idx="21">
                  <c:v>5.842754799729135E-4</c:v>
                </c:pt>
                <c:pt idx="22">
                  <c:v>5.7805075330976383E-4</c:v>
                </c:pt>
                <c:pt idx="23">
                  <c:v>5.6984543179924841E-4</c:v>
                </c:pt>
                <c:pt idx="24">
                  <c:v>5.6442101861766997E-4</c:v>
                </c:pt>
                <c:pt idx="25">
                  <c:v>5.5937657332031472E-4</c:v>
                </c:pt>
                <c:pt idx="26">
                  <c:v>5.5315184665716516E-4</c:v>
                </c:pt>
                <c:pt idx="27">
                  <c:v>5.5018095438611641E-4</c:v>
                </c:pt>
                <c:pt idx="28">
                  <c:v>5.3914621166507837E-4</c:v>
                </c:pt>
                <c:pt idx="29">
                  <c:v>5.3985356696770897E-4</c:v>
                </c:pt>
                <c:pt idx="30">
                  <c:v>5.3900474060455212E-4</c:v>
                </c:pt>
                <c:pt idx="31">
                  <c:v>5.3546796409139892E-4</c:v>
                </c:pt>
                <c:pt idx="32">
                  <c:v>5.300920637914061E-4</c:v>
                </c:pt>
                <c:pt idx="33">
                  <c:v>5.2697970045983121E-4</c:v>
                </c:pt>
                <c:pt idx="34">
                  <c:v>5.227355686440473E-4</c:v>
                </c:pt>
                <c:pt idx="35">
                  <c:v>5.177840815256329E-4</c:v>
                </c:pt>
                <c:pt idx="36">
                  <c:v>5.1622789985984535E-4</c:v>
                </c:pt>
                <c:pt idx="37">
                  <c:v>5.2103791591773382E-4</c:v>
                </c:pt>
                <c:pt idx="38">
                  <c:v>5.2075497379668154E-4</c:v>
                </c:pt>
                <c:pt idx="39">
                  <c:v>5.1438877607300573E-4</c:v>
                </c:pt>
                <c:pt idx="40">
                  <c:v>5.1014464425722182E-4</c:v>
                </c:pt>
                <c:pt idx="41">
                  <c:v>5.0887140471248676E-4</c:v>
                </c:pt>
                <c:pt idx="42">
                  <c:v>5.0788110728880378E-4</c:v>
                </c:pt>
                <c:pt idx="43">
                  <c:v>5.0462727289670285E-4</c:v>
                </c:pt>
                <c:pt idx="44">
                  <c:v>5.0137343850460182E-4</c:v>
                </c:pt>
                <c:pt idx="45">
                  <c:v>4.9429988547829542E-4</c:v>
                </c:pt>
                <c:pt idx="46">
                  <c:v>4.9486576972039987E-4</c:v>
                </c:pt>
                <c:pt idx="47">
                  <c:v>4.886410430572502E-4</c:v>
                </c:pt>
                <c:pt idx="48">
                  <c:v>4.8623603502830596E-4</c:v>
                </c:pt>
                <c:pt idx="49">
                  <c:v>4.8977281154145922E-4</c:v>
                </c:pt>
                <c:pt idx="50">
                  <c:v>4.8538720866514928E-4</c:v>
                </c:pt>
                <c:pt idx="51">
                  <c:v>4.8637750608883216E-4</c:v>
                </c:pt>
                <c:pt idx="52">
                  <c:v>4.8510426654409694E-4</c:v>
                </c:pt>
                <c:pt idx="53">
                  <c:v>4.8185043215199602E-4</c:v>
                </c:pt>
                <c:pt idx="54">
                  <c:v>4.8312367169673124E-4</c:v>
                </c:pt>
                <c:pt idx="55">
                  <c:v>4.8170896109146988E-4</c:v>
                </c:pt>
                <c:pt idx="56">
                  <c:v>4.7718188715463369E-4</c:v>
                </c:pt>
                <c:pt idx="57">
                  <c:v>4.7406952382305896E-4</c:v>
                </c:pt>
                <c:pt idx="58">
                  <c:v>4.7109863155201021E-4</c:v>
                </c:pt>
                <c:pt idx="59">
                  <c:v>4.6982539200727505E-4</c:v>
                </c:pt>
                <c:pt idx="60">
                  <c:v>4.6331772322307315E-4</c:v>
                </c:pt>
                <c:pt idx="61">
                  <c:v>4.6487390488886049E-4</c:v>
                </c:pt>
                <c:pt idx="62">
                  <c:v>4.6444949170728217E-4</c:v>
                </c:pt>
                <c:pt idx="63">
                  <c:v>4.6261036792044245E-4</c:v>
                </c:pt>
                <c:pt idx="64">
                  <c:v>4.6275183898096854E-4</c:v>
                </c:pt>
                <c:pt idx="65">
                  <c:v>4.6162007049675951E-4</c:v>
                </c:pt>
                <c:pt idx="66">
                  <c:v>4.5553681489413593E-4</c:v>
                </c:pt>
                <c:pt idx="67">
                  <c:v>4.5666858337834506E-4</c:v>
                </c:pt>
                <c:pt idx="68">
                  <c:v>4.5228298050203501E-4</c:v>
                </c:pt>
                <c:pt idx="69">
                  <c:v>4.5228298050203501E-4</c:v>
                </c:pt>
                <c:pt idx="70">
                  <c:v>4.5157562519940436E-4</c:v>
                </c:pt>
                <c:pt idx="71">
                  <c:v>4.4860473292835566E-4</c:v>
                </c:pt>
                <c:pt idx="72">
                  <c:v>4.4902914610993403E-4</c:v>
                </c:pt>
                <c:pt idx="73">
                  <c:v>4.4775590656519882E-4</c:v>
                </c:pt>
                <c:pt idx="74">
                  <c:v>4.4492648535467626E-4</c:v>
                </c:pt>
                <c:pt idx="75">
                  <c:v>4.4209706414415371E-4</c:v>
                </c:pt>
                <c:pt idx="76">
                  <c:v>4.3983352717573567E-4</c:v>
                </c:pt>
                <c:pt idx="77">
                  <c:v>4.4054088247836627E-4</c:v>
                </c:pt>
                <c:pt idx="78">
                  <c:v>4.3926764293363116E-4</c:v>
                </c:pt>
                <c:pt idx="79">
                  <c:v>4.3558939535995181E-4</c:v>
                </c:pt>
                <c:pt idx="80">
                  <c:v>4.3841881657047437E-4</c:v>
                </c:pt>
                <c:pt idx="81">
                  <c:v>4.3940911399415719E-4</c:v>
                </c:pt>
                <c:pt idx="82">
                  <c:v>4.3785293232836986E-4</c:v>
                </c:pt>
                <c:pt idx="83">
                  <c:v>4.3728704808626535E-4</c:v>
                </c:pt>
                <c:pt idx="84">
                  <c:v>4.3459909793626883E-4</c:v>
                </c:pt>
                <c:pt idx="85">
                  <c:v>4.3332585839153377E-4</c:v>
                </c:pt>
                <c:pt idx="86">
                  <c:v>4.3346732945205981E-4</c:v>
                </c:pt>
                <c:pt idx="87">
                  <c:v>4.3304291627048144E-4</c:v>
                </c:pt>
                <c:pt idx="88">
                  <c:v>4.329014452099553E-4</c:v>
                </c:pt>
                <c:pt idx="89">
                  <c:v>4.3148673460469399E-4</c:v>
                </c:pt>
                <c:pt idx="90">
                  <c:v>4.2780848703101465E-4</c:v>
                </c:pt>
                <c:pt idx="91">
                  <c:v>4.2625230536522726E-4</c:v>
                </c:pt>
                <c:pt idx="92">
                  <c:v>4.2809142915206693E-4</c:v>
                </c:pt>
                <c:pt idx="93">
                  <c:v>4.2964761081785432E-4</c:v>
                </c:pt>
                <c:pt idx="94">
                  <c:v>4.2766701597048856E-4</c:v>
                </c:pt>
                <c:pt idx="95">
                  <c:v>4.2526200794154432E-4</c:v>
                </c:pt>
                <c:pt idx="96">
                  <c:v>4.2342288415470465E-4</c:v>
                </c:pt>
                <c:pt idx="97">
                  <c:v>4.2285699991260014E-4</c:v>
                </c:pt>
                <c:pt idx="98">
                  <c:v>4.218667024889172E-4</c:v>
                </c:pt>
                <c:pt idx="99">
                  <c:v>4.1847139703629014E-4</c:v>
                </c:pt>
                <c:pt idx="100">
                  <c:v>4.1818845491523791E-4</c:v>
                </c:pt>
                <c:pt idx="101">
                  <c:v>4.1733962855208107E-4</c:v>
                </c:pt>
                <c:pt idx="102">
                  <c:v>4.1719815749155498E-4</c:v>
                </c:pt>
                <c:pt idx="103">
                  <c:v>4.147931494626108E-4</c:v>
                </c:pt>
                <c:pt idx="104">
                  <c:v>4.205934629441821E-4</c:v>
                </c:pt>
                <c:pt idx="105">
                  <c:v>4.2313994203365242E-4</c:v>
                </c:pt>
                <c:pt idx="106">
                  <c:v>4.1903728127839465E-4</c:v>
                </c:pt>
                <c:pt idx="107">
                  <c:v>4.2115934718628661E-4</c:v>
                </c:pt>
                <c:pt idx="108">
                  <c:v>4.1960316552049916E-4</c:v>
                </c:pt>
                <c:pt idx="109">
                  <c:v>4.2016904976260367E-4</c:v>
                </c:pt>
                <c:pt idx="110">
                  <c:v>4.1733962855208107E-4</c:v>
                </c:pt>
                <c:pt idx="111">
                  <c:v>4.1705668643102884E-4</c:v>
                </c:pt>
                <c:pt idx="112">
                  <c:v>4.1507609158366302E-4</c:v>
                </c:pt>
                <c:pt idx="113">
                  <c:v>4.1337843885734949E-4</c:v>
                </c:pt>
                <c:pt idx="114">
                  <c:v>4.1337843885734949E-4</c:v>
                </c:pt>
                <c:pt idx="115">
                  <c:v>4.1281255461524493E-4</c:v>
                </c:pt>
                <c:pt idx="116">
                  <c:v>4.1295402567577112E-4</c:v>
                </c:pt>
                <c:pt idx="117">
                  <c:v>4.1507609158366302E-4</c:v>
                </c:pt>
                <c:pt idx="118">
                  <c:v>4.147931494626108E-4</c:v>
                </c:pt>
                <c:pt idx="119">
                  <c:v>4.1267108355471884E-4</c:v>
                </c:pt>
                <c:pt idx="120">
                  <c:v>4.1592491794681982E-4</c:v>
                </c:pt>
                <c:pt idx="121">
                  <c:v>4.1196372825208819E-4</c:v>
                </c:pt>
                <c:pt idx="122">
                  <c:v>4.125296124941927E-4</c:v>
                </c:pt>
                <c:pt idx="123">
                  <c:v>4.0998313340472238E-4</c:v>
                </c:pt>
                <c:pt idx="124">
                  <c:v>4.1054901764682689E-4</c:v>
                </c:pt>
                <c:pt idx="125">
                  <c:v>4.0729518325472591E-4</c:v>
                </c:pt>
                <c:pt idx="126">
                  <c:v>4.0729518325472591E-4</c:v>
                </c:pt>
                <c:pt idx="127">
                  <c:v>4.0630488583104303E-4</c:v>
                </c:pt>
                <c:pt idx="128">
                  <c:v>4.0771959643630428E-4</c:v>
                </c:pt>
                <c:pt idx="129">
                  <c:v>4.0588047264946466E-4</c:v>
                </c:pt>
                <c:pt idx="130">
                  <c:v>4.0545605946788624E-4</c:v>
                </c:pt>
                <c:pt idx="131">
                  <c:v>4.0206075401525912E-4</c:v>
                </c:pt>
                <c:pt idx="132">
                  <c:v>4.0262663825736363E-4</c:v>
                </c:pt>
                <c:pt idx="133">
                  <c:v>4.0036310128894559E-4</c:v>
                </c:pt>
                <c:pt idx="134">
                  <c:v>3.9753368007842298E-4</c:v>
                </c:pt>
                <c:pt idx="135">
                  <c:v>3.9682632477579239E-4</c:v>
                </c:pt>
                <c:pt idx="136">
                  <c:v>3.9569455629158336E-4</c:v>
                </c:pt>
                <c:pt idx="137">
                  <c:v>3.9682632477579239E-4</c:v>
                </c:pt>
                <c:pt idx="138">
                  <c:v>3.9781662219947527E-4</c:v>
                </c:pt>
                <c:pt idx="139">
                  <c:v>4.0177781189420689E-4</c:v>
                </c:pt>
                <c:pt idx="140">
                  <c:v>4.0347546462052048E-4</c:v>
                </c:pt>
                <c:pt idx="141">
                  <c:v>4.0022163022841945E-4</c:v>
                </c:pt>
                <c:pt idx="142">
                  <c:v>4.0757812537577819E-4</c:v>
                </c:pt>
                <c:pt idx="143">
                  <c:v>3.9781662219947527E-4</c:v>
                </c:pt>
                <c:pt idx="144">
                  <c:v>3.9597749841263559E-4</c:v>
                </c:pt>
                <c:pt idx="145">
                  <c:v>3.9399690356526978E-4</c:v>
                </c:pt>
                <c:pt idx="146">
                  <c:v>3.9130895341527331E-4</c:v>
                </c:pt>
                <c:pt idx="147">
                  <c:v>3.944213167468482E-4</c:v>
                </c:pt>
                <c:pt idx="148">
                  <c:v>3.9951427492578885E-4</c:v>
                </c:pt>
                <c:pt idx="149">
                  <c:v>3.9343101932316527E-4</c:v>
                </c:pt>
                <c:pt idx="150">
                  <c:v>3.9314807720211299E-4</c:v>
                </c:pt>
                <c:pt idx="151">
                  <c:v>3.9116748235474723E-4</c:v>
                </c:pt>
                <c:pt idx="152">
                  <c:v>3.8876247432580304E-4</c:v>
                </c:pt>
                <c:pt idx="153">
                  <c:v>3.8975277174948587E-4</c:v>
                </c:pt>
                <c:pt idx="154">
                  <c:v>3.9017718493106429E-4</c:v>
                </c:pt>
                <c:pt idx="155">
                  <c:v>3.8847953220475076E-4</c:v>
                </c:pt>
                <c:pt idx="156">
                  <c:v>4.0418281992315108E-4</c:v>
                </c:pt>
                <c:pt idx="157">
                  <c:v>4.0517311734683401E-4</c:v>
                </c:pt>
                <c:pt idx="158">
                  <c:v>4.0474870416525559E-4</c:v>
                </c:pt>
                <c:pt idx="159">
                  <c:v>4.0305105143894206E-4</c:v>
                </c:pt>
                <c:pt idx="160">
                  <c:v>4.053145884073601E-4</c:v>
                </c:pt>
                <c:pt idx="161">
                  <c:v>4.0389987780209885E-4</c:v>
                </c:pt>
                <c:pt idx="162">
                  <c:v>4.1422726522050629E-4</c:v>
                </c:pt>
                <c:pt idx="163">
                  <c:v>4.1535903370471531E-4</c:v>
                </c:pt>
                <c:pt idx="164">
                  <c:v>4.1564197582576754E-4</c:v>
                </c:pt>
                <c:pt idx="165">
                  <c:v>4.1012460446524852E-4</c:v>
                </c:pt>
                <c:pt idx="166">
                  <c:v>4.1564197582576754E-4</c:v>
                </c:pt>
                <c:pt idx="167">
                  <c:v>4.1351990991787563E-4</c:v>
                </c:pt>
                <c:pt idx="168">
                  <c:v>4.009289855310501E-4</c:v>
                </c:pt>
                <c:pt idx="169">
                  <c:v>4.0941724916261787E-4</c:v>
                </c:pt>
                <c:pt idx="170">
                  <c:v>4.1847139703629014E-4</c:v>
                </c:pt>
                <c:pt idx="171">
                  <c:v>4.1436873628103237E-4</c:v>
                </c:pt>
                <c:pt idx="172">
                  <c:v>4.0856842279946113E-4</c:v>
                </c:pt>
                <c:pt idx="173">
                  <c:v>4.0276810931788977E-4</c:v>
                </c:pt>
                <c:pt idx="174">
                  <c:v>4.031925224994682E-4</c:v>
                </c:pt>
                <c:pt idx="175">
                  <c:v>4.0220222507578526E-4</c:v>
                </c:pt>
                <c:pt idx="176">
                  <c:v>3.9555308523105722E-4</c:v>
                </c:pt>
                <c:pt idx="177">
                  <c:v>3.9838250644157983E-4</c:v>
                </c:pt>
                <c:pt idx="178">
                  <c:v>4.0305105143894206E-4</c:v>
                </c:pt>
                <c:pt idx="179">
                  <c:v>4.0941724916261787E-4</c:v>
                </c:pt>
                <c:pt idx="180">
                  <c:v>4.046072331047295E-4</c:v>
                </c:pt>
                <c:pt idx="181">
                  <c:v>3.9767515113894912E-4</c:v>
                </c:pt>
                <c:pt idx="182">
                  <c:v>3.9328954826263918E-4</c:v>
                </c:pt>
                <c:pt idx="183">
                  <c:v>3.9569455629158336E-4</c:v>
                </c:pt>
                <c:pt idx="184">
                  <c:v>3.9258219296000848E-4</c:v>
                </c:pt>
                <c:pt idx="185">
                  <c:v>3.9046012705211657E-4</c:v>
                </c:pt>
                <c:pt idx="186">
                  <c:v>3.9258219296000848E-4</c:v>
                </c:pt>
                <c:pt idx="187">
                  <c:v>3.9314807720211299E-4</c:v>
                </c:pt>
                <c:pt idx="188">
                  <c:v>3.9866544856263206E-4</c:v>
                </c:pt>
                <c:pt idx="189">
                  <c:v>4.0022163022841945E-4</c:v>
                </c:pt>
                <c:pt idx="190">
                  <c:v>4.0206075401525912E-4</c:v>
                </c:pt>
                <c:pt idx="191">
                  <c:v>4.0446576204420336E-4</c:v>
                </c:pt>
                <c:pt idx="192">
                  <c:v>3.9795809326000141E-4</c:v>
                </c:pt>
                <c:pt idx="193">
                  <c:v>4.0276810931788977E-4</c:v>
                </c:pt>
                <c:pt idx="194">
                  <c:v>4.0446576204420336E-4</c:v>
                </c:pt>
                <c:pt idx="195">
                  <c:v>4.0432429098367722E-4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2E-466F-83D6-B37008C97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Au40_Cu60!$D$5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Au40_Cu60!$B$11:$B$26</c15:sqref>
                        </c15:formulaRef>
                      </c:ext>
                    </c:extLst>
                    <c:numCache>
                      <c:formatCode>0.00E+00</c:formatCode>
                      <c:ptCount val="1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Au40_Cu60!$D$11:$D$206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1.5349610067085016E-3</c:v>
                      </c:pt>
                      <c:pt idx="1">
                        <c:v>1.4288577113139049E-3</c:v>
                      </c:pt>
                      <c:pt idx="2">
                        <c:v>1.3528877518113735E-3</c:v>
                      </c:pt>
                      <c:pt idx="3">
                        <c:v>1.2913478404825071E-3</c:v>
                      </c:pt>
                      <c:pt idx="4">
                        <c:v>1.2433891509641495E-3</c:v>
                      </c:pt>
                      <c:pt idx="5">
                        <c:v>1.2022210723510458E-3</c:v>
                      </c:pt>
                      <c:pt idx="6">
                        <c:v>1.1693997863089839E-3</c:v>
                      </c:pt>
                      <c:pt idx="7">
                        <c:v>1.1399738057195491E-3</c:v>
                      </c:pt>
                      <c:pt idx="8">
                        <c:v>1.1111137093722187E-3</c:v>
                      </c:pt>
                      <c:pt idx="9">
                        <c:v>1.0890442239301424E-3</c:v>
                      </c:pt>
                      <c:pt idx="10">
                        <c:v>1.0709359281827978E-3</c:v>
                      </c:pt>
                      <c:pt idx="11">
                        <c:v>1.0543838141012409E-3</c:v>
                      </c:pt>
                      <c:pt idx="12">
                        <c:v>1.0375487578986313E-3</c:v>
                      </c:pt>
                      <c:pt idx="13">
                        <c:v>1.0238260650275968E-3</c:v>
                      </c:pt>
                      <c:pt idx="14">
                        <c:v>1.0127913223065589E-3</c:v>
                      </c:pt>
                      <c:pt idx="15">
                        <c:v>1.0017565795855208E-3</c:v>
                      </c:pt>
                      <c:pt idx="16">
                        <c:v>9.917121342881655E-4</c:v>
                      </c:pt>
                      <c:pt idx="17">
                        <c:v>9.8279945747501937E-4</c:v>
                      </c:pt>
                      <c:pt idx="18">
                        <c:v>9.7501854914608236E-4</c:v>
                      </c:pt>
                      <c:pt idx="19">
                        <c:v>9.6865235142240655E-4</c:v>
                      </c:pt>
                      <c:pt idx="20">
                        <c:v>9.607299720329434E-4</c:v>
                      </c:pt>
                      <c:pt idx="21">
                        <c:v>9.5464671643031977E-4</c:v>
                      </c:pt>
                      <c:pt idx="22">
                        <c:v>9.50544055675062E-4</c:v>
                      </c:pt>
                      <c:pt idx="23">
                        <c:v>9.4516815537506918E-4</c:v>
                      </c:pt>
                      <c:pt idx="24">
                        <c:v>9.4064108143823287E-4</c:v>
                      </c:pt>
                      <c:pt idx="25">
                        <c:v>9.3526518113824005E-4</c:v>
                      </c:pt>
                      <c:pt idx="26">
                        <c:v>9.3186987568561299E-4</c:v>
                      </c:pt>
                      <c:pt idx="27">
                        <c:v>9.2819162811193364E-4</c:v>
                      </c:pt>
                      <c:pt idx="28">
                        <c:v>9.2479632265930658E-4</c:v>
                      </c:pt>
                      <c:pt idx="29">
                        <c:v>9.214010172066793E-4</c:v>
                      </c:pt>
                      <c:pt idx="30">
                        <c:v>9.1871306705668294E-4</c:v>
                      </c:pt>
                      <c:pt idx="31">
                        <c:v>9.1659100114879094E-4</c:v>
                      </c:pt>
                      <c:pt idx="32">
                        <c:v>9.1489334842247746E-4</c:v>
                      </c:pt>
                      <c:pt idx="33">
                        <c:v>9.1262981145405942E-4</c:v>
                      </c:pt>
                      <c:pt idx="34">
                        <c:v>9.1064921660669355E-4</c:v>
                      </c:pt>
                      <c:pt idx="35">
                        <c:v>9.0796126645669708E-4</c:v>
                      </c:pt>
                      <c:pt idx="36">
                        <c:v>9.0626361373038371E-4</c:v>
                      </c:pt>
                      <c:pt idx="37">
                        <c:v>9.041415478224917E-4</c:v>
                      </c:pt>
                      <c:pt idx="38">
                        <c:v>9.03434192519861E-4</c:v>
                      </c:pt>
                      <c:pt idx="39">
                        <c:v>9.0244389509617801E-4</c:v>
                      </c:pt>
                      <c:pt idx="40">
                        <c:v>9.0258536615670426E-4</c:v>
                      </c:pt>
                      <c:pt idx="41">
                        <c:v>9.0286830827775643E-4</c:v>
                      </c:pt>
                      <c:pt idx="42">
                        <c:v>9.0216095297512573E-4</c:v>
                      </c:pt>
                      <c:pt idx="43">
                        <c:v>9.0131212661196899E-4</c:v>
                      </c:pt>
                      <c:pt idx="44">
                        <c:v>9.0003888706723394E-4</c:v>
                      </c:pt>
                      <c:pt idx="45">
                        <c:v>8.9947300282512937E-4</c:v>
                      </c:pt>
                      <c:pt idx="46">
                        <c:v>8.9933153176460334E-4</c:v>
                      </c:pt>
                      <c:pt idx="47">
                        <c:v>8.9947300282512937E-4</c:v>
                      </c:pt>
                      <c:pt idx="48">
                        <c:v>8.9876564752249866E-4</c:v>
                      </c:pt>
                      <c:pt idx="49">
                        <c:v>8.9975594494618165E-4</c:v>
                      </c:pt>
                      <c:pt idx="50">
                        <c:v>8.9933153176460334E-4</c:v>
                      </c:pt>
                      <c:pt idx="51">
                        <c:v>8.9890711858302491E-4</c:v>
                      </c:pt>
                      <c:pt idx="52">
                        <c:v>8.9805829221986807E-4</c:v>
                      </c:pt>
                      <c:pt idx="53">
                        <c:v>8.9876564752249866E-4</c:v>
                      </c:pt>
                      <c:pt idx="54">
                        <c:v>8.9890711858302491E-4</c:v>
                      </c:pt>
                      <c:pt idx="55">
                        <c:v>8.9933153176460334E-4</c:v>
                      </c:pt>
                      <c:pt idx="56">
                        <c:v>8.9961447388565562E-4</c:v>
                      </c:pt>
                      <c:pt idx="57">
                        <c:v>8.9961447388565562E-4</c:v>
                      </c:pt>
                      <c:pt idx="58">
                        <c:v>8.9989741600670769E-4</c:v>
                      </c:pt>
                      <c:pt idx="59">
                        <c:v>9.0032182918828611E-4</c:v>
                      </c:pt>
                      <c:pt idx="60">
                        <c:v>9.0060477130933839E-4</c:v>
                      </c:pt>
                      <c:pt idx="61">
                        <c:v>9.0117065555144296E-4</c:v>
                      </c:pt>
                      <c:pt idx="62">
                        <c:v>9.0173653979354741E-4</c:v>
                      </c:pt>
                      <c:pt idx="63">
                        <c:v>9.0173653979354741E-4</c:v>
                      </c:pt>
                      <c:pt idx="64">
                        <c:v>9.0159506873302138E-4</c:v>
                      </c:pt>
                      <c:pt idx="65">
                        <c:v>9.0300977933828268E-4</c:v>
                      </c:pt>
                      <c:pt idx="66">
                        <c:v>9.0400007676196545E-4</c:v>
                      </c:pt>
                      <c:pt idx="67">
                        <c:v>9.0499037418564844E-4</c:v>
                      </c:pt>
                      <c:pt idx="68">
                        <c:v>9.0668802691196203E-4</c:v>
                      </c:pt>
                      <c:pt idx="69">
                        <c:v>9.0753685327511877E-4</c:v>
                      </c:pt>
                      <c:pt idx="70">
                        <c:v>9.0881009281985382E-4</c:v>
                      </c:pt>
                      <c:pt idx="71">
                        <c:v>9.1064921660669355E-4</c:v>
                      </c:pt>
                      <c:pt idx="72">
                        <c:v>9.122053982724811E-4</c:v>
                      </c:pt>
                      <c:pt idx="73">
                        <c:v>9.1347863781721615E-4</c:v>
                      </c:pt>
                      <c:pt idx="74">
                        <c:v>9.150348194830036E-4</c:v>
                      </c:pt>
                      <c:pt idx="75">
                        <c:v>9.1602511690668648E-4</c:v>
                      </c:pt>
                      <c:pt idx="76">
                        <c:v>9.1729835645142164E-4</c:v>
                      </c:pt>
                      <c:pt idx="77">
                        <c:v>9.1885453811720919E-4</c:v>
                      </c:pt>
                      <c:pt idx="78">
                        <c:v>9.206936619040487E-4</c:v>
                      </c:pt>
                      <c:pt idx="79">
                        <c:v>9.2111807508562724E-4</c:v>
                      </c:pt>
                      <c:pt idx="80">
                        <c:v>9.0866862175932779E-4</c:v>
                      </c:pt>
                      <c:pt idx="81">
                        <c:v>8.9452151570671486E-4</c:v>
                      </c:pt>
                      <c:pt idx="82">
                        <c:v>8.9565328419092388E-4</c:v>
                      </c:pt>
                      <c:pt idx="83">
                        <c:v>8.9593622631197617E-4</c:v>
                      </c:pt>
                      <c:pt idx="84">
                        <c:v>8.9650211055408062E-4</c:v>
                      </c:pt>
                      <c:pt idx="85">
                        <c:v>8.9904858964355095E-4</c:v>
                      </c:pt>
                      <c:pt idx="86">
                        <c:v>8.9876564752249866E-4</c:v>
                      </c:pt>
                      <c:pt idx="87">
                        <c:v>8.9975594494618165E-4</c:v>
                      </c:pt>
                      <c:pt idx="88">
                        <c:v>9.0117065555144296E-4</c:v>
                      </c:pt>
                      <c:pt idx="89">
                        <c:v>9.03434192519861E-4</c:v>
                      </c:pt>
                      <c:pt idx="90">
                        <c:v>9.0555625842775301E-4</c:v>
                      </c:pt>
                      <c:pt idx="91">
                        <c:v>9.076783243356448E-4</c:v>
                      </c:pt>
                      <c:pt idx="92">
                        <c:v>9.0980039024353681E-4</c:v>
                      </c:pt>
                      <c:pt idx="93">
                        <c:v>9.1135657190932415E-4</c:v>
                      </c:pt>
                      <c:pt idx="94">
                        <c:v>9.1347863781721615E-4</c:v>
                      </c:pt>
                      <c:pt idx="95">
                        <c:v>9.150348194830036E-4</c:v>
                      </c:pt>
                      <c:pt idx="96">
                        <c:v>9.171568853908955E-4</c:v>
                      </c:pt>
                      <c:pt idx="97">
                        <c:v>9.1942042235931354E-4</c:v>
                      </c:pt>
                      <c:pt idx="98">
                        <c:v>9.214010172066793E-4</c:v>
                      </c:pt>
                      <c:pt idx="99">
                        <c:v>9.2338161205404528E-4</c:v>
                      </c:pt>
                      <c:pt idx="100">
                        <c:v>9.2564514902246332E-4</c:v>
                      </c:pt>
                      <c:pt idx="101">
                        <c:v>9.2776721493035533E-4</c:v>
                      </c:pt>
                      <c:pt idx="102">
                        <c:v>9.2974780977772098E-4</c:v>
                      </c:pt>
                      <c:pt idx="103">
                        <c:v>9.3130399144350842E-4</c:v>
                      </c:pt>
                      <c:pt idx="104">
                        <c:v>9.3328458629087418E-4</c:v>
                      </c:pt>
                      <c:pt idx="105">
                        <c:v>9.3356752841192647E-4</c:v>
                      </c:pt>
                      <c:pt idx="106">
                        <c:v>9.3484076795666174E-4</c:v>
                      </c:pt>
                      <c:pt idx="107">
                        <c:v>9.3696283386455353E-4</c:v>
                      </c:pt>
                      <c:pt idx="108">
                        <c:v>9.3950931295402385E-4</c:v>
                      </c:pt>
                      <c:pt idx="109">
                        <c:v>9.4148990780138983E-4</c:v>
                      </c:pt>
                      <c:pt idx="110">
                        <c:v>9.4375344476980787E-4</c:v>
                      </c:pt>
                      <c:pt idx="111">
                        <c:v>9.4644139491980423E-4</c:v>
                      </c:pt>
                      <c:pt idx="112">
                        <c:v>9.4856346082769624E-4</c:v>
                      </c:pt>
                      <c:pt idx="113">
                        <c:v>9.50544055675062E-4</c:v>
                      </c:pt>
                      <c:pt idx="114">
                        <c:v>9.5266612158295401E-4</c:v>
                      </c:pt>
                      <c:pt idx="115">
                        <c:v>9.5492965855137205E-4</c:v>
                      </c:pt>
                      <c:pt idx="116">
                        <c:v>9.5705172445926406E-4</c:v>
                      </c:pt>
                      <c:pt idx="117">
                        <c:v>9.5945673248820813E-4</c:v>
                      </c:pt>
                      <c:pt idx="118">
                        <c:v>9.6115438521452172E-4</c:v>
                      </c:pt>
                      <c:pt idx="119">
                        <c:v>9.6341792218293976E-4</c:v>
                      </c:pt>
                      <c:pt idx="120">
                        <c:v>9.6511557490925324E-4</c:v>
                      </c:pt>
                      <c:pt idx="121">
                        <c:v>9.673791118776715E-4</c:v>
                      </c:pt>
                      <c:pt idx="122">
                        <c:v>9.6964264884608954E-4</c:v>
                      </c:pt>
                      <c:pt idx="123">
                        <c:v>9.7077441733029856E-4</c:v>
                      </c:pt>
                      <c:pt idx="124">
                        <c:v>9.6313498006188748E-4</c:v>
                      </c:pt>
                      <c:pt idx="125">
                        <c:v>9.6553998809083177E-4</c:v>
                      </c:pt>
                      <c:pt idx="126">
                        <c:v>9.6794499611977584E-4</c:v>
                      </c:pt>
                      <c:pt idx="127">
                        <c:v>9.6921823566451112E-4</c:v>
                      </c:pt>
                      <c:pt idx="128">
                        <c:v>9.6950117778556329E-4</c:v>
                      </c:pt>
                      <c:pt idx="129">
                        <c:v>9.7134030157240291E-4</c:v>
                      </c:pt>
                      <c:pt idx="130">
                        <c:v>9.7275501217766432E-4</c:v>
                      </c:pt>
                      <c:pt idx="131">
                        <c:v>9.7402825172239959E-4</c:v>
                      </c:pt>
                      <c:pt idx="132">
                        <c:v>9.7388678066187334E-4</c:v>
                      </c:pt>
                      <c:pt idx="133">
                        <c:v>9.7431119384345166E-4</c:v>
                      </c:pt>
                      <c:pt idx="134">
                        <c:v>9.7487707808555622E-4</c:v>
                      </c:pt>
                      <c:pt idx="135">
                        <c:v>9.7402825172239959E-4</c:v>
                      </c:pt>
                      <c:pt idx="136">
                        <c:v>9.6087144309346944E-4</c:v>
                      </c:pt>
                      <c:pt idx="137">
                        <c:v>9.5082699779611428E-4</c:v>
                      </c:pt>
                      <c:pt idx="138">
                        <c:v>9.4446080007243847E-4</c:v>
                      </c:pt>
                      <c:pt idx="139">
                        <c:v>9.4672433704085651E-4</c:v>
                      </c:pt>
                      <c:pt idx="140">
                        <c:v>9.5478818749084602E-4</c:v>
                      </c:pt>
                      <c:pt idx="141">
                        <c:v>9.5521260067242433E-4</c:v>
                      </c:pt>
                      <c:pt idx="142">
                        <c:v>9.5422230324874134E-4</c:v>
                      </c:pt>
                      <c:pt idx="143">
                        <c:v>9.5959820354873438E-4</c:v>
                      </c:pt>
                      <c:pt idx="144">
                        <c:v>9.4813904764611792E-4</c:v>
                      </c:pt>
                      <c:pt idx="145">
                        <c:v>9.4559256855664749E-4</c:v>
                      </c:pt>
                      <c:pt idx="146">
                        <c:v>9.4431932901191222E-4</c:v>
                      </c:pt>
                      <c:pt idx="147">
                        <c:v>9.3540665219876619E-4</c:v>
                      </c:pt>
                      <c:pt idx="148">
                        <c:v>9.2465485159878033E-4</c:v>
                      </c:pt>
                      <c:pt idx="149">
                        <c:v>9.1517629054352974E-4</c:v>
                      </c:pt>
                      <c:pt idx="150">
                        <c:v>8.9650211055408062E-4</c:v>
                      </c:pt>
                      <c:pt idx="151">
                        <c:v>8.9197503661724454E-4</c:v>
                      </c:pt>
                      <c:pt idx="152">
                        <c:v>8.8801384692251291E-4</c:v>
                      </c:pt>
                      <c:pt idx="153">
                        <c:v>8.8674060737777775E-4</c:v>
                      </c:pt>
                      <c:pt idx="154">
                        <c:v>8.3906485998047218E-4</c:v>
                      </c:pt>
                      <c:pt idx="155">
                        <c:v>8.3581102558837115E-4</c:v>
                      </c:pt>
                      <c:pt idx="156">
                        <c:v>8.3623543876994969E-4</c:v>
                      </c:pt>
                      <c:pt idx="157">
                        <c:v>8.3566955452784512E-4</c:v>
                      </c:pt>
                      <c:pt idx="158">
                        <c:v>8.359524966488973E-4</c:v>
                      </c:pt>
                      <c:pt idx="159">
                        <c:v>8.3510367028574067E-4</c:v>
                      </c:pt>
                      <c:pt idx="160">
                        <c:v>8.3397190180153164E-4</c:v>
                      </c:pt>
                      <c:pt idx="161">
                        <c:v>8.3241572013574409E-4</c:v>
                      </c:pt>
                      <c:pt idx="162">
                        <c:v>8.3029365422785219E-4</c:v>
                      </c:pt>
                      <c:pt idx="163">
                        <c:v>8.2831305938048643E-4</c:v>
                      </c:pt>
                      <c:pt idx="164">
                        <c:v>8.25766580291016E-4</c:v>
                      </c:pt>
                      <c:pt idx="165">
                        <c:v>8.215224484752322E-4</c:v>
                      </c:pt>
                      <c:pt idx="166">
                        <c:v>8.1699537453839611E-4</c:v>
                      </c:pt>
                      <c:pt idx="167">
                        <c:v>8.1077064787524634E-4</c:v>
                      </c:pt>
                      <c:pt idx="168">
                        <c:v>8.0822416878577601E-4</c:v>
                      </c:pt>
                      <c:pt idx="169">
                        <c:v>8.0723387136209313E-4</c:v>
                      </c:pt>
                      <c:pt idx="170">
                        <c:v>7.8587174122264766E-4</c:v>
                      </c:pt>
                      <c:pt idx="171">
                        <c:v>7.7879818819634125E-4</c:v>
                      </c:pt>
                      <c:pt idx="172">
                        <c:v>7.7554435380424022E-4</c:v>
                      </c:pt>
                      <c:pt idx="173">
                        <c:v>7.6507549532530664E-4</c:v>
                      </c:pt>
                      <c:pt idx="174">
                        <c:v>7.5531399214900377E-4</c:v>
                      </c:pt>
                      <c:pt idx="175">
                        <c:v>7.5135280245427214E-4</c:v>
                      </c:pt>
                      <c:pt idx="176">
                        <c:v>7.4357189412533502E-4</c:v>
                      </c:pt>
                      <c:pt idx="177">
                        <c:v>7.3819599382534209E-4</c:v>
                      </c:pt>
                      <c:pt idx="178">
                        <c:v>7.2645389580167335E-4</c:v>
                      </c:pt>
                      <c:pt idx="179">
                        <c:v>7.0636500520696304E-4</c:v>
                      </c:pt>
                      <c:pt idx="180">
                        <c:v>6.9787674157539522E-4</c:v>
                      </c:pt>
                      <c:pt idx="181">
                        <c:v>6.8783229627804006E-4</c:v>
                      </c:pt>
                      <c:pt idx="182">
                        <c:v>7.0452588142012331E-4</c:v>
                      </c:pt>
                      <c:pt idx="183">
                        <c:v>6.7481695870963627E-4</c:v>
                      </c:pt>
                      <c:pt idx="184">
                        <c:v>7.31546853980614E-4</c:v>
                      </c:pt>
                      <c:pt idx="185">
                        <c:v>7.0113057596749625E-4</c:v>
                      </c:pt>
                      <c:pt idx="186">
                        <c:v>6.5854778674913133E-4</c:v>
                      </c:pt>
                      <c:pt idx="187">
                        <c:v>6.5317188644913851E-4</c:v>
                      </c:pt>
                      <c:pt idx="188">
                        <c:v>6.4906922569388074E-4</c:v>
                      </c:pt>
                      <c:pt idx="189">
                        <c:v>6.8670052779383104E-4</c:v>
                      </c:pt>
                      <c:pt idx="190">
                        <c:v>6.837296355227824E-4</c:v>
                      </c:pt>
                      <c:pt idx="191">
                        <c:v>6.8952994900435365E-4</c:v>
                      </c:pt>
                      <c:pt idx="192">
                        <c:v>6.8542728824909588E-4</c:v>
                      </c:pt>
                      <c:pt idx="193">
                        <c:v>6.8245639597804713E-4</c:v>
                      </c:pt>
                      <c:pt idx="194">
                        <c:v>6.8288080915962556E-4</c:v>
                      </c:pt>
                      <c:pt idx="195">
                        <c:v>6.7934403264647235E-4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0E2E-466F-83D6-B37008C97B1C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Au40_Cu60!$F$11:$F$206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1.1098404698274835E-3</c:v>
                      </c:pt>
                      <c:pt idx="1">
                        <c:v>1.0234016518460185E-3</c:v>
                      </c:pt>
                      <c:pt idx="2">
                        <c:v>9.5662731127768564E-4</c:v>
                      </c:pt>
                      <c:pt idx="3">
                        <c:v>8.8744796268040846E-4</c:v>
                      </c:pt>
                      <c:pt idx="4">
                        <c:v>8.1572213499366095E-4</c:v>
                      </c:pt>
                      <c:pt idx="5">
                        <c:v>9.0117065555144296E-4</c:v>
                      </c:pt>
                      <c:pt idx="6">
                        <c:v>9.8916565519869518E-4</c:v>
                      </c:pt>
                      <c:pt idx="7">
                        <c:v>8.6735907208569793E-4</c:v>
                      </c:pt>
                      <c:pt idx="8">
                        <c:v>9.0159506873302138E-4</c:v>
                      </c:pt>
                      <c:pt idx="9">
                        <c:v>8.4868489209624903E-4</c:v>
                      </c:pt>
                      <c:pt idx="10">
                        <c:v>8.0737534242261927E-4</c:v>
                      </c:pt>
                      <c:pt idx="11">
                        <c:v>7.656413795674111E-4</c:v>
                      </c:pt>
                      <c:pt idx="12">
                        <c:v>7.3480068837271503E-4</c:v>
                      </c:pt>
                      <c:pt idx="13">
                        <c:v>6.9985733642276109E-4</c:v>
                      </c:pt>
                      <c:pt idx="14">
                        <c:v>6.2190678207286391E-4</c:v>
                      </c:pt>
                      <c:pt idx="15">
                        <c:v>6.0846703132288169E-4</c:v>
                      </c:pt>
                      <c:pt idx="16">
                        <c:v>5.2924323742824936E-4</c:v>
                      </c:pt>
                      <c:pt idx="17">
                        <c:v>5.480588884782244E-4</c:v>
                      </c:pt>
                      <c:pt idx="18">
                        <c:v>5.1537907349668861E-4</c:v>
                      </c:pt>
                      <c:pt idx="19">
                        <c:v>5.575374495334751E-4</c:v>
                      </c:pt>
                      <c:pt idx="20">
                        <c:v>5.6291334983346803E-4</c:v>
                      </c:pt>
                      <c:pt idx="21">
                        <c:v>5.4466358302559734E-4</c:v>
                      </c:pt>
                      <c:pt idx="22">
                        <c:v>4.9472429865987373E-4</c:v>
                      </c:pt>
                      <c:pt idx="23">
                        <c:v>4.5157562519940436E-4</c:v>
                      </c:pt>
                      <c:pt idx="24">
                        <c:v>5.3065794803351055E-4</c:v>
                      </c:pt>
                      <c:pt idx="25">
                        <c:v>5.1028611531774796E-4</c:v>
                      </c:pt>
                      <c:pt idx="26">
                        <c:v>4.1153931507050982E-4</c:v>
                      </c:pt>
                      <c:pt idx="27">
                        <c:v>3.8876247432580304E-4</c:v>
                      </c:pt>
                      <c:pt idx="28">
                        <c:v>3.8239627660212718E-4</c:v>
                      </c:pt>
                      <c:pt idx="29">
                        <c:v>3.7970832645213077E-4</c:v>
                      </c:pt>
                      <c:pt idx="30">
                        <c:v>3.7136153388108914E-4</c:v>
                      </c:pt>
                      <c:pt idx="31">
                        <c:v>3.6584416252057007E-4</c:v>
                      </c:pt>
                      <c:pt idx="32">
                        <c:v>3.632976834310998E-4</c:v>
                      </c:pt>
                      <c:pt idx="33">
                        <c:v>3.6853211267056654E-4</c:v>
                      </c:pt>
                      <c:pt idx="34">
                        <c:v>3.6343915449162589E-4</c:v>
                      </c:pt>
                      <c:pt idx="35">
                        <c:v>3.5325323813374459E-4</c:v>
                      </c:pt>
                      <c:pt idx="36">
                        <c:v>3.5551677510216269E-4</c:v>
                      </c:pt>
                      <c:pt idx="37">
                        <c:v>3.698053522153017E-4</c:v>
                      </c:pt>
                      <c:pt idx="38">
                        <c:v>4.0022163022841945E-4</c:v>
                      </c:pt>
                      <c:pt idx="39">
                        <c:v>3.9767515113894912E-4</c:v>
                      </c:pt>
                      <c:pt idx="40">
                        <c:v>4.3587233748100399E-4</c:v>
                      </c:pt>
                      <c:pt idx="41">
                        <c:v>4.2342288415470465E-4</c:v>
                      </c:pt>
                      <c:pt idx="42">
                        <c:v>3.7433242615213784E-4</c:v>
                      </c:pt>
                      <c:pt idx="43">
                        <c:v>3.7263477342582425E-4</c:v>
                      </c:pt>
                      <c:pt idx="44">
                        <c:v>3.8324510296528397E-4</c:v>
                      </c:pt>
                      <c:pt idx="45">
                        <c:v>3.8890394538632913E-4</c:v>
                      </c:pt>
                      <c:pt idx="46">
                        <c:v>3.9088454023369494E-4</c:v>
                      </c:pt>
                      <c:pt idx="47">
                        <c:v>3.9767515113894912E-4</c:v>
                      </c:pt>
                      <c:pt idx="48">
                        <c:v>3.9908986174421043E-4</c:v>
                      </c:pt>
                      <c:pt idx="49">
                        <c:v>3.79991268573183E-4</c:v>
                      </c:pt>
                      <c:pt idx="50">
                        <c:v>3.9060159811264272E-4</c:v>
                      </c:pt>
                      <c:pt idx="51">
                        <c:v>3.8211333448107495E-4</c:v>
                      </c:pt>
                      <c:pt idx="52">
                        <c:v>3.7857655796792175E-4</c:v>
                      </c:pt>
                      <c:pt idx="53">
                        <c:v>3.8168892129949653E-4</c:v>
                      </c:pt>
                      <c:pt idx="54">
                        <c:v>3.7900097114950006E-4</c:v>
                      </c:pt>
                      <c:pt idx="55">
                        <c:v>3.7829361584686946E-4</c:v>
                      </c:pt>
                      <c:pt idx="56">
                        <c:v>3.8069862387581365E-4</c:v>
                      </c:pt>
                      <c:pt idx="57">
                        <c:v>3.7871802902844783E-4</c:v>
                      </c:pt>
                      <c:pt idx="58">
                        <c:v>3.8381098720738848E-4</c:v>
                      </c:pt>
                      <c:pt idx="59">
                        <c:v>3.8296216084423169E-4</c:v>
                      </c:pt>
                      <c:pt idx="60">
                        <c:v>3.7631302099950365E-4</c:v>
                      </c:pt>
                      <c:pt idx="61">
                        <c:v>3.7673743418108202E-4</c:v>
                      </c:pt>
                      <c:pt idx="62">
                        <c:v>3.7984979751265685E-4</c:v>
                      </c:pt>
                      <c:pt idx="63">
                        <c:v>3.8395245826791462E-4</c:v>
                      </c:pt>
                      <c:pt idx="64">
                        <c:v>3.937139614442175E-4</c:v>
                      </c:pt>
                      <c:pt idx="65">
                        <c:v>3.9937280386526271E-4</c:v>
                      </c:pt>
                      <c:pt idx="66">
                        <c:v>4.65439789130965E-4</c:v>
                      </c:pt>
                      <c:pt idx="67">
                        <c:v>4.2908172657574981E-4</c:v>
                      </c:pt>
                      <c:pt idx="68">
                        <c:v>4.4337030368888887E-4</c:v>
                      </c:pt>
                      <c:pt idx="69">
                        <c:v>4.4407765899151958E-4</c:v>
                      </c:pt>
                      <c:pt idx="70">
                        <c:v>4.4775590656519882E-4</c:v>
                      </c:pt>
                      <c:pt idx="71">
                        <c:v>4.205934629441821E-4</c:v>
                      </c:pt>
                      <c:pt idx="72">
                        <c:v>4.6572273125201734E-4</c:v>
                      </c:pt>
                      <c:pt idx="73">
                        <c:v>4.8906545623882863E-4</c:v>
                      </c:pt>
                      <c:pt idx="74">
                        <c:v>4.575174097415018E-4</c:v>
                      </c:pt>
                      <c:pt idx="75">
                        <c:v>4.299305529389066E-4</c:v>
                      </c:pt>
                      <c:pt idx="76">
                        <c:v>4.5723446762044957E-4</c:v>
                      </c:pt>
                      <c:pt idx="77">
                        <c:v>4.3389174263363828E-4</c:v>
                      </c:pt>
                      <c:pt idx="78">
                        <c:v>4.2512053688101818E-4</c:v>
                      </c:pt>
                      <c:pt idx="79">
                        <c:v>4.2243258673102172E-4</c:v>
                      </c:pt>
                      <c:pt idx="80">
                        <c:v>3.6740034418635751E-4</c:v>
                      </c:pt>
                      <c:pt idx="81">
                        <c:v>3.7645449206002979E-4</c:v>
                      </c:pt>
                      <c:pt idx="82">
                        <c:v>4.0177781189420689E-4</c:v>
                      </c:pt>
                      <c:pt idx="83">
                        <c:v>4.2936466869680209E-4</c:v>
                      </c:pt>
                      <c:pt idx="84">
                        <c:v>5.2881882424667083E-4</c:v>
                      </c:pt>
                      <c:pt idx="85">
                        <c:v>4.7237187109674532E-4</c:v>
                      </c:pt>
                      <c:pt idx="86">
                        <c:v>5.2047203167562926E-4</c:v>
                      </c:pt>
                      <c:pt idx="87">
                        <c:v>4.7039127624937956E-4</c:v>
                      </c:pt>
                      <c:pt idx="88">
                        <c:v>3.9541161417053108E-4</c:v>
                      </c:pt>
                      <c:pt idx="89">
                        <c:v>3.6909799691267105E-4</c:v>
                      </c:pt>
                      <c:pt idx="90">
                        <c:v>3.3160816587324678E-4</c:v>
                      </c:pt>
                      <c:pt idx="91">
                        <c:v>3.3316434753903422E-4</c:v>
                      </c:pt>
                      <c:pt idx="92">
                        <c:v>3.3344728966008651E-4</c:v>
                      </c:pt>
                      <c:pt idx="93">
                        <c:v>3.1802694406273842E-4</c:v>
                      </c:pt>
                      <c:pt idx="94">
                        <c:v>3.1095339103643196E-4</c:v>
                      </c:pt>
                      <c:pt idx="95">
                        <c:v>3.0755808558380484E-4</c:v>
                      </c:pt>
                      <c:pt idx="96">
                        <c:v>3.0416278013117778E-4</c:v>
                      </c:pt>
                      <c:pt idx="97">
                        <c:v>2.9539157437855773E-4</c:v>
                      </c:pt>
                      <c:pt idx="98">
                        <c:v>2.9963570619434164E-4</c:v>
                      </c:pt>
                      <c:pt idx="99">
                        <c:v>3.0105041679960289E-4</c:v>
                      </c:pt>
                      <c:pt idx="100">
                        <c:v>2.9779658240750197E-4</c:v>
                      </c:pt>
                      <c:pt idx="101">
                        <c:v>2.9383539271277034E-4</c:v>
                      </c:pt>
                      <c:pt idx="102">
                        <c:v>2.9058155832066936E-4</c:v>
                      </c:pt>
                      <c:pt idx="103">
                        <c:v>2.8336653423383676E-4</c:v>
                      </c:pt>
                      <c:pt idx="104">
                        <c:v>3.0048453255749838E-4</c:v>
                      </c:pt>
                      <c:pt idx="105">
                        <c:v>2.9199626892593061E-4</c:v>
                      </c:pt>
                      <c:pt idx="106">
                        <c:v>2.835080052943629E-4</c:v>
                      </c:pt>
                      <c:pt idx="107">
                        <c:v>2.9086450044172159E-4</c:v>
                      </c:pt>
                      <c:pt idx="108">
                        <c:v>3.386817188995533E-4</c:v>
                      </c:pt>
                      <c:pt idx="109">
                        <c:v>3.248175549679926E-4</c:v>
                      </c:pt>
                      <c:pt idx="110">
                        <c:v>2.9737216922592354E-4</c:v>
                      </c:pt>
                      <c:pt idx="111">
                        <c:v>2.9227921104698289E-4</c:v>
                      </c:pt>
                      <c:pt idx="112">
                        <c:v>2.893083187759342E-4</c:v>
                      </c:pt>
                      <c:pt idx="113">
                        <c:v>2.936939216522442E-4</c:v>
                      </c:pt>
                      <c:pt idx="114">
                        <c:v>2.9341097953119197E-4</c:v>
                      </c:pt>
                      <c:pt idx="115">
                        <c:v>2.9114744256277387E-4</c:v>
                      </c:pt>
                      <c:pt idx="116">
                        <c:v>2.8591301332330708E-4</c:v>
                      </c:pt>
                      <c:pt idx="117">
                        <c:v>2.7756622075226546E-4</c:v>
                      </c:pt>
                      <c:pt idx="118">
                        <c:v>2.812444683259448E-4</c:v>
                      </c:pt>
                      <c:pt idx="119">
                        <c:v>2.8308359211278448E-4</c:v>
                      </c:pt>
                      <c:pt idx="120">
                        <c:v>2.7799063393384383E-4</c:v>
                      </c:pt>
                      <c:pt idx="121">
                        <c:v>2.7289767575490318E-4</c:v>
                      </c:pt>
                      <c:pt idx="122">
                        <c:v>2.7360503105753388E-4</c:v>
                      </c:pt>
                      <c:pt idx="123">
                        <c:v>2.7615151014700415E-4</c:v>
                      </c:pt>
                      <c:pt idx="124">
                        <c:v>2.7586856802595193E-4</c:v>
                      </c:pt>
                      <c:pt idx="125">
                        <c:v>2.8647889756541159E-4</c:v>
                      </c:pt>
                      <c:pt idx="126">
                        <c:v>2.8195182362857545E-4</c:v>
                      </c:pt>
                      <c:pt idx="127">
                        <c:v>2.7827357605489611E-4</c:v>
                      </c:pt>
                      <c:pt idx="128">
                        <c:v>3.494335194995391E-4</c:v>
                      </c:pt>
                      <c:pt idx="129">
                        <c:v>3.4971646162059133E-4</c:v>
                      </c:pt>
                      <c:pt idx="130">
                        <c:v>4.1168078613103591E-4</c:v>
                      </c:pt>
                      <c:pt idx="131">
                        <c:v>4.1606638900734596E-4</c:v>
                      </c:pt>
                      <c:pt idx="132">
                        <c:v>4.5879064928623696E-4</c:v>
                      </c:pt>
                      <c:pt idx="133">
                        <c:v>4.5511240171255756E-4</c:v>
                      </c:pt>
                      <c:pt idx="134">
                        <c:v>5.1806702364668507E-4</c:v>
                      </c:pt>
                      <c:pt idx="135">
                        <c:v>4.4209706414415371E-4</c:v>
                      </c:pt>
                      <c:pt idx="136">
                        <c:v>4.9514871184145215E-4</c:v>
                      </c:pt>
                      <c:pt idx="137">
                        <c:v>5.1113494168090481E-4</c:v>
                      </c:pt>
                      <c:pt idx="138">
                        <c:v>4.9486576972039987E-4</c:v>
                      </c:pt>
                      <c:pt idx="139">
                        <c:v>4.9415841441776927E-4</c:v>
                      </c:pt>
                      <c:pt idx="140">
                        <c:v>3.9880691962315815E-4</c:v>
                      </c:pt>
                      <c:pt idx="141">
                        <c:v>3.3132522375219455E-4</c:v>
                      </c:pt>
                      <c:pt idx="142">
                        <c:v>3.4037937162586683E-4</c:v>
                      </c:pt>
                      <c:pt idx="143">
                        <c:v>3.2510049708904488E-4</c:v>
                      </c:pt>
                      <c:pt idx="144">
                        <c:v>3.0204071422328582E-4</c:v>
                      </c:pt>
                      <c:pt idx="145">
                        <c:v>3.4561380086533362E-4</c:v>
                      </c:pt>
                      <c:pt idx="146">
                        <c:v>3.3740847935481813E-4</c:v>
                      </c:pt>
                      <c:pt idx="147">
                        <c:v>3.2906168678377651E-4</c:v>
                      </c:pt>
                      <c:pt idx="148">
                        <c:v>3.0713367240222647E-4</c:v>
                      </c:pt>
                      <c:pt idx="149">
                        <c:v>2.9397686377329648E-4</c:v>
                      </c:pt>
                      <c:pt idx="150">
                        <c:v>2.8506418696015029E-4</c:v>
                      </c:pt>
                      <c:pt idx="151">
                        <c:v>2.8860096347330355E-4</c:v>
                      </c:pt>
                      <c:pt idx="152">
                        <c:v>3.1689517557852934E-4</c:v>
                      </c:pt>
                      <c:pt idx="153">
                        <c:v>3.0119188786012908E-4</c:v>
                      </c:pt>
                      <c:pt idx="154">
                        <c:v>3.0189924316275968E-4</c:v>
                      </c:pt>
                      <c:pt idx="155">
                        <c:v>3.1590487815484652E-4</c:v>
                      </c:pt>
                      <c:pt idx="156">
                        <c:v>2.9425980589434871E-4</c:v>
                      </c:pt>
                      <c:pt idx="157">
                        <c:v>2.8647889756541159E-4</c:v>
                      </c:pt>
                      <c:pt idx="158">
                        <c:v>3.0303101164696876E-4</c:v>
                      </c:pt>
                      <c:pt idx="159">
                        <c:v>2.9963570619434164E-4</c:v>
                      </c:pt>
                      <c:pt idx="160">
                        <c:v>2.777076918127916E-4</c:v>
                      </c:pt>
                      <c:pt idx="161">
                        <c:v>2.9482569013645322E-4</c:v>
                      </c:pt>
                      <c:pt idx="162">
                        <c:v>3.1349987012590228E-4</c:v>
                      </c:pt>
                      <c:pt idx="163">
                        <c:v>3.2099783633378717E-4</c:v>
                      </c:pt>
                      <c:pt idx="164">
                        <c:v>3.0784102770485707E-4</c:v>
                      </c:pt>
                      <c:pt idx="165">
                        <c:v>3.1265104376274549E-4</c:v>
                      </c:pt>
                      <c:pt idx="166">
                        <c:v>3.1689517557852934E-4</c:v>
                      </c:pt>
                      <c:pt idx="167">
                        <c:v>3.2170519163641776E-4</c:v>
                      </c:pt>
                      <c:pt idx="168">
                        <c:v>3.1491458073116358E-4</c:v>
                      </c:pt>
                      <c:pt idx="169">
                        <c:v>3.327399343574558E-4</c:v>
                      </c:pt>
                      <c:pt idx="170">
                        <c:v>3.2411019966536195E-4</c:v>
                      </c:pt>
                      <c:pt idx="171">
                        <c:v>2.66107064849649E-4</c:v>
                      </c:pt>
                      <c:pt idx="172">
                        <c:v>2.7615151014700415E-4</c:v>
                      </c:pt>
                      <c:pt idx="173">
                        <c:v>3.0359689588907327E-4</c:v>
                      </c:pt>
                      <c:pt idx="174">
                        <c:v>3.1420722542853293E-4</c:v>
                      </c:pt>
                      <c:pt idx="175">
                        <c:v>2.8860096347330355E-4</c:v>
                      </c:pt>
                      <c:pt idx="176">
                        <c:v>3.1067044891537967E-4</c:v>
                      </c:pt>
                      <c:pt idx="177">
                        <c:v>3.7136153388108914E-4</c:v>
                      </c:pt>
                      <c:pt idx="178">
                        <c:v>3.5438500661795361E-4</c:v>
                      </c:pt>
                      <c:pt idx="179">
                        <c:v>3.5990237797847268E-4</c:v>
                      </c:pt>
                      <c:pt idx="180">
                        <c:v>3.4731145359164715E-4</c:v>
                      </c:pt>
                      <c:pt idx="181">
                        <c:v>3.4957499056006519E-4</c:v>
                      </c:pt>
                      <c:pt idx="182">
                        <c:v>3.3839877677850101E-4</c:v>
                      </c:pt>
                      <c:pt idx="183">
                        <c:v>2.9015714513909094E-4</c:v>
                      </c:pt>
                      <c:pt idx="184">
                        <c:v>3.364181819311352E-4</c:v>
                      </c:pt>
                      <c:pt idx="185">
                        <c:v>3.2976904208640711E-4</c:v>
                      </c:pt>
                      <c:pt idx="186">
                        <c:v>3.3330581859956036E-4</c:v>
                      </c:pt>
                      <c:pt idx="187">
                        <c:v>3.2693962087588455E-4</c:v>
                      </c:pt>
                      <c:pt idx="188">
                        <c:v>3.0868985406801391E-4</c:v>
                      </c:pt>
                      <c:pt idx="189">
                        <c:v>2.8860096347330355E-4</c:v>
                      </c:pt>
                      <c:pt idx="190">
                        <c:v>2.9001567407856485E-4</c:v>
                      </c:pt>
                      <c:pt idx="191">
                        <c:v>3.2863727360219809E-4</c:v>
                      </c:pt>
                      <c:pt idx="192">
                        <c:v>3.3953054526271003E-4</c:v>
                      </c:pt>
                      <c:pt idx="193">
                        <c:v>3.3104228163114227E-4</c:v>
                      </c:pt>
                      <c:pt idx="194">
                        <c:v>3.2495902602851874E-4</c:v>
                      </c:pt>
                      <c:pt idx="195">
                        <c:v>3.524044117705878E-4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E2E-466F-83D6-B37008C97B1C}"/>
                  </c:ext>
                </c:extLst>
              </c15:ser>
            </c15:filteredScatterSeries>
            <c15:filteredScatte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Au40_Cu60!$H$11:$H$206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1.9126887383132667E-3</c:v>
                      </c:pt>
                      <c:pt idx="1">
                        <c:v>1.7797059414187051E-3</c:v>
                      </c:pt>
                      <c:pt idx="2">
                        <c:v>1.6849203308661985E-3</c:v>
                      </c:pt>
                      <c:pt idx="3">
                        <c:v>1.6071112475768276E-3</c:v>
                      </c:pt>
                      <c:pt idx="4">
                        <c:v>1.5476934021558533E-3</c:v>
                      </c:pt>
                      <c:pt idx="5">
                        <c:v>1.4967638203664468E-3</c:v>
                      </c:pt>
                      <c:pt idx="6">
                        <c:v>1.4557372128138693E-3</c:v>
                      </c:pt>
                      <c:pt idx="7">
                        <c:v>1.4189547370770756E-3</c:v>
                      </c:pt>
                      <c:pt idx="8">
                        <c:v>1.3893872854271146E-3</c:v>
                      </c:pt>
                      <c:pt idx="9">
                        <c:v>1.3615174865034673E-3</c:v>
                      </c:pt>
                      <c:pt idx="10">
                        <c:v>1.341428595908757E-3</c:v>
                      </c:pt>
                      <c:pt idx="11">
                        <c:v>1.3190761683456284E-3</c:v>
                      </c:pt>
                      <c:pt idx="12">
                        <c:v>1.3029484674456498E-3</c:v>
                      </c:pt>
                      <c:pt idx="13">
                        <c:v>1.2854060559404096E-3</c:v>
                      </c:pt>
                      <c:pt idx="14">
                        <c:v>1.2732395447351628E-3</c:v>
                      </c:pt>
                      <c:pt idx="15">
                        <c:v>1.2614974467114941E-3</c:v>
                      </c:pt>
                      <c:pt idx="16">
                        <c:v>1.2503212329299299E-3</c:v>
                      </c:pt>
                      <c:pt idx="17">
                        <c:v>1.2407012008141529E-3</c:v>
                      </c:pt>
                      <c:pt idx="18">
                        <c:v>1.2317885240010068E-3</c:v>
                      </c:pt>
                      <c:pt idx="19">
                        <c:v>1.2261296815799616E-3</c:v>
                      </c:pt>
                      <c:pt idx="20">
                        <c:v>1.215660823101028E-3</c:v>
                      </c:pt>
                      <c:pt idx="21">
                        <c:v>1.2064652041668296E-3</c:v>
                      </c:pt>
                      <c:pt idx="22">
                        <c:v>1.1682680178247747E-3</c:v>
                      </c:pt>
                      <c:pt idx="23">
                        <c:v>1.1599212252537334E-3</c:v>
                      </c:pt>
                      <c:pt idx="24">
                        <c:v>1.155111209195845E-3</c:v>
                      </c:pt>
                      <c:pt idx="25">
                        <c:v>1.1518573748037439E-3</c:v>
                      </c:pt>
                      <c:pt idx="26">
                        <c:v>1.1449252928379635E-3</c:v>
                      </c:pt>
                      <c:pt idx="27">
                        <c:v>1.1429446979905977E-3</c:v>
                      </c:pt>
                      <c:pt idx="28">
                        <c:v>1.1362955581458696E-3</c:v>
                      </c:pt>
                      <c:pt idx="29">
                        <c:v>1.1368614423879742E-3</c:v>
                      </c:pt>
                      <c:pt idx="30">
                        <c:v>1.1304952446642984E-3</c:v>
                      </c:pt>
                      <c:pt idx="31">
                        <c:v>1.1287975919379847E-3</c:v>
                      </c:pt>
                      <c:pt idx="32">
                        <c:v>1.1263925839090406E-3</c:v>
                      </c:pt>
                      <c:pt idx="33">
                        <c:v>1.1244119890616749E-3</c:v>
                      </c:pt>
                      <c:pt idx="34">
                        <c:v>1.1197434440643125E-3</c:v>
                      </c:pt>
                      <c:pt idx="35">
                        <c:v>1.1188946177011557E-3</c:v>
                      </c:pt>
                      <c:pt idx="36">
                        <c:v>1.1164896096722114E-3</c:v>
                      </c:pt>
                      <c:pt idx="37">
                        <c:v>1.113660188461689E-3</c:v>
                      </c:pt>
                      <c:pt idx="38">
                        <c:v>1.1101234119485358E-3</c:v>
                      </c:pt>
                      <c:pt idx="39">
                        <c:v>1.1098404698274835E-3</c:v>
                      </c:pt>
                      <c:pt idx="40">
                        <c:v>1.10814281710117E-3</c:v>
                      </c:pt>
                      <c:pt idx="41">
                        <c:v>1.1063036933143303E-3</c:v>
                      </c:pt>
                      <c:pt idx="42">
                        <c:v>1.1040401563459123E-3</c:v>
                      </c:pt>
                      <c:pt idx="43">
                        <c:v>1.1027669168011769E-3</c:v>
                      </c:pt>
                      <c:pt idx="44">
                        <c:v>1.1017766193774942E-3</c:v>
                      </c:pt>
                      <c:pt idx="45">
                        <c:v>1.1006448508932849E-3</c:v>
                      </c:pt>
                      <c:pt idx="46">
                        <c:v>1.0945615952906616E-3</c:v>
                      </c:pt>
                      <c:pt idx="47">
                        <c:v>1.093995711048557E-3</c:v>
                      </c:pt>
                      <c:pt idx="48">
                        <c:v>1.0935712978669785E-3</c:v>
                      </c:pt>
                      <c:pt idx="49">
                        <c:v>1.0753215310591079E-3</c:v>
                      </c:pt>
                      <c:pt idx="50">
                        <c:v>1.0726335809091115E-3</c:v>
                      </c:pt>
                      <c:pt idx="51">
                        <c:v>1.0700871018196412E-3</c:v>
                      </c:pt>
                      <c:pt idx="52">
                        <c:v>1.0706529860617456E-3</c:v>
                      </c:pt>
                      <c:pt idx="53">
                        <c:v>1.0572132353117633E-3</c:v>
                      </c:pt>
                      <c:pt idx="54">
                        <c:v>1.0555155825854499E-3</c:v>
                      </c:pt>
                      <c:pt idx="55">
                        <c:v>1.0521202771328227E-3</c:v>
                      </c:pt>
                      <c:pt idx="56">
                        <c:v>1.0495737980433526E-3</c:v>
                      </c:pt>
                      <c:pt idx="57">
                        <c:v>1.0477346742565129E-3</c:v>
                      </c:pt>
                      <c:pt idx="58">
                        <c:v>1.029343436388116E-3</c:v>
                      </c:pt>
                      <c:pt idx="59">
                        <c:v>9.8718506035132942E-4</c:v>
                      </c:pt>
                      <c:pt idx="60">
                        <c:v>9.8548740762501572E-4</c:v>
                      </c:pt>
                      <c:pt idx="61">
                        <c:v>9.839312259592285E-4</c:v>
                      </c:pt>
                      <c:pt idx="62">
                        <c:v>9.5761760870136841E-4</c:v>
                      </c:pt>
                      <c:pt idx="63">
                        <c:v>9.396507840145501E-4</c:v>
                      </c:pt>
                      <c:pt idx="64">
                        <c:v>9.3795313128823652E-4</c:v>
                      </c:pt>
                      <c:pt idx="65">
                        <c:v>9.2295719887246685E-4</c:v>
                      </c:pt>
                      <c:pt idx="66">
                        <c:v>9.1927895129878751E-4</c:v>
                      </c:pt>
                      <c:pt idx="67">
                        <c:v>8.8405265722778139E-4</c:v>
                      </c:pt>
                      <c:pt idx="68">
                        <c:v>8.8221353344094167E-4</c:v>
                      </c:pt>
                      <c:pt idx="69">
                        <c:v>8.8178912025936313E-4</c:v>
                      </c:pt>
                      <c:pt idx="70">
                        <c:v>8.6919819587253765E-4</c:v>
                      </c:pt>
                      <c:pt idx="71">
                        <c:v>8.2703981983575127E-4</c:v>
                      </c:pt>
                      <c:pt idx="72">
                        <c:v>8.2265421695944122E-4</c:v>
                      </c:pt>
                      <c:pt idx="73">
                        <c:v>8.1841008514365731E-4</c:v>
                      </c:pt>
                      <c:pt idx="74">
                        <c:v>8.1798567196207899E-4</c:v>
                      </c:pt>
                      <c:pt idx="75">
                        <c:v>8.127512427226122E-4</c:v>
                      </c:pt>
                      <c:pt idx="76">
                        <c:v>8.113365321173509E-4</c:v>
                      </c:pt>
                      <c:pt idx="77">
                        <c:v>8.0596063181735797E-4</c:v>
                      </c:pt>
                      <c:pt idx="78">
                        <c:v>8.0242385530420476E-4</c:v>
                      </c:pt>
                      <c:pt idx="79">
                        <c:v>7.8077878304370701E-4</c:v>
                      </c:pt>
                      <c:pt idx="80">
                        <c:v>7.793640724384457E-4</c:v>
                      </c:pt>
                      <c:pt idx="81">
                        <c:v>7.779493618331844E-4</c:v>
                      </c:pt>
                      <c:pt idx="82">
                        <c:v>7.7625170910687092E-4</c:v>
                      </c:pt>
                      <c:pt idx="83">
                        <c:v>7.7384670107792663E-4</c:v>
                      </c:pt>
                      <c:pt idx="84">
                        <c:v>7.7130022198845631E-4</c:v>
                      </c:pt>
                      <c:pt idx="85">
                        <c:v>7.5418222366479474E-4</c:v>
                      </c:pt>
                      <c:pt idx="86">
                        <c:v>7.5418222366479474E-4</c:v>
                      </c:pt>
                      <c:pt idx="87">
                        <c:v>7.4710867063848823E-4</c:v>
                      </c:pt>
                      <c:pt idx="88">
                        <c:v>7.4611837321480535E-4</c:v>
                      </c:pt>
                      <c:pt idx="89">
                        <c:v>7.4512807579112247E-4</c:v>
                      </c:pt>
                      <c:pt idx="90">
                        <c:v>7.4442072048849176E-4</c:v>
                      </c:pt>
                      <c:pt idx="91">
                        <c:v>7.4371336518586116E-4</c:v>
                      </c:pt>
                      <c:pt idx="92">
                        <c:v>7.4286453882270432E-4</c:v>
                      </c:pt>
                      <c:pt idx="93">
                        <c:v>7.4215718352007372E-4</c:v>
                      </c:pt>
                      <c:pt idx="94">
                        <c:v>7.4088394397533856E-4</c:v>
                      </c:pt>
                      <c:pt idx="95">
                        <c:v>7.3946923337007725E-4</c:v>
                      </c:pt>
                      <c:pt idx="96">
                        <c:v>7.3748863852271139E-4</c:v>
                      </c:pt>
                      <c:pt idx="97">
                        <c:v>7.3593245685692405E-4</c:v>
                      </c:pt>
                      <c:pt idx="98">
                        <c:v>7.3366891988850601E-4</c:v>
                      </c:pt>
                      <c:pt idx="99">
                        <c:v>7.3126391185956183E-4</c:v>
                      </c:pt>
                      <c:pt idx="100">
                        <c:v>7.2178535080431113E-4</c:v>
                      </c:pt>
                      <c:pt idx="101">
                        <c:v>7.1895592959378852E-4</c:v>
                      </c:pt>
                      <c:pt idx="102">
                        <c:v>7.1358002929379559E-4</c:v>
                      </c:pt>
                      <c:pt idx="103">
                        <c:v>7.111750212648514E-4</c:v>
                      </c:pt>
                      <c:pt idx="104">
                        <c:v>6.8670052779383104E-4</c:v>
                      </c:pt>
                      <c:pt idx="105">
                        <c:v>6.8754935415698789E-4</c:v>
                      </c:pt>
                      <c:pt idx="106">
                        <c:v>6.8471993294646528E-4</c:v>
                      </c:pt>
                      <c:pt idx="107">
                        <c:v>6.8217345385699496E-4</c:v>
                      </c:pt>
                      <c:pt idx="108">
                        <c:v>6.8047580113068137E-4</c:v>
                      </c:pt>
                      <c:pt idx="109">
                        <c:v>6.7651461143594974E-4</c:v>
                      </c:pt>
                      <c:pt idx="110">
                        <c:v>6.7495842977016241E-4</c:v>
                      </c:pt>
                      <c:pt idx="111">
                        <c:v>6.7396813234647942E-4</c:v>
                      </c:pt>
                      <c:pt idx="112">
                        <c:v>6.7297783492279654E-4</c:v>
                      </c:pt>
                      <c:pt idx="113">
                        <c:v>6.7043135583332622E-4</c:v>
                      </c:pt>
                      <c:pt idx="114">
                        <c:v>6.6689457932017301E-4</c:v>
                      </c:pt>
                      <c:pt idx="115">
                        <c:v>6.6675310825964687E-4</c:v>
                      </c:pt>
                      <c:pt idx="116">
                        <c:v>6.626504475043891E-4</c:v>
                      </c:pt>
                      <c:pt idx="117">
                        <c:v>6.5996249735439274E-4</c:v>
                      </c:pt>
                      <c:pt idx="118">
                        <c:v>6.3845889615442102E-4</c:v>
                      </c:pt>
                      <c:pt idx="119">
                        <c:v>6.3308299585442809E-4</c:v>
                      </c:pt>
                      <c:pt idx="120">
                        <c:v>6.2204825313339005E-4</c:v>
                      </c:pt>
                      <c:pt idx="121">
                        <c:v>6.1681382389392326E-4</c:v>
                      </c:pt>
                      <c:pt idx="122">
                        <c:v>6.148332290465575E-4</c:v>
                      </c:pt>
                      <c:pt idx="123">
                        <c:v>6.1172086571498262E-4</c:v>
                      </c:pt>
                      <c:pt idx="124">
                        <c:v>5.6602571316504281E-4</c:v>
                      </c:pt>
                      <c:pt idx="125">
                        <c:v>5.6291334983346803E-4</c:v>
                      </c:pt>
                      <c:pt idx="126">
                        <c:v>5.6178158134925901E-4</c:v>
                      </c:pt>
                      <c:pt idx="127">
                        <c:v>5.6050834180452385E-4</c:v>
                      </c:pt>
                      <c:pt idx="128">
                        <c:v>5.8116311664133872E-4</c:v>
                      </c:pt>
                      <c:pt idx="129">
                        <c:v>5.70552787101879E-4</c:v>
                      </c:pt>
                      <c:pt idx="130">
                        <c:v>5.670160105887258E-4</c:v>
                      </c:pt>
                      <c:pt idx="131">
                        <c:v>5.6673306846767352E-4</c:v>
                      </c:pt>
                      <c:pt idx="132">
                        <c:v>5.582448048361057E-4</c:v>
                      </c:pt>
                      <c:pt idx="133">
                        <c:v>5.5216154923348217E-4</c:v>
                      </c:pt>
                      <c:pt idx="134">
                        <c:v>5.4933212802295967E-4</c:v>
                      </c:pt>
                      <c:pt idx="135">
                        <c:v>5.4494652514664962E-4</c:v>
                      </c:pt>
                      <c:pt idx="136">
                        <c:v>5.4240004605717929E-4</c:v>
                      </c:pt>
                      <c:pt idx="137">
                        <c:v>5.4339034348086217E-4</c:v>
                      </c:pt>
                      <c:pt idx="138">
                        <c:v>5.3759002999929093E-4</c:v>
                      </c:pt>
                      <c:pt idx="139">
                        <c:v>5.3886326954402609E-4</c:v>
                      </c:pt>
                      <c:pt idx="140">
                        <c:v>5.3702414575718647E-4</c:v>
                      </c:pt>
                      <c:pt idx="141">
                        <c:v>5.3518502197034675E-4</c:v>
                      </c:pt>
                      <c:pt idx="142">
                        <c:v>5.3773150105981696E-4</c:v>
                      </c:pt>
                      <c:pt idx="143">
                        <c:v>5.3631679045455577E-4</c:v>
                      </c:pt>
                      <c:pt idx="144">
                        <c:v>5.3193118757824571E-4</c:v>
                      </c:pt>
                      <c:pt idx="145">
                        <c:v>5.3348736924403316E-4</c:v>
                      </c:pt>
                      <c:pt idx="146">
                        <c:v>5.3603384833350348E-4</c:v>
                      </c:pt>
                      <c:pt idx="147">
                        <c:v>5.2896029530719708E-4</c:v>
                      </c:pt>
                      <c:pt idx="148">
                        <c:v>5.3263854288087642E-4</c:v>
                      </c:pt>
                      <c:pt idx="149">
                        <c:v>5.3193118757824571E-4</c:v>
                      </c:pt>
                      <c:pt idx="150">
                        <c:v>5.2910176636772322E-4</c:v>
                      </c:pt>
                      <c:pt idx="151">
                        <c:v>5.2867735318614479E-4</c:v>
                      </c:pt>
                      <c:pt idx="152">
                        <c:v>5.2400880818878246E-4</c:v>
                      </c:pt>
                      <c:pt idx="153">
                        <c:v>5.2457469243088702E-4</c:v>
                      </c:pt>
                      <c:pt idx="154">
                        <c:v>5.2216968440194284E-4</c:v>
                      </c:pt>
                      <c:pt idx="155">
                        <c:v>5.1792555258615893E-4</c:v>
                      </c:pt>
                      <c:pt idx="156">
                        <c:v>5.1608642879931931E-4</c:v>
                      </c:pt>
                      <c:pt idx="157">
                        <c:v>5.1552054455721475E-4</c:v>
                      </c:pt>
                      <c:pt idx="158">
                        <c:v>5.1226671016511383E-4</c:v>
                      </c:pt>
                      <c:pt idx="159">
                        <c:v>5.1566201561774089E-4</c:v>
                      </c:pt>
                      <c:pt idx="160">
                        <c:v>5.0788110728880378E-4</c:v>
                      </c:pt>
                      <c:pt idx="161">
                        <c:v>5.0264667804933699E-4</c:v>
                      </c:pt>
                      <c:pt idx="162">
                        <c:v>4.9613900926513503E-4</c:v>
                      </c:pt>
                      <c:pt idx="163">
                        <c:v>4.9486576972039987E-4</c:v>
                      </c:pt>
                      <c:pt idx="164">
                        <c:v>4.9316811699408639E-4</c:v>
                      </c:pt>
                      <c:pt idx="165">
                        <c:v>4.8977281154145922E-4</c:v>
                      </c:pt>
                      <c:pt idx="166">
                        <c:v>4.8977281154145922E-4</c:v>
                      </c:pt>
                      <c:pt idx="167">
                        <c:v>4.9429988547829542E-4</c:v>
                      </c:pt>
                      <c:pt idx="168">
                        <c:v>4.6826921034148761E-4</c:v>
                      </c:pt>
                      <c:pt idx="169">
                        <c:v>4.8666044820988444E-4</c:v>
                      </c:pt>
                      <c:pt idx="170">
                        <c:v>4.8467985336251863E-4</c:v>
                      </c:pt>
                      <c:pt idx="171">
                        <c:v>4.8241631639410059E-4</c:v>
                      </c:pt>
                      <c:pt idx="172">
                        <c:v>4.8199190321252211E-4</c:v>
                      </c:pt>
                      <c:pt idx="173">
                        <c:v>4.6940097882569663E-4</c:v>
                      </c:pt>
                      <c:pt idx="174">
                        <c:v>4.8453838230199243E-4</c:v>
                      </c:pt>
                      <c:pt idx="175">
                        <c:v>4.8312367169673124E-4</c:v>
                      </c:pt>
                      <c:pt idx="176">
                        <c:v>4.8043572154673472E-4</c:v>
                      </c:pt>
                      <c:pt idx="177">
                        <c:v>4.8015277942568244E-4</c:v>
                      </c:pt>
                      <c:pt idx="178">
                        <c:v>4.784551266993689E-4</c:v>
                      </c:pt>
                      <c:pt idx="179">
                        <c:v>4.5864917822571082E-4</c:v>
                      </c:pt>
                      <c:pt idx="180">
                        <c:v>4.5978094670991984E-4</c:v>
                      </c:pt>
                      <c:pt idx="181">
                        <c:v>4.553953438336099E-4</c:v>
                      </c:pt>
                      <c:pt idx="182">
                        <c:v>4.5482945959150539E-4</c:v>
                      </c:pt>
                      <c:pt idx="183">
                        <c:v>4.5468798853097919E-4</c:v>
                      </c:pt>
                      <c:pt idx="184">
                        <c:v>4.5794182292308011E-4</c:v>
                      </c:pt>
                      <c:pt idx="185">
                        <c:v>4.5624417019676658E-4</c:v>
                      </c:pt>
                      <c:pt idx="186">
                        <c:v>4.5468798853097919E-4</c:v>
                      </c:pt>
                      <c:pt idx="187">
                        <c:v>4.5511240171255756E-4</c:v>
                      </c:pt>
                      <c:pt idx="188">
                        <c:v>4.5284886474413952E-4</c:v>
                      </c:pt>
                      <c:pt idx="189">
                        <c:v>4.4761443550467278E-4</c:v>
                      </c:pt>
                      <c:pt idx="190">
                        <c:v>4.4874620398888181E-4</c:v>
                      </c:pt>
                      <c:pt idx="191">
                        <c:v>4.4860473292835566E-4</c:v>
                      </c:pt>
                      <c:pt idx="192">
                        <c:v>4.466241380809898E-4</c:v>
                      </c:pt>
                      <c:pt idx="193">
                        <c:v>4.4379471687046724E-4</c:v>
                      </c:pt>
                      <c:pt idx="194">
                        <c:v>4.4209706414415371E-4</c:v>
                      </c:pt>
                      <c:pt idx="195">
                        <c:v>4.4054088247836627E-4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E2E-466F-83D6-B37008C97B1C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  <c:min val="0.150000000000000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Au20_Cu80/TiNT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61074508543575"/>
          <c:y val="0.10238785369220152"/>
          <c:w val="0.83149749138500539"/>
          <c:h val="0.8026409742260478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Au20_Cu80!$D$5</c:f>
              <c:strCache>
                <c:ptCount val="1"/>
                <c:pt idx="0">
                  <c:v>GC1 Cycle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Au20_Cu80!$A$6:$A$206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Au20_Cu80!$D$6:$D$206</c:f>
              <c:numCache>
                <c:formatCode>0.00E+00</c:formatCode>
                <c:ptCount val="201"/>
                <c:pt idx="0">
                  <c:v>2.0357685609709991E-3</c:v>
                </c:pt>
                <c:pt idx="1">
                  <c:v>4.4195559308362756E-3</c:v>
                </c:pt>
                <c:pt idx="2">
                  <c:v>3.6754181524688368E-3</c:v>
                </c:pt>
                <c:pt idx="3">
                  <c:v>3.4080378480744523E-3</c:v>
                </c:pt>
                <c:pt idx="4">
                  <c:v>3.1816841512326455E-3</c:v>
                </c:pt>
                <c:pt idx="5">
                  <c:v>2.9624040074171451E-3</c:v>
                </c:pt>
                <c:pt idx="6">
                  <c:v>2.7742474969173932E-3</c:v>
                </c:pt>
                <c:pt idx="7">
                  <c:v>2.6073116454965609E-3</c:v>
                </c:pt>
                <c:pt idx="8">
                  <c:v>2.4644258743651707E-3</c:v>
                </c:pt>
                <c:pt idx="9">
                  <c:v>2.337101919891654E-3</c:v>
                </c:pt>
                <c:pt idx="10">
                  <c:v>2.2140220972339218E-3</c:v>
                </c:pt>
                <c:pt idx="11">
                  <c:v>2.098015827602496E-3</c:v>
                </c:pt>
                <c:pt idx="12">
                  <c:v>1.9961566640236826E-3</c:v>
                </c:pt>
                <c:pt idx="13">
                  <c:v>1.9042004746816987E-3</c:v>
                </c:pt>
                <c:pt idx="14">
                  <c:v>1.8292208126028504E-3</c:v>
                </c:pt>
                <c:pt idx="15">
                  <c:v>1.7570705717345246E-3</c:v>
                </c:pt>
                <c:pt idx="16">
                  <c:v>1.6934085944977663E-3</c:v>
                </c:pt>
                <c:pt idx="17">
                  <c:v>1.6325760384715308E-3</c:v>
                </c:pt>
                <c:pt idx="18">
                  <c:v>1.5788170354716017E-3</c:v>
                </c:pt>
                <c:pt idx="19">
                  <c:v>1.5278874536821952E-3</c:v>
                </c:pt>
                <c:pt idx="20">
                  <c:v>1.4812020037085726E-3</c:v>
                </c:pt>
                <c:pt idx="21">
                  <c:v>1.4359312643402113E-3</c:v>
                </c:pt>
                <c:pt idx="22">
                  <c:v>1.3950461278481601E-3</c:v>
                </c:pt>
                <c:pt idx="23">
                  <c:v>1.3555757019613698E-3</c:v>
                </c:pt>
                <c:pt idx="24">
                  <c:v>1.3193591104666807E-3</c:v>
                </c:pt>
                <c:pt idx="25">
                  <c:v>1.2855475270009359E-3</c:v>
                </c:pt>
                <c:pt idx="26">
                  <c:v>1.2684295286772744E-3</c:v>
                </c:pt>
                <c:pt idx="27">
                  <c:v>1.2255637973378572E-3</c:v>
                </c:pt>
                <c:pt idx="28">
                  <c:v>1.1930254534168474E-3</c:v>
                </c:pt>
                <c:pt idx="29">
                  <c:v>1.1558185644984754E-3</c:v>
                </c:pt>
                <c:pt idx="30">
                  <c:v>1.1225728652748351E-3</c:v>
                </c:pt>
                <c:pt idx="31">
                  <c:v>1.0922980583222435E-3</c:v>
                </c:pt>
                <c:pt idx="32">
                  <c:v>1.0586279459170247E-3</c:v>
                </c:pt>
                <c:pt idx="33">
                  <c:v>1.029343436388116E-3</c:v>
                </c:pt>
                <c:pt idx="34">
                  <c:v>1.0028883480697297E-3</c:v>
                </c:pt>
                <c:pt idx="35">
                  <c:v>9.600226167303127E-4</c:v>
                </c:pt>
                <c:pt idx="36">
                  <c:v>9.1404452205932072E-4</c:v>
                </c:pt>
                <c:pt idx="37">
                  <c:v>8.6834936950938091E-4</c:v>
                </c:pt>
                <c:pt idx="38">
                  <c:v>8.2336157226207182E-4</c:v>
                </c:pt>
                <c:pt idx="39">
                  <c:v>7.8657909652527836E-4</c:v>
                </c:pt>
                <c:pt idx="40">
                  <c:v>7.2645389580167335E-4</c:v>
                </c:pt>
                <c:pt idx="41">
                  <c:v>6.7920256158594632E-4</c:v>
                </c:pt>
                <c:pt idx="42">
                  <c:v>6.4510803599914901E-4</c:v>
                </c:pt>
                <c:pt idx="43">
                  <c:v>6.0577908117288523E-4</c:v>
                </c:pt>
                <c:pt idx="44">
                  <c:v>5.8314371148870448E-4</c:v>
                </c:pt>
                <c:pt idx="45">
                  <c:v>5.5937657332031472E-4</c:v>
                </c:pt>
                <c:pt idx="46">
                  <c:v>5.5131272287032543E-4</c:v>
                </c:pt>
                <c:pt idx="47">
                  <c:v>5.4480505408612359E-4</c:v>
                </c:pt>
                <c:pt idx="48">
                  <c:v>5.3872179848349995E-4</c:v>
                </c:pt>
                <c:pt idx="49">
                  <c:v>5.3419472454666376E-4</c:v>
                </c:pt>
                <c:pt idx="50">
                  <c:v>5.3051647697298441E-4</c:v>
                </c:pt>
                <c:pt idx="51">
                  <c:v>5.2627234515720061E-4</c:v>
                </c:pt>
                <c:pt idx="52">
                  <c:v>5.227355686440473E-4</c:v>
                </c:pt>
                <c:pt idx="53">
                  <c:v>5.1735966834405437E-4</c:v>
                </c:pt>
                <c:pt idx="54">
                  <c:v>5.1283259440721828E-4</c:v>
                </c:pt>
                <c:pt idx="55">
                  <c:v>5.0858846259143437E-4</c:v>
                </c:pt>
                <c:pt idx="56">
                  <c:v>5.0491021501775503E-4</c:v>
                </c:pt>
                <c:pt idx="57">
                  <c:v>5.0151490956512796E-4</c:v>
                </c:pt>
                <c:pt idx="58">
                  <c:v>4.9840254623355308E-4</c:v>
                </c:pt>
                <c:pt idx="59">
                  <c:v>4.9543165396250444E-4</c:v>
                </c:pt>
                <c:pt idx="60">
                  <c:v>4.9175340638882509E-4</c:v>
                </c:pt>
                <c:pt idx="61">
                  <c:v>4.8892398517830248E-4</c:v>
                </c:pt>
                <c:pt idx="62">
                  <c:v>4.8552867972567531E-4</c:v>
                </c:pt>
                <c:pt idx="63">
                  <c:v>4.828407295756789E-4</c:v>
                </c:pt>
                <c:pt idx="64">
                  <c:v>4.80718663667787E-4</c:v>
                </c:pt>
                <c:pt idx="65">
                  <c:v>4.7817218457831668E-4</c:v>
                </c:pt>
                <c:pt idx="66">
                  <c:v>4.7548423442832016E-4</c:v>
                </c:pt>
                <c:pt idx="67">
                  <c:v>4.7293775533884983E-4</c:v>
                </c:pt>
                <c:pt idx="68">
                  <c:v>4.7039127624937956E-4</c:v>
                </c:pt>
                <c:pt idx="69">
                  <c:v>4.677033260993831E-4</c:v>
                </c:pt>
                <c:pt idx="70">
                  <c:v>4.6515684700991272E-4</c:v>
                </c:pt>
                <c:pt idx="71">
                  <c:v>4.6275183898096854E-4</c:v>
                </c:pt>
                <c:pt idx="72">
                  <c:v>4.61054186254655E-4</c:v>
                </c:pt>
                <c:pt idx="73">
                  <c:v>4.5864917822571082E-4</c:v>
                </c:pt>
                <c:pt idx="74">
                  <c:v>4.5666858337834506E-4</c:v>
                </c:pt>
                <c:pt idx="75">
                  <c:v>4.5468798853097919E-4</c:v>
                </c:pt>
                <c:pt idx="76">
                  <c:v>4.5256592262308724E-4</c:v>
                </c:pt>
                <c:pt idx="77">
                  <c:v>4.5086826989677371E-4</c:v>
                </c:pt>
                <c:pt idx="78">
                  <c:v>4.4761443550467278E-4</c:v>
                </c:pt>
                <c:pt idx="79">
                  <c:v>4.4605825383888529E-4</c:v>
                </c:pt>
                <c:pt idx="80">
                  <c:v>4.452094274757286E-4</c:v>
                </c:pt>
                <c:pt idx="81">
                  <c:v>4.4280441944678436E-4</c:v>
                </c:pt>
                <c:pt idx="82">
                  <c:v>4.4082382459941855E-4</c:v>
                </c:pt>
                <c:pt idx="83">
                  <c:v>4.3870175869152665E-4</c:v>
                </c:pt>
                <c:pt idx="84">
                  <c:v>4.3657969278363464E-4</c:v>
                </c:pt>
                <c:pt idx="85">
                  <c:v>4.3474056899679497E-4</c:v>
                </c:pt>
                <c:pt idx="86">
                  <c:v>4.3332585839153377E-4</c:v>
                </c:pt>
                <c:pt idx="87">
                  <c:v>4.3219408990732464E-4</c:v>
                </c:pt>
                <c:pt idx="88">
                  <c:v>4.3191114778627242E-4</c:v>
                </c:pt>
                <c:pt idx="89">
                  <c:v>4.2766701597048856E-4</c:v>
                </c:pt>
                <c:pt idx="90">
                  <c:v>4.2639377642575334E-4</c:v>
                </c:pt>
                <c:pt idx="91">
                  <c:v>4.2427171051786144E-4</c:v>
                </c:pt>
                <c:pt idx="92">
                  <c:v>4.22715528852074E-4</c:v>
                </c:pt>
                <c:pt idx="93">
                  <c:v>4.2087640506523438E-4</c:v>
                </c:pt>
                <c:pt idx="94">
                  <c:v>4.1988610764155145E-4</c:v>
                </c:pt>
                <c:pt idx="95">
                  <c:v>4.18329925975764E-4</c:v>
                </c:pt>
                <c:pt idx="96">
                  <c:v>4.1663227324945047E-4</c:v>
                </c:pt>
                <c:pt idx="97">
                  <c:v>4.1493462052313688E-4</c:v>
                </c:pt>
                <c:pt idx="98">
                  <c:v>4.1351990991787563E-4</c:v>
                </c:pt>
                <c:pt idx="99">
                  <c:v>4.1210519931261433E-4</c:v>
                </c:pt>
                <c:pt idx="100">
                  <c:v>4.111149018889314E-4</c:v>
                </c:pt>
                <c:pt idx="101">
                  <c:v>4.0955872022314401E-4</c:v>
                </c:pt>
                <c:pt idx="102">
                  <c:v>4.0771959643630428E-4</c:v>
                </c:pt>
                <c:pt idx="103">
                  <c:v>4.0644635689156917E-4</c:v>
                </c:pt>
                <c:pt idx="104">
                  <c:v>4.053145884073601E-4</c:v>
                </c:pt>
                <c:pt idx="105">
                  <c:v>4.0375840674157271E-4</c:v>
                </c:pt>
                <c:pt idx="106">
                  <c:v>4.023436961363114E-4</c:v>
                </c:pt>
                <c:pt idx="107">
                  <c:v>4.0149486977315461E-4</c:v>
                </c:pt>
                <c:pt idx="108">
                  <c:v>4.0078751447052401E-4</c:v>
                </c:pt>
                <c:pt idx="109">
                  <c:v>3.9979721704684108E-4</c:v>
                </c:pt>
                <c:pt idx="110">
                  <c:v>3.9894839068368434E-4</c:v>
                </c:pt>
                <c:pt idx="111">
                  <c:v>3.9753368007842298E-4</c:v>
                </c:pt>
                <c:pt idx="112">
                  <c:v>3.9640191159421396E-4</c:v>
                </c:pt>
                <c:pt idx="113">
                  <c:v>3.951286720494788E-4</c:v>
                </c:pt>
                <c:pt idx="114">
                  <c:v>3.9399690356526978E-4</c:v>
                </c:pt>
                <c:pt idx="115">
                  <c:v>3.930066061415869E-4</c:v>
                </c:pt>
                <c:pt idx="116">
                  <c:v>3.9187483765737782E-4</c:v>
                </c:pt>
                <c:pt idx="117">
                  <c:v>3.9031865599159038E-4</c:v>
                </c:pt>
                <c:pt idx="118">
                  <c:v>3.8918688750738136E-4</c:v>
                </c:pt>
                <c:pt idx="119">
                  <c:v>3.8805511902317234E-4</c:v>
                </c:pt>
                <c:pt idx="120">
                  <c:v>3.8706482159948946E-4</c:v>
                </c:pt>
                <c:pt idx="121">
                  <c:v>3.8621599523633266E-4</c:v>
                </c:pt>
                <c:pt idx="122">
                  <c:v>3.8550863993370207E-4</c:v>
                </c:pt>
                <c:pt idx="123">
                  <c:v>3.8451834251001913E-4</c:v>
                </c:pt>
                <c:pt idx="124">
                  <c:v>3.8366951614686239E-4</c:v>
                </c:pt>
                <c:pt idx="125">
                  <c:v>3.8310363190475788E-4</c:v>
                </c:pt>
                <c:pt idx="126">
                  <c:v>3.8225480554160104E-4</c:v>
                </c:pt>
                <c:pt idx="127">
                  <c:v>3.8112303705739202E-4</c:v>
                </c:pt>
                <c:pt idx="128">
                  <c:v>3.8084009493633979E-4</c:v>
                </c:pt>
                <c:pt idx="129">
                  <c:v>3.7942538433107848E-4</c:v>
                </c:pt>
                <c:pt idx="130">
                  <c:v>3.7815214478634332E-4</c:v>
                </c:pt>
                <c:pt idx="131">
                  <c:v>3.777277316047649E-4</c:v>
                </c:pt>
                <c:pt idx="132">
                  <c:v>3.7588860781792528E-4</c:v>
                </c:pt>
                <c:pt idx="133">
                  <c:v>3.7503978145476843E-4</c:v>
                </c:pt>
                <c:pt idx="134">
                  <c:v>3.7914244221002626E-4</c:v>
                </c:pt>
                <c:pt idx="135">
                  <c:v>3.7362507084950718E-4</c:v>
                </c:pt>
                <c:pt idx="136">
                  <c:v>3.734835997889811E-4</c:v>
                </c:pt>
                <c:pt idx="137">
                  <c:v>3.7235183130477202E-4</c:v>
                </c:pt>
                <c:pt idx="138">
                  <c:v>3.7305918660740267E-4</c:v>
                </c:pt>
                <c:pt idx="139">
                  <c:v>3.7079564963898463E-4</c:v>
                </c:pt>
                <c:pt idx="140">
                  <c:v>3.6909799691267105E-4</c:v>
                </c:pt>
                <c:pt idx="141">
                  <c:v>3.6810769948898817E-4</c:v>
                </c:pt>
                <c:pt idx="142">
                  <c:v>3.675418152468836E-4</c:v>
                </c:pt>
                <c:pt idx="143">
                  <c:v>3.6655151782320072E-4</c:v>
                </c:pt>
                <c:pt idx="144">
                  <c:v>3.6711740206530523E-4</c:v>
                </c:pt>
                <c:pt idx="145">
                  <c:v>3.6598563358109621E-4</c:v>
                </c:pt>
                <c:pt idx="146">
                  <c:v>3.6541974933899165E-4</c:v>
                </c:pt>
                <c:pt idx="147">
                  <c:v>3.6428798085478263E-4</c:v>
                </c:pt>
                <c:pt idx="148">
                  <c:v>3.6343915449162589E-4</c:v>
                </c:pt>
                <c:pt idx="149">
                  <c:v>3.6202444388636458E-4</c:v>
                </c:pt>
                <c:pt idx="150">
                  <c:v>3.6160003070478621E-4</c:v>
                </c:pt>
                <c:pt idx="151">
                  <c:v>3.60326791160051E-4</c:v>
                </c:pt>
                <c:pt idx="152">
                  <c:v>3.6060973328110333E-4</c:v>
                </c:pt>
                <c:pt idx="153">
                  <c:v>3.6060973328110333E-4</c:v>
                </c:pt>
                <c:pt idx="154">
                  <c:v>3.5933649373636817E-4</c:v>
                </c:pt>
                <c:pt idx="155">
                  <c:v>3.596194358574204E-4</c:v>
                </c:pt>
                <c:pt idx="156">
                  <c:v>3.582047252521591E-4</c:v>
                </c:pt>
                <c:pt idx="157">
                  <c:v>3.5891208055478975E-4</c:v>
                </c:pt>
                <c:pt idx="158">
                  <c:v>3.6202444388636458E-4</c:v>
                </c:pt>
                <c:pt idx="159">
                  <c:v>3.6060973328110333E-4</c:v>
                </c:pt>
                <c:pt idx="160">
                  <c:v>3.5565824616268877E-4</c:v>
                </c:pt>
                <c:pt idx="161">
                  <c:v>3.5495089086005812E-4</c:v>
                </c:pt>
                <c:pt idx="162">
                  <c:v>3.5636560146531942E-4</c:v>
                </c:pt>
                <c:pt idx="163">
                  <c:v>3.5410206449690133E-4</c:v>
                </c:pt>
                <c:pt idx="164">
                  <c:v>3.5297029601269231E-4</c:v>
                </c:pt>
                <c:pt idx="165">
                  <c:v>3.5495089086005812E-4</c:v>
                </c:pt>
                <c:pt idx="166">
                  <c:v>3.5226294071006166E-4</c:v>
                </c:pt>
                <c:pt idx="167">
                  <c:v>3.5070675904427427E-4</c:v>
                </c:pt>
                <c:pt idx="168">
                  <c:v>3.5113117222585263E-4</c:v>
                </c:pt>
                <c:pt idx="169">
                  <c:v>3.4999940374164361E-4</c:v>
                </c:pt>
                <c:pt idx="170">
                  <c:v>3.4929204843901296E-4</c:v>
                </c:pt>
                <c:pt idx="171">
                  <c:v>3.4886763525743459E-4</c:v>
                </c:pt>
                <c:pt idx="172">
                  <c:v>3.4971646162059133E-4</c:v>
                </c:pt>
                <c:pt idx="173">
                  <c:v>3.4886763525743459E-4</c:v>
                </c:pt>
                <c:pt idx="174">
                  <c:v>3.4844322207585617E-4</c:v>
                </c:pt>
                <c:pt idx="175">
                  <c:v>3.4971646162059133E-4</c:v>
                </c:pt>
                <c:pt idx="176">
                  <c:v>3.4688704041006878E-4</c:v>
                </c:pt>
                <c:pt idx="177">
                  <c:v>3.4518938768375519E-4</c:v>
                </c:pt>
                <c:pt idx="178">
                  <c:v>3.4518938768375519E-4</c:v>
                </c:pt>
                <c:pt idx="179">
                  <c:v>3.4448203238112454E-4</c:v>
                </c:pt>
                <c:pt idx="180">
                  <c:v>3.4434056132059845E-4</c:v>
                </c:pt>
                <c:pt idx="181">
                  <c:v>3.4349173495744166E-4</c:v>
                </c:pt>
                <c:pt idx="182">
                  <c:v>3.436332060179678E-4</c:v>
                </c:pt>
                <c:pt idx="183">
                  <c:v>3.436332060179678E-4</c:v>
                </c:pt>
                <c:pt idx="184">
                  <c:v>3.4419909026007231E-4</c:v>
                </c:pt>
                <c:pt idx="185">
                  <c:v>3.4250143753375878E-4</c:v>
                </c:pt>
                <c:pt idx="186">
                  <c:v>3.4349173495744166E-4</c:v>
                </c:pt>
                <c:pt idx="187">
                  <c:v>3.4235996647323264E-4</c:v>
                </c:pt>
                <c:pt idx="188">
                  <c:v>3.4023790056534069E-4</c:v>
                </c:pt>
                <c:pt idx="189">
                  <c:v>3.4037937162586683E-4</c:v>
                </c:pt>
                <c:pt idx="190">
                  <c:v>3.3981348738376232E-4</c:v>
                </c:pt>
                <c:pt idx="191">
                  <c:v>3.4052084268639297E-4</c:v>
                </c:pt>
                <c:pt idx="192">
                  <c:v>3.4122819798902357E-4</c:v>
                </c:pt>
                <c:pt idx="193">
                  <c:v>3.386817188995533E-4</c:v>
                </c:pt>
                <c:pt idx="194">
                  <c:v>3.3967201632323618E-4</c:v>
                </c:pt>
                <c:pt idx="195">
                  <c:v>3.386817188995533E-4</c:v>
                </c:pt>
                <c:pt idx="196">
                  <c:v>3.3882318996007938E-4</c:v>
                </c:pt>
                <c:pt idx="197">
                  <c:v>3.3839877677850101E-4</c:v>
                </c:pt>
                <c:pt idx="198">
                  <c:v>3.3882318996007938E-4</c:v>
                </c:pt>
                <c:pt idx="199">
                  <c:v>3.3811583465744879E-4</c:v>
                </c:pt>
                <c:pt idx="200">
                  <c:v>3.3740847935481813E-4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D92-49F0-A11E-2BF8F14C5E9E}"/>
            </c:ext>
          </c:extLst>
        </c:ser>
        <c:ser>
          <c:idx val="4"/>
          <c:order val="1"/>
          <c:tx>
            <c:strRef>
              <c:f>Au20_Cu80!$F$5</c:f>
              <c:strCache>
                <c:ptCount val="1"/>
                <c:pt idx="0">
                  <c:v>GC1 Cycle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Au20_Cu80!$A$6:$A$206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Au20_Cu80!$F$6:$F$206</c:f>
              <c:numCache>
                <c:formatCode>0.00E+00</c:formatCode>
                <c:ptCount val="201"/>
                <c:pt idx="0">
                  <c:v>1.5349610067085016E-4</c:v>
                </c:pt>
                <c:pt idx="1">
                  <c:v>2.4714994273914766E-3</c:v>
                </c:pt>
                <c:pt idx="2">
                  <c:v>1.6665290929978019E-3</c:v>
                </c:pt>
                <c:pt idx="3">
                  <c:v>1.3595368916561015E-3</c:v>
                </c:pt>
                <c:pt idx="4">
                  <c:v>1.1846786608458058E-3</c:v>
                </c:pt>
                <c:pt idx="5">
                  <c:v>1.0688138622749058E-3</c:v>
                </c:pt>
                <c:pt idx="6">
                  <c:v>9.8506299444343741E-4</c:v>
                </c:pt>
                <c:pt idx="7">
                  <c:v>9.2125954614615327E-4</c:v>
                </c:pt>
                <c:pt idx="8">
                  <c:v>8.7485703829358297E-4</c:v>
                </c:pt>
                <c:pt idx="9">
                  <c:v>8.3142542271206121E-4</c:v>
                </c:pt>
                <c:pt idx="10">
                  <c:v>7.961991286410551E-4</c:v>
                </c:pt>
                <c:pt idx="11">
                  <c:v>7.6762197441477696E-4</c:v>
                </c:pt>
                <c:pt idx="12">
                  <c:v>7.4286453882270432E-4</c:v>
                </c:pt>
                <c:pt idx="13">
                  <c:v>7.2079505338062814E-4</c:v>
                </c:pt>
                <c:pt idx="14">
                  <c:v>6.9886703899907821E-4</c:v>
                </c:pt>
                <c:pt idx="15">
                  <c:v>6.8061727219120751E-4</c:v>
                </c:pt>
                <c:pt idx="16">
                  <c:v>6.6661163719912073E-4</c:v>
                </c:pt>
                <c:pt idx="17">
                  <c:v>6.517571758438771E-4</c:v>
                </c:pt>
                <c:pt idx="18">
                  <c:v>6.3690271448863358E-4</c:v>
                </c:pt>
                <c:pt idx="19">
                  <c:v>6.2473620328338641E-4</c:v>
                </c:pt>
                <c:pt idx="20">
                  <c:v>6.1780412131760614E-4</c:v>
                </c:pt>
                <c:pt idx="21">
                  <c:v>6.039399573860455E-4</c:v>
                </c:pt>
                <c:pt idx="22">
                  <c:v>5.9446139633079491E-4</c:v>
                </c:pt>
                <c:pt idx="23">
                  <c:v>5.8682195906238394E-4</c:v>
                </c:pt>
                <c:pt idx="24">
                  <c:v>5.764945716439765E-4</c:v>
                </c:pt>
                <c:pt idx="25">
                  <c:v>5.6984543179924841E-4</c:v>
                </c:pt>
                <c:pt idx="26">
                  <c:v>5.6121569710715444E-4</c:v>
                </c:pt>
                <c:pt idx="27">
                  <c:v>5.5357625983874347E-4</c:v>
                </c:pt>
                <c:pt idx="28">
                  <c:v>5.4791741741769826E-4</c:v>
                </c:pt>
                <c:pt idx="29">
                  <c:v>5.4155121969402256E-4</c:v>
                </c:pt>
                <c:pt idx="30">
                  <c:v>5.3645826151508191E-4</c:v>
                </c:pt>
                <c:pt idx="31">
                  <c:v>5.3108236121508898E-4</c:v>
                </c:pt>
                <c:pt idx="32">
                  <c:v>5.2598940303614833E-4</c:v>
                </c:pt>
                <c:pt idx="33">
                  <c:v>5.2216968440194284E-4</c:v>
                </c:pt>
                <c:pt idx="34">
                  <c:v>5.1594495773879317E-4</c:v>
                </c:pt>
                <c:pt idx="35">
                  <c:v>5.1014464425722182E-4</c:v>
                </c:pt>
                <c:pt idx="36">
                  <c:v>5.0476874395722889E-4</c:v>
                </c:pt>
                <c:pt idx="37">
                  <c:v>5.0066608320197112E-4</c:v>
                </c:pt>
                <c:pt idx="38">
                  <c:v>4.9755371987039634E-4</c:v>
                </c:pt>
                <c:pt idx="39">
                  <c:v>4.9642195138618732E-4</c:v>
                </c:pt>
                <c:pt idx="40">
                  <c:v>4.886410430572502E-4</c:v>
                </c:pt>
                <c:pt idx="41">
                  <c:v>4.849627954835708E-4</c:v>
                </c:pt>
                <c:pt idx="42">
                  <c:v>4.8170896109146988E-4</c:v>
                </c:pt>
                <c:pt idx="43">
                  <c:v>4.7902101094147341E-4</c:v>
                </c:pt>
                <c:pt idx="44">
                  <c:v>4.747768791256895E-4</c:v>
                </c:pt>
                <c:pt idx="45">
                  <c:v>4.7081568943095793E-4</c:v>
                </c:pt>
                <c:pt idx="46">
                  <c:v>4.6940097882569663E-4</c:v>
                </c:pt>
                <c:pt idx="47">
                  <c:v>4.691180367046444E-4</c:v>
                </c:pt>
                <c:pt idx="48">
                  <c:v>4.6360066534412533E-4</c:v>
                </c:pt>
                <c:pt idx="49">
                  <c:v>4.5879064928623696E-4</c:v>
                </c:pt>
                <c:pt idx="50">
                  <c:v>4.5581975701518821E-4</c:v>
                </c:pt>
                <c:pt idx="51">
                  <c:v>4.5299033580466566E-4</c:v>
                </c:pt>
                <c:pt idx="52">
                  <c:v>4.517170962599305E-4</c:v>
                </c:pt>
                <c:pt idx="53">
                  <c:v>4.4888767504940795E-4</c:v>
                </c:pt>
                <c:pt idx="54">
                  <c:v>4.4591678277835925E-4</c:v>
                </c:pt>
                <c:pt idx="55">
                  <c:v>4.4337030368888887E-4</c:v>
                </c:pt>
                <c:pt idx="56">
                  <c:v>4.4068235353889241E-4</c:v>
                </c:pt>
                <c:pt idx="57">
                  <c:v>4.399749982362617E-4</c:v>
                </c:pt>
                <c:pt idx="58">
                  <c:v>4.364382217231085E-4</c:v>
                </c:pt>
                <c:pt idx="59">
                  <c:v>4.3544792429942562E-4</c:v>
                </c:pt>
                <c:pt idx="60">
                  <c:v>4.3148673460469399E-4</c:v>
                </c:pt>
                <c:pt idx="61">
                  <c:v>4.3035496612048497E-4</c:v>
                </c:pt>
                <c:pt idx="62">
                  <c:v>4.2738407384943628E-4</c:v>
                </c:pt>
                <c:pt idx="63">
                  <c:v>4.2639377642575334E-4</c:v>
                </c:pt>
                <c:pt idx="64">
                  <c:v>4.2695966066785785E-4</c:v>
                </c:pt>
                <c:pt idx="65">
                  <c:v>4.2115934718628661E-4</c:v>
                </c:pt>
                <c:pt idx="66">
                  <c:v>4.1917875233892079E-4</c:v>
                </c:pt>
                <c:pt idx="67">
                  <c:v>4.1790551279418558E-4</c:v>
                </c:pt>
                <c:pt idx="68">
                  <c:v>4.1677374430997656E-4</c:v>
                </c:pt>
                <c:pt idx="69">
                  <c:v>4.1507609158366302E-4</c:v>
                </c:pt>
                <c:pt idx="70">
                  <c:v>4.13944323099454E-4</c:v>
                </c:pt>
                <c:pt idx="71">
                  <c:v>4.1182225719156205E-4</c:v>
                </c:pt>
                <c:pt idx="72">
                  <c:v>4.0970019128367015E-4</c:v>
                </c:pt>
                <c:pt idx="73">
                  <c:v>4.081440096178827E-4</c:v>
                </c:pt>
                <c:pt idx="74">
                  <c:v>4.0559753052841238E-4</c:v>
                </c:pt>
                <c:pt idx="75">
                  <c:v>4.0389987780209885E-4</c:v>
                </c:pt>
                <c:pt idx="76">
                  <c:v>4.0290958037841591E-4</c:v>
                </c:pt>
                <c:pt idx="77">
                  <c:v>4.0135339871262852E-4</c:v>
                </c:pt>
                <c:pt idx="78">
                  <c:v>3.9979721704684108E-4</c:v>
                </c:pt>
                <c:pt idx="79">
                  <c:v>3.9852397750210592E-4</c:v>
                </c:pt>
                <c:pt idx="80">
                  <c:v>3.973922090178969E-4</c:v>
                </c:pt>
                <c:pt idx="81">
                  <c:v>3.9640191159421396E-4</c:v>
                </c:pt>
                <c:pt idx="82">
                  <c:v>3.9527014311000494E-4</c:v>
                </c:pt>
                <c:pt idx="83">
                  <c:v>3.9328954826263918E-4</c:v>
                </c:pt>
                <c:pt idx="84">
                  <c:v>3.9244072189948233E-4</c:v>
                </c:pt>
                <c:pt idx="85">
                  <c:v>3.9145042447579945E-4</c:v>
                </c:pt>
                <c:pt idx="86">
                  <c:v>3.9003571387053815E-4</c:v>
                </c:pt>
                <c:pt idx="87">
                  <c:v>3.8989424281001206E-4</c:v>
                </c:pt>
                <c:pt idx="88">
                  <c:v>3.8989424281001206E-4</c:v>
                </c:pt>
                <c:pt idx="89">
                  <c:v>3.8593305311528044E-4</c:v>
                </c:pt>
                <c:pt idx="90">
                  <c:v>3.8748923478106783E-4</c:v>
                </c:pt>
                <c:pt idx="91">
                  <c:v>3.8437687144949299E-4</c:v>
                </c:pt>
                <c:pt idx="92">
                  <c:v>3.8338657402581011E-4</c:v>
                </c:pt>
                <c:pt idx="93">
                  <c:v>3.8225480554160104E-4</c:v>
                </c:pt>
                <c:pt idx="94">
                  <c:v>3.8098156599686593E-4</c:v>
                </c:pt>
                <c:pt idx="95">
                  <c:v>3.8211333448107495E-4</c:v>
                </c:pt>
                <c:pt idx="96">
                  <c:v>3.7843508690739555E-4</c:v>
                </c:pt>
                <c:pt idx="97">
                  <c:v>3.777277316047649E-4</c:v>
                </c:pt>
                <c:pt idx="98">
                  <c:v>3.7659596312055588E-4</c:v>
                </c:pt>
                <c:pt idx="99">
                  <c:v>3.75605665696873E-4</c:v>
                </c:pt>
                <c:pt idx="100">
                  <c:v>3.7447389721266392E-4</c:v>
                </c:pt>
                <c:pt idx="101">
                  <c:v>3.7320065766792881E-4</c:v>
                </c:pt>
                <c:pt idx="102">
                  <c:v>3.7249330236529816E-4</c:v>
                </c:pt>
                <c:pt idx="103">
                  <c:v>3.7419095509161169E-4</c:v>
                </c:pt>
                <c:pt idx="104">
                  <c:v>3.7051270751793235E-4</c:v>
                </c:pt>
                <c:pt idx="105">
                  <c:v>3.6938093903372327E-4</c:v>
                </c:pt>
                <c:pt idx="106">
                  <c:v>3.6881505479161876E-4</c:v>
                </c:pt>
                <c:pt idx="107">
                  <c:v>3.6768328630740974E-4</c:v>
                </c:pt>
                <c:pt idx="108">
                  <c:v>3.6782475736793588E-4</c:v>
                </c:pt>
                <c:pt idx="109">
                  <c:v>3.6641004676267458E-4</c:v>
                </c:pt>
                <c:pt idx="110">
                  <c:v>3.6655151782320072E-4</c:v>
                </c:pt>
                <c:pt idx="111">
                  <c:v>3.6442945191530882E-4</c:v>
                </c:pt>
                <c:pt idx="112">
                  <c:v>3.6358062555215203E-4</c:v>
                </c:pt>
                <c:pt idx="113">
                  <c:v>3.6287327024952138E-4</c:v>
                </c:pt>
                <c:pt idx="114">
                  <c:v>3.632976834310998E-4</c:v>
                </c:pt>
                <c:pt idx="115">
                  <c:v>3.6216591494689072E-4</c:v>
                </c:pt>
                <c:pt idx="116">
                  <c:v>3.6131708858373393E-4</c:v>
                </c:pt>
                <c:pt idx="117">
                  <c:v>3.6145855964426007E-4</c:v>
                </c:pt>
                <c:pt idx="118">
                  <c:v>3.5919502267584198E-4</c:v>
                </c:pt>
                <c:pt idx="119">
                  <c:v>3.5848766737321138E-4</c:v>
                </c:pt>
                <c:pt idx="120">
                  <c:v>3.5862913843373747E-4</c:v>
                </c:pt>
                <c:pt idx="121">
                  <c:v>3.5862913843373747E-4</c:v>
                </c:pt>
                <c:pt idx="122">
                  <c:v>3.5933649373636817E-4</c:v>
                </c:pt>
                <c:pt idx="123">
                  <c:v>3.582047252521591E-4</c:v>
                </c:pt>
                <c:pt idx="124">
                  <c:v>3.5664854358637171E-4</c:v>
                </c:pt>
                <c:pt idx="125">
                  <c:v>3.5594118828374106E-4</c:v>
                </c:pt>
                <c:pt idx="126">
                  <c:v>3.5523383298111035E-4</c:v>
                </c:pt>
                <c:pt idx="127">
                  <c:v>3.5424353555742747E-4</c:v>
                </c:pt>
                <c:pt idx="128">
                  <c:v>3.5311176707321845E-4</c:v>
                </c:pt>
                <c:pt idx="129">
                  <c:v>3.5226294071006166E-4</c:v>
                </c:pt>
                <c:pt idx="130">
                  <c:v>3.5197999858900943E-4</c:v>
                </c:pt>
                <c:pt idx="131">
                  <c:v>3.5141411434690492E-4</c:v>
                </c:pt>
                <c:pt idx="132">
                  <c:v>3.5042381692322198E-4</c:v>
                </c:pt>
                <c:pt idx="133">
                  <c:v>3.4999940374164361E-4</c:v>
                </c:pt>
                <c:pt idx="134">
                  <c:v>3.494335194995391E-4</c:v>
                </c:pt>
                <c:pt idx="135">
                  <c:v>3.4872616419690845E-4</c:v>
                </c:pt>
                <c:pt idx="136">
                  <c:v>3.4745292465217329E-4</c:v>
                </c:pt>
                <c:pt idx="137">
                  <c:v>3.4688704041006878E-4</c:v>
                </c:pt>
                <c:pt idx="138">
                  <c:v>3.4702851147059492E-4</c:v>
                </c:pt>
                <c:pt idx="139">
                  <c:v>3.466040982890165E-4</c:v>
                </c:pt>
                <c:pt idx="140">
                  <c:v>3.4561380086533362E-4</c:v>
                </c:pt>
                <c:pt idx="141">
                  <c:v>3.4533085874428133E-4</c:v>
                </c:pt>
                <c:pt idx="142">
                  <c:v>3.4674556934954264E-4</c:v>
                </c:pt>
                <c:pt idx="143">
                  <c:v>3.4405761919954617E-4</c:v>
                </c:pt>
                <c:pt idx="144">
                  <c:v>3.4335026389691552E-4</c:v>
                </c:pt>
                <c:pt idx="145">
                  <c:v>3.4335026389691552E-4</c:v>
                </c:pt>
                <c:pt idx="146">
                  <c:v>3.4335026389691552E-4</c:v>
                </c:pt>
                <c:pt idx="147">
                  <c:v>3.4278437965481101E-4</c:v>
                </c:pt>
                <c:pt idx="148">
                  <c:v>3.4235996647323264E-4</c:v>
                </c:pt>
                <c:pt idx="149">
                  <c:v>3.4278437965481101E-4</c:v>
                </c:pt>
                <c:pt idx="150">
                  <c:v>3.4080378480744525E-4</c:v>
                </c:pt>
                <c:pt idx="151">
                  <c:v>3.4080378480744525E-4</c:v>
                </c:pt>
                <c:pt idx="152">
                  <c:v>3.399549584442884E-4</c:v>
                </c:pt>
                <c:pt idx="153">
                  <c:v>3.3938907420218389E-4</c:v>
                </c:pt>
                <c:pt idx="154">
                  <c:v>3.3924760314165781E-4</c:v>
                </c:pt>
                <c:pt idx="155">
                  <c:v>3.3896466102060552E-4</c:v>
                </c:pt>
                <c:pt idx="156">
                  <c:v>3.3839877677850101E-4</c:v>
                </c:pt>
                <c:pt idx="157">
                  <c:v>3.3769142147587036E-4</c:v>
                </c:pt>
                <c:pt idx="158">
                  <c:v>3.3740847935481813E-4</c:v>
                </c:pt>
                <c:pt idx="159">
                  <c:v>3.3698406617323971E-4</c:v>
                </c:pt>
                <c:pt idx="160">
                  <c:v>3.3655965299166134E-4</c:v>
                </c:pt>
                <c:pt idx="161">
                  <c:v>3.3655965299166134E-4</c:v>
                </c:pt>
                <c:pt idx="162">
                  <c:v>3.3556935556797841E-4</c:v>
                </c:pt>
                <c:pt idx="163">
                  <c:v>3.3599376874955683E-4</c:v>
                </c:pt>
                <c:pt idx="164">
                  <c:v>3.3556935556797841E-4</c:v>
                </c:pt>
                <c:pt idx="165">
                  <c:v>3.3457905814429553E-4</c:v>
                </c:pt>
                <c:pt idx="166">
                  <c:v>3.3443758708376939E-4</c:v>
                </c:pt>
                <c:pt idx="167">
                  <c:v>3.3415464496271716E-4</c:v>
                </c:pt>
                <c:pt idx="168">
                  <c:v>3.3387170284166488E-4</c:v>
                </c:pt>
                <c:pt idx="169">
                  <c:v>3.3316434753903422E-4</c:v>
                </c:pt>
                <c:pt idx="170">
                  <c:v>3.327399343574558E-4</c:v>
                </c:pt>
                <c:pt idx="171">
                  <c:v>3.3259846329692971E-4</c:v>
                </c:pt>
                <c:pt idx="172">
                  <c:v>3.3231552117587748E-4</c:v>
                </c:pt>
                <c:pt idx="173">
                  <c:v>3.3174963693377297E-4</c:v>
                </c:pt>
                <c:pt idx="174">
                  <c:v>3.3160816587324678E-4</c:v>
                </c:pt>
                <c:pt idx="175">
                  <c:v>3.3259846329692971E-4</c:v>
                </c:pt>
                <c:pt idx="176">
                  <c:v>3.320325790548252E-4</c:v>
                </c:pt>
                <c:pt idx="177">
                  <c:v>3.3090081057061618E-4</c:v>
                </c:pt>
                <c:pt idx="178">
                  <c:v>3.3061786844956395E-4</c:v>
                </c:pt>
                <c:pt idx="179">
                  <c:v>3.2991051314693325E-4</c:v>
                </c:pt>
                <c:pt idx="180">
                  <c:v>3.2948609996535488E-4</c:v>
                </c:pt>
                <c:pt idx="181">
                  <c:v>3.2934462890482874E-4</c:v>
                </c:pt>
                <c:pt idx="182">
                  <c:v>3.3047639738903776E-4</c:v>
                </c:pt>
                <c:pt idx="183">
                  <c:v>3.2877874466272423E-4</c:v>
                </c:pt>
                <c:pt idx="184">
                  <c:v>3.28495802541672E-4</c:v>
                </c:pt>
                <c:pt idx="185">
                  <c:v>3.28495802541672E-4</c:v>
                </c:pt>
                <c:pt idx="186">
                  <c:v>3.2764697617851515E-4</c:v>
                </c:pt>
                <c:pt idx="187">
                  <c:v>3.2750550511798906E-4</c:v>
                </c:pt>
                <c:pt idx="188">
                  <c:v>3.2792991829956749E-4</c:v>
                </c:pt>
                <c:pt idx="189">
                  <c:v>3.2736403405746292E-4</c:v>
                </c:pt>
                <c:pt idx="190">
                  <c:v>3.2637373663378004E-4</c:v>
                </c:pt>
                <c:pt idx="191">
                  <c:v>3.2679814981535841E-4</c:v>
                </c:pt>
                <c:pt idx="192">
                  <c:v>3.262322655732539E-4</c:v>
                </c:pt>
                <c:pt idx="193">
                  <c:v>3.2609079451272782E-4</c:v>
                </c:pt>
                <c:pt idx="194">
                  <c:v>3.2609079451272782E-4</c:v>
                </c:pt>
                <c:pt idx="195">
                  <c:v>3.2580785239167553E-4</c:v>
                </c:pt>
                <c:pt idx="196">
                  <c:v>3.2538343921009711E-4</c:v>
                </c:pt>
                <c:pt idx="197">
                  <c:v>3.255249102706233E-4</c:v>
                </c:pt>
                <c:pt idx="198">
                  <c:v>3.2510049708904488E-4</c:v>
                </c:pt>
                <c:pt idx="199">
                  <c:v>3.2453461284694037E-4</c:v>
                </c:pt>
                <c:pt idx="200">
                  <c:v>3.2453461284694037E-4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FD92-49F0-A11E-2BF8F14C5E9E}"/>
            </c:ext>
          </c:extLst>
        </c:ser>
        <c:ser>
          <c:idx val="6"/>
          <c:order val="2"/>
          <c:tx>
            <c:strRef>
              <c:f>Au20_Cu80!$H$5</c:f>
              <c:strCache>
                <c:ptCount val="1"/>
                <c:pt idx="0">
                  <c:v>GC2 Cycle 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Au20_Cu80!$A$6:$A$206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Au20_Cu80!$H$6:$H$206</c:f>
              <c:numCache>
                <c:formatCode>0.00E+00</c:formatCode>
                <c:ptCount val="201"/>
                <c:pt idx="0">
                  <c:v>1.292196666845664E-3</c:v>
                </c:pt>
                <c:pt idx="1">
                  <c:v>2.5181848773650995E-3</c:v>
                </c:pt>
                <c:pt idx="2">
                  <c:v>1.8179031277607601E-3</c:v>
                </c:pt>
                <c:pt idx="3">
                  <c:v>1.5476934021558533E-3</c:v>
                </c:pt>
                <c:pt idx="4">
                  <c:v>1.3990073175428916E-3</c:v>
                </c:pt>
                <c:pt idx="5">
                  <c:v>1.2917722536640857E-3</c:v>
                </c:pt>
                <c:pt idx="6">
                  <c:v>1.215802294161554E-3</c:v>
                </c:pt>
                <c:pt idx="7">
                  <c:v>1.1558185644984754E-3</c:v>
                </c:pt>
                <c:pt idx="8">
                  <c:v>1.1005033798327589E-3</c:v>
                </c:pt>
                <c:pt idx="9">
                  <c:v>1.0577791195538679E-3</c:v>
                </c:pt>
                <c:pt idx="10">
                  <c:v>1.0166110409407644E-3</c:v>
                </c:pt>
                <c:pt idx="11">
                  <c:v>9.8124327580923214E-4</c:v>
                </c:pt>
                <c:pt idx="12">
                  <c:v>9.4516815537506918E-4</c:v>
                </c:pt>
                <c:pt idx="13">
                  <c:v>9.1305422463563784E-4</c:v>
                </c:pt>
                <c:pt idx="14">
                  <c:v>8.7853528586726232E-4</c:v>
                </c:pt>
                <c:pt idx="15">
                  <c:v>8.5575844512255543E-4</c:v>
                </c:pt>
                <c:pt idx="16">
                  <c:v>8.3170836483311349E-4</c:v>
                </c:pt>
                <c:pt idx="17">
                  <c:v>8.0794122666472384E-4</c:v>
                </c:pt>
                <c:pt idx="18">
                  <c:v>7.8318379107265119E-4</c:v>
                </c:pt>
                <c:pt idx="19">
                  <c:v>7.5998253714636599E-4</c:v>
                </c:pt>
                <c:pt idx="20">
                  <c:v>7.3607392791745019E-4</c:v>
                </c:pt>
                <c:pt idx="21">
                  <c:v>7.2235123504641569E-4</c:v>
                </c:pt>
                <c:pt idx="22">
                  <c:v>6.9929145218065652E-4</c:v>
                </c:pt>
                <c:pt idx="23">
                  <c:v>6.8259786703857338E-4</c:v>
                </c:pt>
                <c:pt idx="24">
                  <c:v>6.6845076098596046E-4</c:v>
                </c:pt>
                <c:pt idx="25">
                  <c:v>6.5345482857019079E-4</c:v>
                </c:pt>
                <c:pt idx="26">
                  <c:v>6.4029801994126064E-4</c:v>
                </c:pt>
                <c:pt idx="27">
                  <c:v>6.2770709555443516E-4</c:v>
                </c:pt>
                <c:pt idx="28">
                  <c:v>6.1681382389392326E-4</c:v>
                </c:pt>
                <c:pt idx="29">
                  <c:v>6.0634496541498968E-4</c:v>
                </c:pt>
                <c:pt idx="30">
                  <c:v>5.9587610693605621E-4</c:v>
                </c:pt>
                <c:pt idx="31">
                  <c:v>5.8682195906238394E-4</c:v>
                </c:pt>
                <c:pt idx="32">
                  <c:v>5.8088017452028644E-4</c:v>
                </c:pt>
                <c:pt idx="33">
                  <c:v>5.6970396073872226E-4</c:v>
                </c:pt>
                <c:pt idx="34">
                  <c:v>5.6149863922820673E-4</c:v>
                </c:pt>
                <c:pt idx="35">
                  <c:v>5.5470802832295249E-4</c:v>
                </c:pt>
                <c:pt idx="36">
                  <c:v>5.480588884782244E-4</c:v>
                </c:pt>
                <c:pt idx="37">
                  <c:v>5.4225857499665315E-4</c:v>
                </c:pt>
                <c:pt idx="38">
                  <c:v>5.357509062124512E-4</c:v>
                </c:pt>
                <c:pt idx="39">
                  <c:v>5.300920637914061E-4</c:v>
                </c:pt>
                <c:pt idx="40">
                  <c:v>5.2514057667299148E-4</c:v>
                </c:pt>
                <c:pt idx="41">
                  <c:v>5.2018908955457708E-4</c:v>
                </c:pt>
                <c:pt idx="42">
                  <c:v>5.1594495773879317E-4</c:v>
                </c:pt>
                <c:pt idx="43">
                  <c:v>5.118422969835354E-4</c:v>
                </c:pt>
                <c:pt idx="44">
                  <c:v>5.0575904138091187E-4</c:v>
                </c:pt>
                <c:pt idx="45">
                  <c:v>5.0066608320197112E-4</c:v>
                </c:pt>
                <c:pt idx="46">
                  <c:v>4.9656342244671346E-4</c:v>
                </c:pt>
                <c:pt idx="47">
                  <c:v>4.9302664593356025E-4</c:v>
                </c:pt>
                <c:pt idx="48">
                  <c:v>4.886410430572502E-4</c:v>
                </c:pt>
                <c:pt idx="49">
                  <c:v>4.8581162184672765E-4</c:v>
                </c:pt>
                <c:pt idx="50">
                  <c:v>4.8170896109146988E-4</c:v>
                </c:pt>
                <c:pt idx="51">
                  <c:v>4.7831365563884282E-4</c:v>
                </c:pt>
                <c:pt idx="52">
                  <c:v>4.7548423442832016E-4</c:v>
                </c:pt>
                <c:pt idx="53">
                  <c:v>4.7166451579411472E-4</c:v>
                </c:pt>
                <c:pt idx="54">
                  <c:v>4.6897656564411826E-4</c:v>
                </c:pt>
                <c:pt idx="55">
                  <c:v>4.6798626822043538E-4</c:v>
                </c:pt>
                <c:pt idx="56">
                  <c:v>4.6275183898096854E-4</c:v>
                </c:pt>
                <c:pt idx="57">
                  <c:v>4.5468798853097919E-4</c:v>
                </c:pt>
                <c:pt idx="58">
                  <c:v>4.4959503035203854E-4</c:v>
                </c:pt>
                <c:pt idx="59">
                  <c:v>4.4436060111257175E-4</c:v>
                </c:pt>
                <c:pt idx="60">
                  <c:v>4.3955058505468339E-4</c:v>
                </c:pt>
                <c:pt idx="61">
                  <c:v>4.3304291627048144E-4</c:v>
                </c:pt>
                <c:pt idx="62">
                  <c:v>4.2823290021259307E-4</c:v>
                </c:pt>
                <c:pt idx="63">
                  <c:v>4.2229111567049563E-4</c:v>
                </c:pt>
                <c:pt idx="64">
                  <c:v>4.1422726522050629E-4</c:v>
                </c:pt>
                <c:pt idx="65">
                  <c:v>4.0984166234419624E-4</c:v>
                </c:pt>
                <c:pt idx="66">
                  <c:v>4.0121192765210238E-4</c:v>
                </c:pt>
                <c:pt idx="67">
                  <c:v>3.9244072189948233E-4</c:v>
                </c:pt>
                <c:pt idx="68">
                  <c:v>3.7857655796792175E-4</c:v>
                </c:pt>
                <c:pt idx="69">
                  <c:v>3.6839064161004045E-4</c:v>
                </c:pt>
                <c:pt idx="70">
                  <c:v>3.538191223758491E-4</c:v>
                </c:pt>
                <c:pt idx="71">
                  <c:v>3.4929204843901296E-4</c:v>
                </c:pt>
                <c:pt idx="72">
                  <c:v>3.4122819798902357E-4</c:v>
                </c:pt>
                <c:pt idx="73">
                  <c:v>3.4122819798902357E-4</c:v>
                </c:pt>
                <c:pt idx="74">
                  <c:v>3.248175549679926E-4</c:v>
                </c:pt>
                <c:pt idx="75">
                  <c:v>3.225540179995745E-4</c:v>
                </c:pt>
                <c:pt idx="76">
                  <c:v>3.1930018360747358E-4</c:v>
                </c:pt>
                <c:pt idx="77">
                  <c:v>3.1859282830484293E-4</c:v>
                </c:pt>
                <c:pt idx="78">
                  <c:v>3.1689517557852934E-4</c:v>
                </c:pt>
                <c:pt idx="79">
                  <c:v>3.1519752285221581E-4</c:v>
                </c:pt>
                <c:pt idx="80">
                  <c:v>3.1533899391274195E-4</c:v>
                </c:pt>
                <c:pt idx="81">
                  <c:v>3.1265104376274549E-4</c:v>
                </c:pt>
                <c:pt idx="82">
                  <c:v>3.102460357338013E-4</c:v>
                </c:pt>
                <c:pt idx="83">
                  <c:v>3.081239698259094E-4</c:v>
                </c:pt>
                <c:pt idx="84">
                  <c:v>2.9793805346802811E-4</c:v>
                </c:pt>
                <c:pt idx="85">
                  <c:v>2.9539157437855773E-4</c:v>
                </c:pt>
                <c:pt idx="86">
                  <c:v>2.9397686377329648E-4</c:v>
                </c:pt>
                <c:pt idx="87">
                  <c:v>2.9496716119697936E-4</c:v>
                </c:pt>
                <c:pt idx="88">
                  <c:v>2.936939216522442E-4</c:v>
                </c:pt>
                <c:pt idx="89">
                  <c:v>2.9383539271277034E-4</c:v>
                </c:pt>
                <c:pt idx="90">
                  <c:v>2.914303846838261E-4</c:v>
                </c:pt>
                <c:pt idx="91">
                  <c:v>2.9015714513909094E-4</c:v>
                </c:pt>
                <c:pt idx="92">
                  <c:v>2.8902537665488192E-4</c:v>
                </c:pt>
                <c:pt idx="93">
                  <c:v>2.8817655029172512E-4</c:v>
                </c:pt>
                <c:pt idx="94">
                  <c:v>2.870447818075161E-4</c:v>
                </c:pt>
                <c:pt idx="95">
                  <c:v>2.8548860014172871E-4</c:v>
                </c:pt>
                <c:pt idx="96">
                  <c:v>2.849227158996242E-4</c:v>
                </c:pt>
                <c:pt idx="97">
                  <c:v>2.8336653423383676E-4</c:v>
                </c:pt>
                <c:pt idx="98">
                  <c:v>2.8195182362857545E-4</c:v>
                </c:pt>
                <c:pt idx="99">
                  <c:v>2.812444683259448E-4</c:v>
                </c:pt>
                <c:pt idx="100">
                  <c:v>2.7982975772068355E-4</c:v>
                </c:pt>
                <c:pt idx="101">
                  <c:v>2.7869798923647453E-4</c:v>
                </c:pt>
                <c:pt idx="102">
                  <c:v>2.777076918127916E-4</c:v>
                </c:pt>
                <c:pt idx="103">
                  <c:v>2.7671739438910867E-4</c:v>
                </c:pt>
                <c:pt idx="104">
                  <c:v>2.7544415484437356E-4</c:v>
                </c:pt>
                <c:pt idx="105">
                  <c:v>2.7431238636016448E-4</c:v>
                </c:pt>
                <c:pt idx="106">
                  <c:v>2.733220889364816E-4</c:v>
                </c:pt>
                <c:pt idx="107">
                  <c:v>2.7219032045227253E-4</c:v>
                </c:pt>
                <c:pt idx="108">
                  <c:v>2.7162443621016802E-4</c:v>
                </c:pt>
                <c:pt idx="109">
                  <c:v>2.7120002302858965E-4</c:v>
                </c:pt>
                <c:pt idx="110">
                  <c:v>2.7063413878648514E-4</c:v>
                </c:pt>
                <c:pt idx="111">
                  <c:v>2.6936089924174997E-4</c:v>
                </c:pt>
                <c:pt idx="112">
                  <c:v>2.6766324651543639E-4</c:v>
                </c:pt>
                <c:pt idx="113">
                  <c:v>2.6709736227333188E-4</c:v>
                </c:pt>
                <c:pt idx="114">
                  <c:v>2.6639000697070128E-4</c:v>
                </c:pt>
                <c:pt idx="115">
                  <c:v>2.66107064849649E-4</c:v>
                </c:pt>
                <c:pt idx="116">
                  <c:v>2.6596559378912286E-4</c:v>
                </c:pt>
                <c:pt idx="117">
                  <c:v>2.6525823848649221E-4</c:v>
                </c:pt>
                <c:pt idx="118">
                  <c:v>2.6440941212333541E-4</c:v>
                </c:pt>
                <c:pt idx="119">
                  <c:v>2.6370205682070482E-4</c:v>
                </c:pt>
                <c:pt idx="120">
                  <c:v>2.6299470151807416E-4</c:v>
                </c:pt>
                <c:pt idx="121">
                  <c:v>2.6200440409439123E-4</c:v>
                </c:pt>
                <c:pt idx="122">
                  <c:v>2.6157999091281286E-4</c:v>
                </c:pt>
                <c:pt idx="123">
                  <c:v>2.6143851985228672E-4</c:v>
                </c:pt>
                <c:pt idx="124">
                  <c:v>2.6101410667070835E-4</c:v>
                </c:pt>
                <c:pt idx="125">
                  <c:v>2.6058969348912998E-4</c:v>
                </c:pt>
                <c:pt idx="126">
                  <c:v>2.5988233818649927E-4</c:v>
                </c:pt>
                <c:pt idx="127">
                  <c:v>2.5875056970229025E-4</c:v>
                </c:pt>
                <c:pt idx="128">
                  <c:v>2.5804321439965966E-4</c:v>
                </c:pt>
                <c:pt idx="129">
                  <c:v>2.5761880121808123E-4</c:v>
                </c:pt>
                <c:pt idx="130">
                  <c:v>2.5705291697597672E-4</c:v>
                </c:pt>
                <c:pt idx="131">
                  <c:v>2.5648703273387221E-4</c:v>
                </c:pt>
                <c:pt idx="132">
                  <c:v>2.559211484917677E-4</c:v>
                </c:pt>
                <c:pt idx="133">
                  <c:v>2.5535526424966319E-4</c:v>
                </c:pt>
                <c:pt idx="134">
                  <c:v>2.5507232212861091E-4</c:v>
                </c:pt>
                <c:pt idx="135">
                  <c:v>2.545064378865064E-4</c:v>
                </c:pt>
                <c:pt idx="136">
                  <c:v>2.5394055364440189E-4</c:v>
                </c:pt>
                <c:pt idx="137">
                  <c:v>2.5351614046282352E-4</c:v>
                </c:pt>
                <c:pt idx="138">
                  <c:v>2.5280878516019287E-4</c:v>
                </c:pt>
                <c:pt idx="139">
                  <c:v>2.5238437197861444E-4</c:v>
                </c:pt>
                <c:pt idx="140">
                  <c:v>2.5408202470492803E-4</c:v>
                </c:pt>
                <c:pt idx="141">
                  <c:v>2.515355456154577E-4</c:v>
                </c:pt>
                <c:pt idx="142">
                  <c:v>2.515355456154577E-4</c:v>
                </c:pt>
                <c:pt idx="143">
                  <c:v>2.5054524819177482E-4</c:v>
                </c:pt>
                <c:pt idx="144">
                  <c:v>2.501208350101964E-4</c:v>
                </c:pt>
                <c:pt idx="145">
                  <c:v>2.4983789288914417E-4</c:v>
                </c:pt>
                <c:pt idx="146">
                  <c:v>2.5082819031282705E-4</c:v>
                </c:pt>
                <c:pt idx="147">
                  <c:v>2.4913053758651347E-4</c:v>
                </c:pt>
                <c:pt idx="148">
                  <c:v>2.4842318228388287E-4</c:v>
                </c:pt>
                <c:pt idx="149">
                  <c:v>2.4799876910230445E-4</c:v>
                </c:pt>
                <c:pt idx="150">
                  <c:v>2.4743288486019994E-4</c:v>
                </c:pt>
                <c:pt idx="151">
                  <c:v>2.4700847167862157E-4</c:v>
                </c:pt>
                <c:pt idx="152">
                  <c:v>2.4672552955756928E-4</c:v>
                </c:pt>
                <c:pt idx="153">
                  <c:v>2.4630111637599091E-4</c:v>
                </c:pt>
                <c:pt idx="154">
                  <c:v>2.4587670319441255E-4</c:v>
                </c:pt>
                <c:pt idx="155">
                  <c:v>2.4559376107336026E-4</c:v>
                </c:pt>
                <c:pt idx="156">
                  <c:v>2.4502787683125575E-4</c:v>
                </c:pt>
                <c:pt idx="157">
                  <c:v>2.4488640577072961E-4</c:v>
                </c:pt>
                <c:pt idx="158">
                  <c:v>2.4446199258915124E-4</c:v>
                </c:pt>
                <c:pt idx="159">
                  <c:v>2.4417905046809901E-4</c:v>
                </c:pt>
                <c:pt idx="160">
                  <c:v>2.4389610834704673E-4</c:v>
                </c:pt>
                <c:pt idx="161">
                  <c:v>2.4333022410494222E-4</c:v>
                </c:pt>
                <c:pt idx="162">
                  <c:v>2.4290581092336382E-4</c:v>
                </c:pt>
                <c:pt idx="163">
                  <c:v>2.424813977417854E-4</c:v>
                </c:pt>
                <c:pt idx="164">
                  <c:v>2.4219845562073315E-4</c:v>
                </c:pt>
                <c:pt idx="165">
                  <c:v>2.4205698456020706E-4</c:v>
                </c:pt>
                <c:pt idx="166">
                  <c:v>2.4163257137862864E-4</c:v>
                </c:pt>
                <c:pt idx="167">
                  <c:v>2.4120815819705029E-4</c:v>
                </c:pt>
                <c:pt idx="168">
                  <c:v>2.4191551349968089E-4</c:v>
                </c:pt>
                <c:pt idx="169">
                  <c:v>2.4205698456020706E-4</c:v>
                </c:pt>
                <c:pt idx="170">
                  <c:v>2.4050080289441961E-4</c:v>
                </c:pt>
                <c:pt idx="171">
                  <c:v>2.3979344759178896E-4</c:v>
                </c:pt>
                <c:pt idx="172">
                  <c:v>2.4007638971284122E-4</c:v>
                </c:pt>
                <c:pt idx="173">
                  <c:v>2.3936903441021059E-4</c:v>
                </c:pt>
                <c:pt idx="174">
                  <c:v>2.3866167910757994E-4</c:v>
                </c:pt>
                <c:pt idx="175">
                  <c:v>2.3837873698652769E-4</c:v>
                </c:pt>
                <c:pt idx="176">
                  <c:v>2.3809579486547543E-4</c:v>
                </c:pt>
                <c:pt idx="177">
                  <c:v>2.3837873698652769E-4</c:v>
                </c:pt>
                <c:pt idx="178">
                  <c:v>2.3795432380494932E-4</c:v>
                </c:pt>
                <c:pt idx="179">
                  <c:v>2.3752991062337092E-4</c:v>
                </c:pt>
                <c:pt idx="180">
                  <c:v>2.3696402638126641E-4</c:v>
                </c:pt>
                <c:pt idx="181">
                  <c:v>2.3639814213916187E-4</c:v>
                </c:pt>
                <c:pt idx="182">
                  <c:v>2.3611520001810962E-4</c:v>
                </c:pt>
                <c:pt idx="183">
                  <c:v>2.3583225789705736E-4</c:v>
                </c:pt>
                <c:pt idx="184">
                  <c:v>2.3540784471547897E-4</c:v>
                </c:pt>
                <c:pt idx="185">
                  <c:v>2.3498343153390057E-4</c:v>
                </c:pt>
                <c:pt idx="186">
                  <c:v>2.3470048941284831E-4</c:v>
                </c:pt>
                <c:pt idx="187">
                  <c:v>2.3441754729179606E-4</c:v>
                </c:pt>
                <c:pt idx="188">
                  <c:v>2.341346051707438E-4</c:v>
                </c:pt>
                <c:pt idx="189">
                  <c:v>2.3371019198916543E-4</c:v>
                </c:pt>
                <c:pt idx="190">
                  <c:v>2.3342724986811318E-4</c:v>
                </c:pt>
                <c:pt idx="191">
                  <c:v>2.3328577880758704E-4</c:v>
                </c:pt>
                <c:pt idx="192">
                  <c:v>2.3356872092863929E-4</c:v>
                </c:pt>
                <c:pt idx="193">
                  <c:v>2.3328577880758704E-4</c:v>
                </c:pt>
                <c:pt idx="194">
                  <c:v>2.3356872092863929E-4</c:v>
                </c:pt>
                <c:pt idx="195">
                  <c:v>2.3385166304969155E-4</c:v>
                </c:pt>
                <c:pt idx="196">
                  <c:v>2.3328577880758704E-4</c:v>
                </c:pt>
                <c:pt idx="197">
                  <c:v>2.327198945654825E-4</c:v>
                </c:pt>
                <c:pt idx="198">
                  <c:v>2.322954813839041E-4</c:v>
                </c:pt>
                <c:pt idx="199">
                  <c:v>2.3201253926285185E-4</c:v>
                </c:pt>
                <c:pt idx="200">
                  <c:v>2.3158812608127348E-4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D92-49F0-A11E-2BF8F14C5E9E}"/>
            </c:ext>
          </c:extLst>
        </c:ser>
        <c:ser>
          <c:idx val="8"/>
          <c:order val="3"/>
          <c:tx>
            <c:strRef>
              <c:f>Au20_Cu80!$J$5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Au20_Cu80!$A$6:$A$206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Au20_Cu80!$J$6:$J$206</c:f>
              <c:numCache>
                <c:formatCode>0.00E+00</c:formatCode>
                <c:ptCount val="201"/>
                <c:pt idx="0">
                  <c:v>7.6182166093320572E-5</c:v>
                </c:pt>
                <c:pt idx="1">
                  <c:v>1.7938530474713179E-3</c:v>
                </c:pt>
                <c:pt idx="2">
                  <c:v>1.2129728729510317E-3</c:v>
                </c:pt>
                <c:pt idx="3">
                  <c:v>9.9029742368290431E-4</c:v>
                </c:pt>
                <c:pt idx="4">
                  <c:v>8.6113434542254837E-4</c:v>
                </c:pt>
                <c:pt idx="5">
                  <c:v>7.7625170910687092E-4</c:v>
                </c:pt>
                <c:pt idx="6">
                  <c:v>7.1527768202010917E-4</c:v>
                </c:pt>
                <c:pt idx="7">
                  <c:v>6.6887517416753877E-4</c:v>
                </c:pt>
                <c:pt idx="8">
                  <c:v>6.3152681418864065E-4</c:v>
                </c:pt>
                <c:pt idx="9">
                  <c:v>6.0125200723604904E-4</c:v>
                </c:pt>
                <c:pt idx="10">
                  <c:v>5.7522133209924123E-4</c:v>
                </c:pt>
                <c:pt idx="11">
                  <c:v>5.5357625983874347E-4</c:v>
                </c:pt>
                <c:pt idx="12">
                  <c:v>5.3490207984929446E-4</c:v>
                </c:pt>
                <c:pt idx="13">
                  <c:v>5.1834996576773735E-4</c:v>
                </c:pt>
                <c:pt idx="14">
                  <c:v>5.0349550441249383E-4</c:v>
                </c:pt>
                <c:pt idx="15">
                  <c:v>4.9048016684408982E-4</c:v>
                </c:pt>
                <c:pt idx="16">
                  <c:v>4.7887953988094733E-4</c:v>
                </c:pt>
                <c:pt idx="17">
                  <c:v>4.6798626822043538E-4</c:v>
                </c:pt>
                <c:pt idx="18">
                  <c:v>4.5836623610465859E-4</c:v>
                </c:pt>
                <c:pt idx="19">
                  <c:v>4.4931208823098632E-4</c:v>
                </c:pt>
                <c:pt idx="20">
                  <c:v>4.4124823778099692E-4</c:v>
                </c:pt>
                <c:pt idx="21">
                  <c:v>4.3375027157311209E-4</c:v>
                </c:pt>
                <c:pt idx="22">
                  <c:v>4.2738407384943628E-4</c:v>
                </c:pt>
                <c:pt idx="23">
                  <c:v>4.2045199188365596E-4</c:v>
                </c:pt>
                <c:pt idx="24">
                  <c:v>4.1465167840208466E-4</c:v>
                </c:pt>
                <c:pt idx="25">
                  <c:v>4.0828548067840884E-4</c:v>
                </c:pt>
                <c:pt idx="26">
                  <c:v>4.0248516719683754E-4</c:v>
                </c:pt>
                <c:pt idx="27">
                  <c:v>3.9725073795737075E-4</c:v>
                </c:pt>
                <c:pt idx="28">
                  <c:v>3.930066061415869E-4</c:v>
                </c:pt>
                <c:pt idx="29">
                  <c:v>3.879136479626462E-4</c:v>
                </c:pt>
                <c:pt idx="30">
                  <c:v>3.8338657402581011E-4</c:v>
                </c:pt>
                <c:pt idx="31">
                  <c:v>3.7942538433107848E-4</c:v>
                </c:pt>
                <c:pt idx="32">
                  <c:v>3.7546419463634686E-4</c:v>
                </c:pt>
                <c:pt idx="33">
                  <c:v>3.7192741812319365E-4</c:v>
                </c:pt>
                <c:pt idx="34">
                  <c:v>3.6909799691267105E-4</c:v>
                </c:pt>
                <c:pt idx="35">
                  <c:v>3.6655151782320072E-4</c:v>
                </c:pt>
                <c:pt idx="36">
                  <c:v>3.6244885706794295E-4</c:v>
                </c:pt>
                <c:pt idx="37">
                  <c:v>3.5848766737321138E-4</c:v>
                </c:pt>
                <c:pt idx="38">
                  <c:v>3.5551677510216269E-4</c:v>
                </c:pt>
                <c:pt idx="39">
                  <c:v>3.5268735389164008E-4</c:v>
                </c:pt>
                <c:pt idx="40">
                  <c:v>3.502823458626959E-4</c:v>
                </c:pt>
                <c:pt idx="41">
                  <c:v>3.4688704041006878E-4</c:v>
                </c:pt>
                <c:pt idx="42">
                  <c:v>3.4434056132059845E-4</c:v>
                </c:pt>
                <c:pt idx="43">
                  <c:v>3.4250143753375878E-4</c:v>
                </c:pt>
                <c:pt idx="44">
                  <c:v>3.3953054526271003E-4</c:v>
                </c:pt>
                <c:pt idx="45">
                  <c:v>3.3726700829429194E-4</c:v>
                </c:pt>
                <c:pt idx="46">
                  <c:v>3.3514494238640004E-4</c:v>
                </c:pt>
                <c:pt idx="47">
                  <c:v>3.32881405417982E-4</c:v>
                </c:pt>
                <c:pt idx="48">
                  <c:v>3.3047639738903776E-4</c:v>
                </c:pt>
                <c:pt idx="49">
                  <c:v>3.2821286042061972E-4</c:v>
                </c:pt>
                <c:pt idx="50">
                  <c:v>3.2609079451272782E-4</c:v>
                </c:pt>
                <c:pt idx="51">
                  <c:v>3.2425167072588809E-4</c:v>
                </c:pt>
                <c:pt idx="52">
                  <c:v>3.2227107587852227E-4</c:v>
                </c:pt>
                <c:pt idx="53">
                  <c:v>3.2029048103115646E-4</c:v>
                </c:pt>
                <c:pt idx="54">
                  <c:v>3.1845135724431679E-4</c:v>
                </c:pt>
                <c:pt idx="55">
                  <c:v>3.1703664663905554E-4</c:v>
                </c:pt>
                <c:pt idx="56">
                  <c:v>3.1519752285221581E-4</c:v>
                </c:pt>
                <c:pt idx="57">
                  <c:v>3.1491458073116358E-4</c:v>
                </c:pt>
                <c:pt idx="58">
                  <c:v>3.1265104376274549E-4</c:v>
                </c:pt>
                <c:pt idx="59">
                  <c:v>3.110948620969581E-4</c:v>
                </c:pt>
                <c:pt idx="60">
                  <c:v>3.0925573831011842E-4</c:v>
                </c:pt>
                <c:pt idx="61">
                  <c:v>3.0840691194696163E-4</c:v>
                </c:pt>
                <c:pt idx="62">
                  <c:v>3.0741661452327875E-4</c:v>
                </c:pt>
                <c:pt idx="63">
                  <c:v>3.0515307755486066E-4</c:v>
                </c:pt>
                <c:pt idx="64">
                  <c:v>3.0430425119170386E-4</c:v>
                </c:pt>
                <c:pt idx="65">
                  <c:v>3.0246512740486419E-4</c:v>
                </c:pt>
                <c:pt idx="66">
                  <c:v>3.0133335892065517E-4</c:v>
                </c:pt>
                <c:pt idx="67">
                  <c:v>3.0034306149697224E-4</c:v>
                </c:pt>
                <c:pt idx="68">
                  <c:v>2.9822099558908033E-4</c:v>
                </c:pt>
                <c:pt idx="69">
                  <c:v>2.9666481392329289E-4</c:v>
                </c:pt>
                <c:pt idx="70">
                  <c:v>2.9581598756013615E-4</c:v>
                </c:pt>
                <c:pt idx="71">
                  <c:v>2.9411833483382257E-4</c:v>
                </c:pt>
                <c:pt idx="72">
                  <c:v>2.9256215316803512E-4</c:v>
                </c:pt>
                <c:pt idx="73">
                  <c:v>2.9213773998645675E-4</c:v>
                </c:pt>
                <c:pt idx="74">
                  <c:v>2.907230293811955E-4</c:v>
                </c:pt>
                <c:pt idx="75">
                  <c:v>2.8944978983646034E-4</c:v>
                </c:pt>
                <c:pt idx="76">
                  <c:v>2.8831802135225132E-4</c:v>
                </c:pt>
                <c:pt idx="77">
                  <c:v>2.8775213711014676E-4</c:v>
                </c:pt>
                <c:pt idx="78">
                  <c:v>2.8633742650488545E-4</c:v>
                </c:pt>
                <c:pt idx="79">
                  <c:v>2.8548860014172871E-4</c:v>
                </c:pt>
                <c:pt idx="80">
                  <c:v>2.8435683165751969E-4</c:v>
                </c:pt>
                <c:pt idx="81">
                  <c:v>2.8336653423383676E-4</c:v>
                </c:pt>
                <c:pt idx="82">
                  <c:v>2.8251770787067997E-4</c:v>
                </c:pt>
                <c:pt idx="83">
                  <c:v>2.8166888150752323E-4</c:v>
                </c:pt>
                <c:pt idx="84">
                  <c:v>2.8082005514436643E-4</c:v>
                </c:pt>
                <c:pt idx="85">
                  <c:v>2.7997122878120964E-4</c:v>
                </c:pt>
                <c:pt idx="86">
                  <c:v>2.7912240241805285E-4</c:v>
                </c:pt>
                <c:pt idx="87">
                  <c:v>2.7813210499437002E-4</c:v>
                </c:pt>
                <c:pt idx="88">
                  <c:v>2.7742474969173932E-4</c:v>
                </c:pt>
                <c:pt idx="89">
                  <c:v>2.7657592332858258E-4</c:v>
                </c:pt>
                <c:pt idx="90">
                  <c:v>2.7572709696542579E-4</c:v>
                </c:pt>
                <c:pt idx="91">
                  <c:v>2.7530268378384742E-4</c:v>
                </c:pt>
                <c:pt idx="92">
                  <c:v>2.740294442391122E-4</c:v>
                </c:pt>
                <c:pt idx="93">
                  <c:v>2.7318061787595546E-4</c:v>
                </c:pt>
                <c:pt idx="94">
                  <c:v>2.7219032045227253E-4</c:v>
                </c:pt>
                <c:pt idx="95">
                  <c:v>2.7148296514964193E-4</c:v>
                </c:pt>
                <c:pt idx="96">
                  <c:v>2.70492667725959E-4</c:v>
                </c:pt>
                <c:pt idx="97">
                  <c:v>2.7006825454438057E-4</c:v>
                </c:pt>
                <c:pt idx="98">
                  <c:v>2.6921942818122383E-4</c:v>
                </c:pt>
                <c:pt idx="99">
                  <c:v>2.6879501499964546E-4</c:v>
                </c:pt>
                <c:pt idx="100">
                  <c:v>2.6822913075754095E-4</c:v>
                </c:pt>
                <c:pt idx="101">
                  <c:v>2.6738030439438416E-4</c:v>
                </c:pt>
                <c:pt idx="102">
                  <c:v>2.6596559378912286E-4</c:v>
                </c:pt>
                <c:pt idx="103">
                  <c:v>2.6554118060754449E-4</c:v>
                </c:pt>
                <c:pt idx="104">
                  <c:v>2.646923542443877E-4</c:v>
                </c:pt>
                <c:pt idx="105">
                  <c:v>2.6440941212333541E-4</c:v>
                </c:pt>
                <c:pt idx="106">
                  <c:v>2.6483382530491384E-4</c:v>
                </c:pt>
                <c:pt idx="107">
                  <c:v>2.639849989417571E-4</c:v>
                </c:pt>
                <c:pt idx="108">
                  <c:v>2.6455088318386161E-4</c:v>
                </c:pt>
                <c:pt idx="109">
                  <c:v>2.6271175939702188E-4</c:v>
                </c:pt>
                <c:pt idx="110">
                  <c:v>2.61721461973339E-4</c:v>
                </c:pt>
                <c:pt idx="111">
                  <c:v>2.6200440409439123E-4</c:v>
                </c:pt>
                <c:pt idx="112">
                  <c:v>2.6073116454965612E-4</c:v>
                </c:pt>
                <c:pt idx="113">
                  <c:v>2.603067513680777E-4</c:v>
                </c:pt>
                <c:pt idx="114">
                  <c:v>2.5931645394439476E-4</c:v>
                </c:pt>
                <c:pt idx="115">
                  <c:v>2.5832615652071194E-4</c:v>
                </c:pt>
                <c:pt idx="116">
                  <c:v>2.5776027227860737E-4</c:v>
                </c:pt>
                <c:pt idx="117">
                  <c:v>2.57335859097029E-4</c:v>
                </c:pt>
                <c:pt idx="118">
                  <c:v>2.5705291697597672E-4</c:v>
                </c:pt>
                <c:pt idx="119">
                  <c:v>2.5634556167334607E-4</c:v>
                </c:pt>
                <c:pt idx="120">
                  <c:v>2.5577967743124156E-4</c:v>
                </c:pt>
                <c:pt idx="121">
                  <c:v>2.5521379318913705E-4</c:v>
                </c:pt>
                <c:pt idx="122">
                  <c:v>2.5464790894703254E-4</c:v>
                </c:pt>
                <c:pt idx="123">
                  <c:v>2.5422349576545412E-4</c:v>
                </c:pt>
                <c:pt idx="124">
                  <c:v>2.5365761152334961E-4</c:v>
                </c:pt>
                <c:pt idx="125">
                  <c:v>2.5323319834177129E-4</c:v>
                </c:pt>
                <c:pt idx="126">
                  <c:v>2.5295025622071901E-4</c:v>
                </c:pt>
                <c:pt idx="127">
                  <c:v>2.5210142985756221E-4</c:v>
                </c:pt>
                <c:pt idx="128">
                  <c:v>2.5181848773650993E-4</c:v>
                </c:pt>
                <c:pt idx="129">
                  <c:v>2.5096966137335319E-4</c:v>
                </c:pt>
                <c:pt idx="130">
                  <c:v>2.5068671925230091E-4</c:v>
                </c:pt>
                <c:pt idx="131">
                  <c:v>2.5040377713124868E-4</c:v>
                </c:pt>
                <c:pt idx="132">
                  <c:v>2.4997936394967026E-4</c:v>
                </c:pt>
                <c:pt idx="133">
                  <c:v>2.4983789288914417E-4</c:v>
                </c:pt>
                <c:pt idx="134">
                  <c:v>2.4898906652598738E-4</c:v>
                </c:pt>
                <c:pt idx="135">
                  <c:v>2.4856465334440896E-4</c:v>
                </c:pt>
                <c:pt idx="136">
                  <c:v>2.4799876910230445E-4</c:v>
                </c:pt>
                <c:pt idx="137">
                  <c:v>2.4771582698125222E-4</c:v>
                </c:pt>
                <c:pt idx="138">
                  <c:v>2.4729141379967379E-4</c:v>
                </c:pt>
                <c:pt idx="139">
                  <c:v>2.4672552955756928E-4</c:v>
                </c:pt>
                <c:pt idx="140">
                  <c:v>2.4686700061809543E-4</c:v>
                </c:pt>
                <c:pt idx="141">
                  <c:v>2.4587670319441255E-4</c:v>
                </c:pt>
                <c:pt idx="142">
                  <c:v>2.4531081895230803E-4</c:v>
                </c:pt>
                <c:pt idx="143">
                  <c:v>2.4545229001283418E-4</c:v>
                </c:pt>
                <c:pt idx="144">
                  <c:v>2.4502787683125575E-4</c:v>
                </c:pt>
                <c:pt idx="145">
                  <c:v>2.4446199258915124E-4</c:v>
                </c:pt>
                <c:pt idx="146">
                  <c:v>2.4403757940757285E-4</c:v>
                </c:pt>
                <c:pt idx="147">
                  <c:v>2.4389610834704673E-4</c:v>
                </c:pt>
                <c:pt idx="148">
                  <c:v>2.4290581092336382E-4</c:v>
                </c:pt>
                <c:pt idx="149">
                  <c:v>2.4262286880231157E-4</c:v>
                </c:pt>
                <c:pt idx="150">
                  <c:v>2.4219845562073315E-4</c:v>
                </c:pt>
                <c:pt idx="151">
                  <c:v>2.4191551349968089E-4</c:v>
                </c:pt>
                <c:pt idx="152">
                  <c:v>2.4134962925757638E-4</c:v>
                </c:pt>
                <c:pt idx="153">
                  <c:v>2.4134962925757638E-4</c:v>
                </c:pt>
                <c:pt idx="154">
                  <c:v>2.4064227395494576E-4</c:v>
                </c:pt>
                <c:pt idx="155">
                  <c:v>2.4050080289441961E-4</c:v>
                </c:pt>
                <c:pt idx="156">
                  <c:v>2.4007638971284122E-4</c:v>
                </c:pt>
                <c:pt idx="157">
                  <c:v>2.3965197653126285E-4</c:v>
                </c:pt>
                <c:pt idx="158">
                  <c:v>2.3936903441021059E-4</c:v>
                </c:pt>
                <c:pt idx="159">
                  <c:v>2.3922756334968445E-4</c:v>
                </c:pt>
                <c:pt idx="160">
                  <c:v>2.389446212286322E-4</c:v>
                </c:pt>
                <c:pt idx="161">
                  <c:v>2.3809579486547543E-4</c:v>
                </c:pt>
                <c:pt idx="162">
                  <c:v>2.3781285274442318E-4</c:v>
                </c:pt>
                <c:pt idx="163">
                  <c:v>2.3767138168389701E-4</c:v>
                </c:pt>
                <c:pt idx="164">
                  <c:v>2.3724696850231867E-4</c:v>
                </c:pt>
                <c:pt idx="165">
                  <c:v>2.3668108426021413E-4</c:v>
                </c:pt>
                <c:pt idx="166">
                  <c:v>2.3653961319968799E-4</c:v>
                </c:pt>
                <c:pt idx="167">
                  <c:v>2.3625667107863573E-4</c:v>
                </c:pt>
                <c:pt idx="168">
                  <c:v>2.3611520001810962E-4</c:v>
                </c:pt>
                <c:pt idx="169">
                  <c:v>2.3653961319968799E-4</c:v>
                </c:pt>
                <c:pt idx="170">
                  <c:v>2.3540784471547897E-4</c:v>
                </c:pt>
                <c:pt idx="171">
                  <c:v>2.3512490259442671E-4</c:v>
                </c:pt>
                <c:pt idx="172">
                  <c:v>2.3484196047337446E-4</c:v>
                </c:pt>
                <c:pt idx="173">
                  <c:v>2.345590183523222E-4</c:v>
                </c:pt>
                <c:pt idx="174">
                  <c:v>2.3427607623126994E-4</c:v>
                </c:pt>
                <c:pt idx="175">
                  <c:v>2.3427607623126994E-4</c:v>
                </c:pt>
                <c:pt idx="176">
                  <c:v>2.3399313411021769E-4</c:v>
                </c:pt>
                <c:pt idx="177">
                  <c:v>2.3356872092863929E-4</c:v>
                </c:pt>
                <c:pt idx="178">
                  <c:v>2.3314430774706092E-4</c:v>
                </c:pt>
                <c:pt idx="179">
                  <c:v>2.3371019198916543E-4</c:v>
                </c:pt>
                <c:pt idx="180">
                  <c:v>2.3314430774706092E-4</c:v>
                </c:pt>
                <c:pt idx="181">
                  <c:v>2.327198945654825E-4</c:v>
                </c:pt>
                <c:pt idx="182">
                  <c:v>2.3243695244443025E-4</c:v>
                </c:pt>
                <c:pt idx="183">
                  <c:v>2.3201253926285185E-4</c:v>
                </c:pt>
                <c:pt idx="184">
                  <c:v>2.3158812608127348E-4</c:v>
                </c:pt>
                <c:pt idx="185">
                  <c:v>2.3130518396022122E-4</c:v>
                </c:pt>
                <c:pt idx="186">
                  <c:v>2.3130518396022122E-4</c:v>
                </c:pt>
                <c:pt idx="187">
                  <c:v>2.3116371289969508E-4</c:v>
                </c:pt>
                <c:pt idx="188">
                  <c:v>2.3088077077864283E-4</c:v>
                </c:pt>
                <c:pt idx="189">
                  <c:v>2.3045635759706446E-4</c:v>
                </c:pt>
                <c:pt idx="190">
                  <c:v>2.3017341547601218E-4</c:v>
                </c:pt>
                <c:pt idx="191">
                  <c:v>2.2989047335495992E-4</c:v>
                </c:pt>
                <c:pt idx="192">
                  <c:v>2.2974900229443381E-4</c:v>
                </c:pt>
                <c:pt idx="193">
                  <c:v>2.2960753123390767E-4</c:v>
                </c:pt>
                <c:pt idx="194">
                  <c:v>2.2932458911285541E-4</c:v>
                </c:pt>
                <c:pt idx="195">
                  <c:v>2.291831180523293E-4</c:v>
                </c:pt>
                <c:pt idx="196">
                  <c:v>2.287587048707509E-4</c:v>
                </c:pt>
                <c:pt idx="197">
                  <c:v>2.2847576274969862E-4</c:v>
                </c:pt>
                <c:pt idx="198">
                  <c:v>2.2833429168917253E-4</c:v>
                </c:pt>
                <c:pt idx="199">
                  <c:v>2.2833429168917253E-4</c:v>
                </c:pt>
                <c:pt idx="200">
                  <c:v>2.2790987850759411E-4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FD92-49F0-A11E-2BF8F14C5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0376"/>
        <c:axId val="260417752"/>
        <c:extLst/>
      </c:scatterChart>
      <c:valAx>
        <c:axId val="26042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17752"/>
        <c:crosses val="autoZero"/>
        <c:crossBetween val="midCat"/>
        <c:majorUnit val="20"/>
      </c:valAx>
      <c:valAx>
        <c:axId val="26041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 density, A cm</a:t>
                </a:r>
                <a:r>
                  <a:rPr lang="en-GB" baseline="30000"/>
                  <a:t>-2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0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943253521881199"/>
          <c:y val="0.27410595414703598"/>
          <c:w val="0.16766023199027399"/>
          <c:h val="0.155441474269335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Au20Cu80/TiNT 1-7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3"/>
          <c:order val="3"/>
          <c:tx>
            <c:strRef>
              <c:f>Au20_Cu80!$J$5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Au20_Cu80!$B$7:$B$13</c:f>
              <c:numCache>
                <c:formatCode>0.00E+00</c:formatCode>
                <c:ptCount val="7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</c:numCache>
            </c:numRef>
          </c:xVal>
          <c:yVal>
            <c:numRef>
              <c:f>Au20_Cu80!$J$7:$J$206</c:f>
              <c:numCache>
                <c:formatCode>0.00E+00</c:formatCode>
                <c:ptCount val="200"/>
                <c:pt idx="0">
                  <c:v>1.7938530474713179E-3</c:v>
                </c:pt>
                <c:pt idx="1">
                  <c:v>1.2129728729510317E-3</c:v>
                </c:pt>
                <c:pt idx="2">
                  <c:v>9.9029742368290431E-4</c:v>
                </c:pt>
                <c:pt idx="3">
                  <c:v>8.6113434542254837E-4</c:v>
                </c:pt>
                <c:pt idx="4">
                  <c:v>7.7625170910687092E-4</c:v>
                </c:pt>
                <c:pt idx="5">
                  <c:v>7.1527768202010917E-4</c:v>
                </c:pt>
                <c:pt idx="6">
                  <c:v>6.6887517416753877E-4</c:v>
                </c:pt>
                <c:pt idx="7">
                  <c:v>6.3152681418864065E-4</c:v>
                </c:pt>
                <c:pt idx="8">
                  <c:v>6.0125200723604904E-4</c:v>
                </c:pt>
                <c:pt idx="9">
                  <c:v>5.7522133209924123E-4</c:v>
                </c:pt>
                <c:pt idx="10">
                  <c:v>5.5357625983874347E-4</c:v>
                </c:pt>
                <c:pt idx="11">
                  <c:v>5.3490207984929446E-4</c:v>
                </c:pt>
                <c:pt idx="12">
                  <c:v>5.1834996576773735E-4</c:v>
                </c:pt>
                <c:pt idx="13">
                  <c:v>5.0349550441249383E-4</c:v>
                </c:pt>
                <c:pt idx="14">
                  <c:v>4.9048016684408982E-4</c:v>
                </c:pt>
                <c:pt idx="15">
                  <c:v>4.7887953988094733E-4</c:v>
                </c:pt>
                <c:pt idx="16">
                  <c:v>4.6798626822043538E-4</c:v>
                </c:pt>
                <c:pt idx="17">
                  <c:v>4.5836623610465859E-4</c:v>
                </c:pt>
                <c:pt idx="18">
                  <c:v>4.4931208823098632E-4</c:v>
                </c:pt>
                <c:pt idx="19">
                  <c:v>4.4124823778099692E-4</c:v>
                </c:pt>
                <c:pt idx="20">
                  <c:v>4.3375027157311209E-4</c:v>
                </c:pt>
                <c:pt idx="21">
                  <c:v>4.2738407384943628E-4</c:v>
                </c:pt>
                <c:pt idx="22">
                  <c:v>4.2045199188365596E-4</c:v>
                </c:pt>
                <c:pt idx="23">
                  <c:v>4.1465167840208466E-4</c:v>
                </c:pt>
                <c:pt idx="24">
                  <c:v>4.0828548067840884E-4</c:v>
                </c:pt>
                <c:pt idx="25">
                  <c:v>4.0248516719683754E-4</c:v>
                </c:pt>
                <c:pt idx="26">
                  <c:v>3.9725073795737075E-4</c:v>
                </c:pt>
                <c:pt idx="27">
                  <c:v>3.930066061415869E-4</c:v>
                </c:pt>
                <c:pt idx="28">
                  <c:v>3.879136479626462E-4</c:v>
                </c:pt>
                <c:pt idx="29">
                  <c:v>3.8338657402581011E-4</c:v>
                </c:pt>
                <c:pt idx="30">
                  <c:v>3.7942538433107848E-4</c:v>
                </c:pt>
                <c:pt idx="31">
                  <c:v>3.7546419463634686E-4</c:v>
                </c:pt>
                <c:pt idx="32">
                  <c:v>3.7192741812319365E-4</c:v>
                </c:pt>
                <c:pt idx="33">
                  <c:v>3.6909799691267105E-4</c:v>
                </c:pt>
                <c:pt idx="34">
                  <c:v>3.6655151782320072E-4</c:v>
                </c:pt>
                <c:pt idx="35">
                  <c:v>3.6244885706794295E-4</c:v>
                </c:pt>
                <c:pt idx="36">
                  <c:v>3.5848766737321138E-4</c:v>
                </c:pt>
                <c:pt idx="37">
                  <c:v>3.5551677510216269E-4</c:v>
                </c:pt>
                <c:pt idx="38">
                  <c:v>3.5268735389164008E-4</c:v>
                </c:pt>
                <c:pt idx="39">
                  <c:v>3.502823458626959E-4</c:v>
                </c:pt>
                <c:pt idx="40">
                  <c:v>3.4688704041006878E-4</c:v>
                </c:pt>
                <c:pt idx="41">
                  <c:v>3.4434056132059845E-4</c:v>
                </c:pt>
                <c:pt idx="42">
                  <c:v>3.4250143753375878E-4</c:v>
                </c:pt>
                <c:pt idx="43">
                  <c:v>3.3953054526271003E-4</c:v>
                </c:pt>
                <c:pt idx="44">
                  <c:v>3.3726700829429194E-4</c:v>
                </c:pt>
                <c:pt idx="45">
                  <c:v>3.3514494238640004E-4</c:v>
                </c:pt>
                <c:pt idx="46">
                  <c:v>3.32881405417982E-4</c:v>
                </c:pt>
                <c:pt idx="47">
                  <c:v>3.3047639738903776E-4</c:v>
                </c:pt>
                <c:pt idx="48">
                  <c:v>3.2821286042061972E-4</c:v>
                </c:pt>
                <c:pt idx="49">
                  <c:v>3.2609079451272782E-4</c:v>
                </c:pt>
                <c:pt idx="50">
                  <c:v>3.2425167072588809E-4</c:v>
                </c:pt>
                <c:pt idx="51">
                  <c:v>3.2227107587852227E-4</c:v>
                </c:pt>
                <c:pt idx="52">
                  <c:v>3.2029048103115646E-4</c:v>
                </c:pt>
                <c:pt idx="53">
                  <c:v>3.1845135724431679E-4</c:v>
                </c:pt>
                <c:pt idx="54">
                  <c:v>3.1703664663905554E-4</c:v>
                </c:pt>
                <c:pt idx="55">
                  <c:v>3.1519752285221581E-4</c:v>
                </c:pt>
                <c:pt idx="56">
                  <c:v>3.1491458073116358E-4</c:v>
                </c:pt>
                <c:pt idx="57">
                  <c:v>3.1265104376274549E-4</c:v>
                </c:pt>
                <c:pt idx="58">
                  <c:v>3.110948620969581E-4</c:v>
                </c:pt>
                <c:pt idx="59">
                  <c:v>3.0925573831011842E-4</c:v>
                </c:pt>
                <c:pt idx="60">
                  <c:v>3.0840691194696163E-4</c:v>
                </c:pt>
                <c:pt idx="61">
                  <c:v>3.0741661452327875E-4</c:v>
                </c:pt>
                <c:pt idx="62">
                  <c:v>3.0515307755486066E-4</c:v>
                </c:pt>
                <c:pt idx="63">
                  <c:v>3.0430425119170386E-4</c:v>
                </c:pt>
                <c:pt idx="64">
                  <c:v>3.0246512740486419E-4</c:v>
                </c:pt>
                <c:pt idx="65">
                  <c:v>3.0133335892065517E-4</c:v>
                </c:pt>
                <c:pt idx="66">
                  <c:v>3.0034306149697224E-4</c:v>
                </c:pt>
                <c:pt idx="67">
                  <c:v>2.9822099558908033E-4</c:v>
                </c:pt>
                <c:pt idx="68">
                  <c:v>2.9666481392329289E-4</c:v>
                </c:pt>
                <c:pt idx="69">
                  <c:v>2.9581598756013615E-4</c:v>
                </c:pt>
                <c:pt idx="70">
                  <c:v>2.9411833483382257E-4</c:v>
                </c:pt>
                <c:pt idx="71">
                  <c:v>2.9256215316803512E-4</c:v>
                </c:pt>
                <c:pt idx="72">
                  <c:v>2.9213773998645675E-4</c:v>
                </c:pt>
                <c:pt idx="73">
                  <c:v>2.907230293811955E-4</c:v>
                </c:pt>
                <c:pt idx="74">
                  <c:v>2.8944978983646034E-4</c:v>
                </c:pt>
                <c:pt idx="75">
                  <c:v>2.8831802135225132E-4</c:v>
                </c:pt>
                <c:pt idx="76">
                  <c:v>2.8775213711014676E-4</c:v>
                </c:pt>
                <c:pt idx="77">
                  <c:v>2.8633742650488545E-4</c:v>
                </c:pt>
                <c:pt idx="78">
                  <c:v>2.8548860014172871E-4</c:v>
                </c:pt>
                <c:pt idx="79">
                  <c:v>2.8435683165751969E-4</c:v>
                </c:pt>
                <c:pt idx="80">
                  <c:v>2.8336653423383676E-4</c:v>
                </c:pt>
                <c:pt idx="81">
                  <c:v>2.8251770787067997E-4</c:v>
                </c:pt>
                <c:pt idx="82">
                  <c:v>2.8166888150752323E-4</c:v>
                </c:pt>
                <c:pt idx="83">
                  <c:v>2.8082005514436643E-4</c:v>
                </c:pt>
                <c:pt idx="84">
                  <c:v>2.7997122878120964E-4</c:v>
                </c:pt>
                <c:pt idx="85">
                  <c:v>2.7912240241805285E-4</c:v>
                </c:pt>
                <c:pt idx="86">
                  <c:v>2.7813210499437002E-4</c:v>
                </c:pt>
                <c:pt idx="87">
                  <c:v>2.7742474969173932E-4</c:v>
                </c:pt>
                <c:pt idx="88">
                  <c:v>2.7657592332858258E-4</c:v>
                </c:pt>
                <c:pt idx="89">
                  <c:v>2.7572709696542579E-4</c:v>
                </c:pt>
                <c:pt idx="90">
                  <c:v>2.7530268378384742E-4</c:v>
                </c:pt>
                <c:pt idx="91">
                  <c:v>2.740294442391122E-4</c:v>
                </c:pt>
                <c:pt idx="92">
                  <c:v>2.7318061787595546E-4</c:v>
                </c:pt>
                <c:pt idx="93">
                  <c:v>2.7219032045227253E-4</c:v>
                </c:pt>
                <c:pt idx="94">
                  <c:v>2.7148296514964193E-4</c:v>
                </c:pt>
                <c:pt idx="95">
                  <c:v>2.70492667725959E-4</c:v>
                </c:pt>
                <c:pt idx="96">
                  <c:v>2.7006825454438057E-4</c:v>
                </c:pt>
                <c:pt idx="97">
                  <c:v>2.6921942818122383E-4</c:v>
                </c:pt>
                <c:pt idx="98">
                  <c:v>2.6879501499964546E-4</c:v>
                </c:pt>
                <c:pt idx="99">
                  <c:v>2.6822913075754095E-4</c:v>
                </c:pt>
                <c:pt idx="100">
                  <c:v>2.6738030439438416E-4</c:v>
                </c:pt>
                <c:pt idx="101">
                  <c:v>2.6596559378912286E-4</c:v>
                </c:pt>
                <c:pt idx="102">
                  <c:v>2.6554118060754449E-4</c:v>
                </c:pt>
                <c:pt idx="103">
                  <c:v>2.646923542443877E-4</c:v>
                </c:pt>
                <c:pt idx="104">
                  <c:v>2.6440941212333541E-4</c:v>
                </c:pt>
                <c:pt idx="105">
                  <c:v>2.6483382530491384E-4</c:v>
                </c:pt>
                <c:pt idx="106">
                  <c:v>2.639849989417571E-4</c:v>
                </c:pt>
                <c:pt idx="107">
                  <c:v>2.6455088318386161E-4</c:v>
                </c:pt>
                <c:pt idx="108">
                  <c:v>2.6271175939702188E-4</c:v>
                </c:pt>
                <c:pt idx="109">
                  <c:v>2.61721461973339E-4</c:v>
                </c:pt>
                <c:pt idx="110">
                  <c:v>2.6200440409439123E-4</c:v>
                </c:pt>
                <c:pt idx="111">
                  <c:v>2.6073116454965612E-4</c:v>
                </c:pt>
                <c:pt idx="112">
                  <c:v>2.603067513680777E-4</c:v>
                </c:pt>
                <c:pt idx="113">
                  <c:v>2.5931645394439476E-4</c:v>
                </c:pt>
                <c:pt idx="114">
                  <c:v>2.5832615652071194E-4</c:v>
                </c:pt>
                <c:pt idx="115">
                  <c:v>2.5776027227860737E-4</c:v>
                </c:pt>
                <c:pt idx="116">
                  <c:v>2.57335859097029E-4</c:v>
                </c:pt>
                <c:pt idx="117">
                  <c:v>2.5705291697597672E-4</c:v>
                </c:pt>
                <c:pt idx="118">
                  <c:v>2.5634556167334607E-4</c:v>
                </c:pt>
                <c:pt idx="119">
                  <c:v>2.5577967743124156E-4</c:v>
                </c:pt>
                <c:pt idx="120">
                  <c:v>2.5521379318913705E-4</c:v>
                </c:pt>
                <c:pt idx="121">
                  <c:v>2.5464790894703254E-4</c:v>
                </c:pt>
                <c:pt idx="122">
                  <c:v>2.5422349576545412E-4</c:v>
                </c:pt>
                <c:pt idx="123">
                  <c:v>2.5365761152334961E-4</c:v>
                </c:pt>
                <c:pt idx="124">
                  <c:v>2.5323319834177129E-4</c:v>
                </c:pt>
                <c:pt idx="125">
                  <c:v>2.5295025622071901E-4</c:v>
                </c:pt>
                <c:pt idx="126">
                  <c:v>2.5210142985756221E-4</c:v>
                </c:pt>
                <c:pt idx="127">
                  <c:v>2.5181848773650993E-4</c:v>
                </c:pt>
                <c:pt idx="128">
                  <c:v>2.5096966137335319E-4</c:v>
                </c:pt>
                <c:pt idx="129">
                  <c:v>2.5068671925230091E-4</c:v>
                </c:pt>
                <c:pt idx="130">
                  <c:v>2.5040377713124868E-4</c:v>
                </c:pt>
                <c:pt idx="131">
                  <c:v>2.4997936394967026E-4</c:v>
                </c:pt>
                <c:pt idx="132">
                  <c:v>2.4983789288914417E-4</c:v>
                </c:pt>
                <c:pt idx="133">
                  <c:v>2.4898906652598738E-4</c:v>
                </c:pt>
                <c:pt idx="134">
                  <c:v>2.4856465334440896E-4</c:v>
                </c:pt>
                <c:pt idx="135">
                  <c:v>2.4799876910230445E-4</c:v>
                </c:pt>
                <c:pt idx="136">
                  <c:v>2.4771582698125222E-4</c:v>
                </c:pt>
                <c:pt idx="137">
                  <c:v>2.4729141379967379E-4</c:v>
                </c:pt>
                <c:pt idx="138">
                  <c:v>2.4672552955756928E-4</c:v>
                </c:pt>
                <c:pt idx="139">
                  <c:v>2.4686700061809543E-4</c:v>
                </c:pt>
                <c:pt idx="140">
                  <c:v>2.4587670319441255E-4</c:v>
                </c:pt>
                <c:pt idx="141">
                  <c:v>2.4531081895230803E-4</c:v>
                </c:pt>
                <c:pt idx="142">
                  <c:v>2.4545229001283418E-4</c:v>
                </c:pt>
                <c:pt idx="143">
                  <c:v>2.4502787683125575E-4</c:v>
                </c:pt>
                <c:pt idx="144">
                  <c:v>2.4446199258915124E-4</c:v>
                </c:pt>
                <c:pt idx="145">
                  <c:v>2.4403757940757285E-4</c:v>
                </c:pt>
                <c:pt idx="146">
                  <c:v>2.4389610834704673E-4</c:v>
                </c:pt>
                <c:pt idx="147">
                  <c:v>2.4290581092336382E-4</c:v>
                </c:pt>
                <c:pt idx="148">
                  <c:v>2.4262286880231157E-4</c:v>
                </c:pt>
                <c:pt idx="149">
                  <c:v>2.4219845562073315E-4</c:v>
                </c:pt>
                <c:pt idx="150">
                  <c:v>2.4191551349968089E-4</c:v>
                </c:pt>
                <c:pt idx="151">
                  <c:v>2.4134962925757638E-4</c:v>
                </c:pt>
                <c:pt idx="152">
                  <c:v>2.4134962925757638E-4</c:v>
                </c:pt>
                <c:pt idx="153">
                  <c:v>2.4064227395494576E-4</c:v>
                </c:pt>
                <c:pt idx="154">
                  <c:v>2.4050080289441961E-4</c:v>
                </c:pt>
                <c:pt idx="155">
                  <c:v>2.4007638971284122E-4</c:v>
                </c:pt>
                <c:pt idx="156">
                  <c:v>2.3965197653126285E-4</c:v>
                </c:pt>
                <c:pt idx="157">
                  <c:v>2.3936903441021059E-4</c:v>
                </c:pt>
                <c:pt idx="158">
                  <c:v>2.3922756334968445E-4</c:v>
                </c:pt>
                <c:pt idx="159">
                  <c:v>2.389446212286322E-4</c:v>
                </c:pt>
                <c:pt idx="160">
                  <c:v>2.3809579486547543E-4</c:v>
                </c:pt>
                <c:pt idx="161">
                  <c:v>2.3781285274442318E-4</c:v>
                </c:pt>
                <c:pt idx="162">
                  <c:v>2.3767138168389701E-4</c:v>
                </c:pt>
                <c:pt idx="163">
                  <c:v>2.3724696850231867E-4</c:v>
                </c:pt>
                <c:pt idx="164">
                  <c:v>2.3668108426021413E-4</c:v>
                </c:pt>
                <c:pt idx="165">
                  <c:v>2.3653961319968799E-4</c:v>
                </c:pt>
                <c:pt idx="166">
                  <c:v>2.3625667107863573E-4</c:v>
                </c:pt>
                <c:pt idx="167">
                  <c:v>2.3611520001810962E-4</c:v>
                </c:pt>
                <c:pt idx="168">
                  <c:v>2.3653961319968799E-4</c:v>
                </c:pt>
                <c:pt idx="169">
                  <c:v>2.3540784471547897E-4</c:v>
                </c:pt>
                <c:pt idx="170">
                  <c:v>2.3512490259442671E-4</c:v>
                </c:pt>
                <c:pt idx="171">
                  <c:v>2.3484196047337446E-4</c:v>
                </c:pt>
                <c:pt idx="172">
                  <c:v>2.345590183523222E-4</c:v>
                </c:pt>
                <c:pt idx="173">
                  <c:v>2.3427607623126994E-4</c:v>
                </c:pt>
                <c:pt idx="174">
                  <c:v>2.3427607623126994E-4</c:v>
                </c:pt>
                <c:pt idx="175">
                  <c:v>2.3399313411021769E-4</c:v>
                </c:pt>
                <c:pt idx="176">
                  <c:v>2.3356872092863929E-4</c:v>
                </c:pt>
                <c:pt idx="177">
                  <c:v>2.3314430774706092E-4</c:v>
                </c:pt>
                <c:pt idx="178">
                  <c:v>2.3371019198916543E-4</c:v>
                </c:pt>
                <c:pt idx="179">
                  <c:v>2.3314430774706092E-4</c:v>
                </c:pt>
                <c:pt idx="180">
                  <c:v>2.327198945654825E-4</c:v>
                </c:pt>
                <c:pt idx="181">
                  <c:v>2.3243695244443025E-4</c:v>
                </c:pt>
                <c:pt idx="182">
                  <c:v>2.3201253926285185E-4</c:v>
                </c:pt>
                <c:pt idx="183">
                  <c:v>2.3158812608127348E-4</c:v>
                </c:pt>
                <c:pt idx="184">
                  <c:v>2.3130518396022122E-4</c:v>
                </c:pt>
                <c:pt idx="185">
                  <c:v>2.3130518396022122E-4</c:v>
                </c:pt>
                <c:pt idx="186">
                  <c:v>2.3116371289969508E-4</c:v>
                </c:pt>
                <c:pt idx="187">
                  <c:v>2.3088077077864283E-4</c:v>
                </c:pt>
                <c:pt idx="188">
                  <c:v>2.3045635759706446E-4</c:v>
                </c:pt>
                <c:pt idx="189">
                  <c:v>2.3017341547601218E-4</c:v>
                </c:pt>
                <c:pt idx="190">
                  <c:v>2.2989047335495992E-4</c:v>
                </c:pt>
                <c:pt idx="191">
                  <c:v>2.2974900229443381E-4</c:v>
                </c:pt>
                <c:pt idx="192">
                  <c:v>2.2960753123390767E-4</c:v>
                </c:pt>
                <c:pt idx="193">
                  <c:v>2.2932458911285541E-4</c:v>
                </c:pt>
                <c:pt idx="194">
                  <c:v>2.291831180523293E-4</c:v>
                </c:pt>
                <c:pt idx="195">
                  <c:v>2.287587048707509E-4</c:v>
                </c:pt>
                <c:pt idx="196">
                  <c:v>2.2847576274969862E-4</c:v>
                </c:pt>
                <c:pt idx="197">
                  <c:v>2.2833429168917253E-4</c:v>
                </c:pt>
                <c:pt idx="198">
                  <c:v>2.2833429168917253E-4</c:v>
                </c:pt>
                <c:pt idx="199">
                  <c:v>2.2790987850759411E-4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50C-4DDB-B77C-E85BA5191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Au20_Cu80!$D$5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Au20_Cu80!$B$7:$B$13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Au20_Cu80!$D$7:$D$206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4.4195559308362756E-3</c:v>
                      </c:pt>
                      <c:pt idx="1">
                        <c:v>3.6754181524688368E-3</c:v>
                      </c:pt>
                      <c:pt idx="2">
                        <c:v>3.4080378480744523E-3</c:v>
                      </c:pt>
                      <c:pt idx="3">
                        <c:v>3.1816841512326455E-3</c:v>
                      </c:pt>
                      <c:pt idx="4">
                        <c:v>2.9624040074171451E-3</c:v>
                      </c:pt>
                      <c:pt idx="5">
                        <c:v>2.7742474969173932E-3</c:v>
                      </c:pt>
                      <c:pt idx="6">
                        <c:v>2.6073116454965609E-3</c:v>
                      </c:pt>
                      <c:pt idx="7">
                        <c:v>2.4644258743651707E-3</c:v>
                      </c:pt>
                      <c:pt idx="8">
                        <c:v>2.337101919891654E-3</c:v>
                      </c:pt>
                      <c:pt idx="9">
                        <c:v>2.2140220972339218E-3</c:v>
                      </c:pt>
                      <c:pt idx="10">
                        <c:v>2.098015827602496E-3</c:v>
                      </c:pt>
                      <c:pt idx="11">
                        <c:v>1.9961566640236826E-3</c:v>
                      </c:pt>
                      <c:pt idx="12">
                        <c:v>1.9042004746816987E-3</c:v>
                      </c:pt>
                      <c:pt idx="13">
                        <c:v>1.8292208126028504E-3</c:v>
                      </c:pt>
                      <c:pt idx="14">
                        <c:v>1.7570705717345246E-3</c:v>
                      </c:pt>
                      <c:pt idx="15">
                        <c:v>1.6934085944977663E-3</c:v>
                      </c:pt>
                      <c:pt idx="16">
                        <c:v>1.6325760384715308E-3</c:v>
                      </c:pt>
                      <c:pt idx="17">
                        <c:v>1.5788170354716017E-3</c:v>
                      </c:pt>
                      <c:pt idx="18">
                        <c:v>1.5278874536821952E-3</c:v>
                      </c:pt>
                      <c:pt idx="19">
                        <c:v>1.4812020037085726E-3</c:v>
                      </c:pt>
                      <c:pt idx="20">
                        <c:v>1.4359312643402113E-3</c:v>
                      </c:pt>
                      <c:pt idx="21">
                        <c:v>1.3950461278481601E-3</c:v>
                      </c:pt>
                      <c:pt idx="22">
                        <c:v>1.3555757019613698E-3</c:v>
                      </c:pt>
                      <c:pt idx="23">
                        <c:v>1.3193591104666807E-3</c:v>
                      </c:pt>
                      <c:pt idx="24">
                        <c:v>1.2855475270009359E-3</c:v>
                      </c:pt>
                      <c:pt idx="25">
                        <c:v>1.2684295286772744E-3</c:v>
                      </c:pt>
                      <c:pt idx="26">
                        <c:v>1.2255637973378572E-3</c:v>
                      </c:pt>
                      <c:pt idx="27">
                        <c:v>1.1930254534168474E-3</c:v>
                      </c:pt>
                      <c:pt idx="28">
                        <c:v>1.1558185644984754E-3</c:v>
                      </c:pt>
                      <c:pt idx="29">
                        <c:v>1.1225728652748351E-3</c:v>
                      </c:pt>
                      <c:pt idx="30">
                        <c:v>1.0922980583222435E-3</c:v>
                      </c:pt>
                      <c:pt idx="31">
                        <c:v>1.0586279459170247E-3</c:v>
                      </c:pt>
                      <c:pt idx="32">
                        <c:v>1.029343436388116E-3</c:v>
                      </c:pt>
                      <c:pt idx="33">
                        <c:v>1.0028883480697297E-3</c:v>
                      </c:pt>
                      <c:pt idx="34">
                        <c:v>9.600226167303127E-4</c:v>
                      </c:pt>
                      <c:pt idx="35">
                        <c:v>9.1404452205932072E-4</c:v>
                      </c:pt>
                      <c:pt idx="36">
                        <c:v>8.6834936950938091E-4</c:v>
                      </c:pt>
                      <c:pt idx="37">
                        <c:v>8.2336157226207182E-4</c:v>
                      </c:pt>
                      <c:pt idx="38">
                        <c:v>7.8657909652527836E-4</c:v>
                      </c:pt>
                      <c:pt idx="39">
                        <c:v>7.2645389580167335E-4</c:v>
                      </c:pt>
                      <c:pt idx="40">
                        <c:v>6.7920256158594632E-4</c:v>
                      </c:pt>
                      <c:pt idx="41">
                        <c:v>6.4510803599914901E-4</c:v>
                      </c:pt>
                      <c:pt idx="42">
                        <c:v>6.0577908117288523E-4</c:v>
                      </c:pt>
                      <c:pt idx="43">
                        <c:v>5.8314371148870448E-4</c:v>
                      </c:pt>
                      <c:pt idx="44">
                        <c:v>5.5937657332031472E-4</c:v>
                      </c:pt>
                      <c:pt idx="45">
                        <c:v>5.5131272287032543E-4</c:v>
                      </c:pt>
                      <c:pt idx="46">
                        <c:v>5.4480505408612359E-4</c:v>
                      </c:pt>
                      <c:pt idx="47">
                        <c:v>5.3872179848349995E-4</c:v>
                      </c:pt>
                      <c:pt idx="48">
                        <c:v>5.3419472454666376E-4</c:v>
                      </c:pt>
                      <c:pt idx="49">
                        <c:v>5.3051647697298441E-4</c:v>
                      </c:pt>
                      <c:pt idx="50">
                        <c:v>5.2627234515720061E-4</c:v>
                      </c:pt>
                      <c:pt idx="51">
                        <c:v>5.227355686440473E-4</c:v>
                      </c:pt>
                      <c:pt idx="52">
                        <c:v>5.1735966834405437E-4</c:v>
                      </c:pt>
                      <c:pt idx="53">
                        <c:v>5.1283259440721828E-4</c:v>
                      </c:pt>
                      <c:pt idx="54">
                        <c:v>5.0858846259143437E-4</c:v>
                      </c:pt>
                      <c:pt idx="55">
                        <c:v>5.0491021501775503E-4</c:v>
                      </c:pt>
                      <c:pt idx="56">
                        <c:v>5.0151490956512796E-4</c:v>
                      </c:pt>
                      <c:pt idx="57">
                        <c:v>4.9840254623355308E-4</c:v>
                      </c:pt>
                      <c:pt idx="58">
                        <c:v>4.9543165396250444E-4</c:v>
                      </c:pt>
                      <c:pt idx="59">
                        <c:v>4.9175340638882509E-4</c:v>
                      </c:pt>
                      <c:pt idx="60">
                        <c:v>4.8892398517830248E-4</c:v>
                      </c:pt>
                      <c:pt idx="61">
                        <c:v>4.8552867972567531E-4</c:v>
                      </c:pt>
                      <c:pt idx="62">
                        <c:v>4.828407295756789E-4</c:v>
                      </c:pt>
                      <c:pt idx="63">
                        <c:v>4.80718663667787E-4</c:v>
                      </c:pt>
                      <c:pt idx="64">
                        <c:v>4.7817218457831668E-4</c:v>
                      </c:pt>
                      <c:pt idx="65">
                        <c:v>4.7548423442832016E-4</c:v>
                      </c:pt>
                      <c:pt idx="66">
                        <c:v>4.7293775533884983E-4</c:v>
                      </c:pt>
                      <c:pt idx="67">
                        <c:v>4.7039127624937956E-4</c:v>
                      </c:pt>
                      <c:pt idx="68">
                        <c:v>4.677033260993831E-4</c:v>
                      </c:pt>
                      <c:pt idx="69">
                        <c:v>4.6515684700991272E-4</c:v>
                      </c:pt>
                      <c:pt idx="70">
                        <c:v>4.6275183898096854E-4</c:v>
                      </c:pt>
                      <c:pt idx="71">
                        <c:v>4.61054186254655E-4</c:v>
                      </c:pt>
                      <c:pt idx="72">
                        <c:v>4.5864917822571082E-4</c:v>
                      </c:pt>
                      <c:pt idx="73">
                        <c:v>4.5666858337834506E-4</c:v>
                      </c:pt>
                      <c:pt idx="74">
                        <c:v>4.5468798853097919E-4</c:v>
                      </c:pt>
                      <c:pt idx="75">
                        <c:v>4.5256592262308724E-4</c:v>
                      </c:pt>
                      <c:pt idx="76">
                        <c:v>4.5086826989677371E-4</c:v>
                      </c:pt>
                      <c:pt idx="77">
                        <c:v>4.4761443550467278E-4</c:v>
                      </c:pt>
                      <c:pt idx="78">
                        <c:v>4.4605825383888529E-4</c:v>
                      </c:pt>
                      <c:pt idx="79">
                        <c:v>4.452094274757286E-4</c:v>
                      </c:pt>
                      <c:pt idx="80">
                        <c:v>4.4280441944678436E-4</c:v>
                      </c:pt>
                      <c:pt idx="81">
                        <c:v>4.4082382459941855E-4</c:v>
                      </c:pt>
                      <c:pt idx="82">
                        <c:v>4.3870175869152665E-4</c:v>
                      </c:pt>
                      <c:pt idx="83">
                        <c:v>4.3657969278363464E-4</c:v>
                      </c:pt>
                      <c:pt idx="84">
                        <c:v>4.3474056899679497E-4</c:v>
                      </c:pt>
                      <c:pt idx="85">
                        <c:v>4.3332585839153377E-4</c:v>
                      </c:pt>
                      <c:pt idx="86">
                        <c:v>4.3219408990732464E-4</c:v>
                      </c:pt>
                      <c:pt idx="87">
                        <c:v>4.3191114778627242E-4</c:v>
                      </c:pt>
                      <c:pt idx="88">
                        <c:v>4.2766701597048856E-4</c:v>
                      </c:pt>
                      <c:pt idx="89">
                        <c:v>4.2639377642575334E-4</c:v>
                      </c:pt>
                      <c:pt idx="90">
                        <c:v>4.2427171051786144E-4</c:v>
                      </c:pt>
                      <c:pt idx="91">
                        <c:v>4.22715528852074E-4</c:v>
                      </c:pt>
                      <c:pt idx="92">
                        <c:v>4.2087640506523438E-4</c:v>
                      </c:pt>
                      <c:pt idx="93">
                        <c:v>4.1988610764155145E-4</c:v>
                      </c:pt>
                      <c:pt idx="94">
                        <c:v>4.18329925975764E-4</c:v>
                      </c:pt>
                      <c:pt idx="95">
                        <c:v>4.1663227324945047E-4</c:v>
                      </c:pt>
                      <c:pt idx="96">
                        <c:v>4.1493462052313688E-4</c:v>
                      </c:pt>
                      <c:pt idx="97">
                        <c:v>4.1351990991787563E-4</c:v>
                      </c:pt>
                      <c:pt idx="98">
                        <c:v>4.1210519931261433E-4</c:v>
                      </c:pt>
                      <c:pt idx="99">
                        <c:v>4.111149018889314E-4</c:v>
                      </c:pt>
                      <c:pt idx="100">
                        <c:v>4.0955872022314401E-4</c:v>
                      </c:pt>
                      <c:pt idx="101">
                        <c:v>4.0771959643630428E-4</c:v>
                      </c:pt>
                      <c:pt idx="102">
                        <c:v>4.0644635689156917E-4</c:v>
                      </c:pt>
                      <c:pt idx="103">
                        <c:v>4.053145884073601E-4</c:v>
                      </c:pt>
                      <c:pt idx="104">
                        <c:v>4.0375840674157271E-4</c:v>
                      </c:pt>
                      <c:pt idx="105">
                        <c:v>4.023436961363114E-4</c:v>
                      </c:pt>
                      <c:pt idx="106">
                        <c:v>4.0149486977315461E-4</c:v>
                      </c:pt>
                      <c:pt idx="107">
                        <c:v>4.0078751447052401E-4</c:v>
                      </c:pt>
                      <c:pt idx="108">
                        <c:v>3.9979721704684108E-4</c:v>
                      </c:pt>
                      <c:pt idx="109">
                        <c:v>3.9894839068368434E-4</c:v>
                      </c:pt>
                      <c:pt idx="110">
                        <c:v>3.9753368007842298E-4</c:v>
                      </c:pt>
                      <c:pt idx="111">
                        <c:v>3.9640191159421396E-4</c:v>
                      </c:pt>
                      <c:pt idx="112">
                        <c:v>3.951286720494788E-4</c:v>
                      </c:pt>
                      <c:pt idx="113">
                        <c:v>3.9399690356526978E-4</c:v>
                      </c:pt>
                      <c:pt idx="114">
                        <c:v>3.930066061415869E-4</c:v>
                      </c:pt>
                      <c:pt idx="115">
                        <c:v>3.9187483765737782E-4</c:v>
                      </c:pt>
                      <c:pt idx="116">
                        <c:v>3.9031865599159038E-4</c:v>
                      </c:pt>
                      <c:pt idx="117">
                        <c:v>3.8918688750738136E-4</c:v>
                      </c:pt>
                      <c:pt idx="118">
                        <c:v>3.8805511902317234E-4</c:v>
                      </c:pt>
                      <c:pt idx="119">
                        <c:v>3.8706482159948946E-4</c:v>
                      </c:pt>
                      <c:pt idx="120">
                        <c:v>3.8621599523633266E-4</c:v>
                      </c:pt>
                      <c:pt idx="121">
                        <c:v>3.8550863993370207E-4</c:v>
                      </c:pt>
                      <c:pt idx="122">
                        <c:v>3.8451834251001913E-4</c:v>
                      </c:pt>
                      <c:pt idx="123">
                        <c:v>3.8366951614686239E-4</c:v>
                      </c:pt>
                      <c:pt idx="124">
                        <c:v>3.8310363190475788E-4</c:v>
                      </c:pt>
                      <c:pt idx="125">
                        <c:v>3.8225480554160104E-4</c:v>
                      </c:pt>
                      <c:pt idx="126">
                        <c:v>3.8112303705739202E-4</c:v>
                      </c:pt>
                      <c:pt idx="127">
                        <c:v>3.8084009493633979E-4</c:v>
                      </c:pt>
                      <c:pt idx="128">
                        <c:v>3.7942538433107848E-4</c:v>
                      </c:pt>
                      <c:pt idx="129">
                        <c:v>3.7815214478634332E-4</c:v>
                      </c:pt>
                      <c:pt idx="130">
                        <c:v>3.777277316047649E-4</c:v>
                      </c:pt>
                      <c:pt idx="131">
                        <c:v>3.7588860781792528E-4</c:v>
                      </c:pt>
                      <c:pt idx="132">
                        <c:v>3.7503978145476843E-4</c:v>
                      </c:pt>
                      <c:pt idx="133">
                        <c:v>3.7914244221002626E-4</c:v>
                      </c:pt>
                      <c:pt idx="134">
                        <c:v>3.7362507084950718E-4</c:v>
                      </c:pt>
                      <c:pt idx="135">
                        <c:v>3.734835997889811E-4</c:v>
                      </c:pt>
                      <c:pt idx="136">
                        <c:v>3.7235183130477202E-4</c:v>
                      </c:pt>
                      <c:pt idx="137">
                        <c:v>3.7305918660740267E-4</c:v>
                      </c:pt>
                      <c:pt idx="138">
                        <c:v>3.7079564963898463E-4</c:v>
                      </c:pt>
                      <c:pt idx="139">
                        <c:v>3.6909799691267105E-4</c:v>
                      </c:pt>
                      <c:pt idx="140">
                        <c:v>3.6810769948898817E-4</c:v>
                      </c:pt>
                      <c:pt idx="141">
                        <c:v>3.675418152468836E-4</c:v>
                      </c:pt>
                      <c:pt idx="142">
                        <c:v>3.6655151782320072E-4</c:v>
                      </c:pt>
                      <c:pt idx="143">
                        <c:v>3.6711740206530523E-4</c:v>
                      </c:pt>
                      <c:pt idx="144">
                        <c:v>3.6598563358109621E-4</c:v>
                      </c:pt>
                      <c:pt idx="145">
                        <c:v>3.6541974933899165E-4</c:v>
                      </c:pt>
                      <c:pt idx="146">
                        <c:v>3.6428798085478263E-4</c:v>
                      </c:pt>
                      <c:pt idx="147">
                        <c:v>3.6343915449162589E-4</c:v>
                      </c:pt>
                      <c:pt idx="148">
                        <c:v>3.6202444388636458E-4</c:v>
                      </c:pt>
                      <c:pt idx="149">
                        <c:v>3.6160003070478621E-4</c:v>
                      </c:pt>
                      <c:pt idx="150">
                        <c:v>3.60326791160051E-4</c:v>
                      </c:pt>
                      <c:pt idx="151">
                        <c:v>3.6060973328110333E-4</c:v>
                      </c:pt>
                      <c:pt idx="152">
                        <c:v>3.6060973328110333E-4</c:v>
                      </c:pt>
                      <c:pt idx="153">
                        <c:v>3.5933649373636817E-4</c:v>
                      </c:pt>
                      <c:pt idx="154">
                        <c:v>3.596194358574204E-4</c:v>
                      </c:pt>
                      <c:pt idx="155">
                        <c:v>3.582047252521591E-4</c:v>
                      </c:pt>
                      <c:pt idx="156">
                        <c:v>3.5891208055478975E-4</c:v>
                      </c:pt>
                      <c:pt idx="157">
                        <c:v>3.6202444388636458E-4</c:v>
                      </c:pt>
                      <c:pt idx="158">
                        <c:v>3.6060973328110333E-4</c:v>
                      </c:pt>
                      <c:pt idx="159">
                        <c:v>3.5565824616268877E-4</c:v>
                      </c:pt>
                      <c:pt idx="160">
                        <c:v>3.5495089086005812E-4</c:v>
                      </c:pt>
                      <c:pt idx="161">
                        <c:v>3.5636560146531942E-4</c:v>
                      </c:pt>
                      <c:pt idx="162">
                        <c:v>3.5410206449690133E-4</c:v>
                      </c:pt>
                      <c:pt idx="163">
                        <c:v>3.5297029601269231E-4</c:v>
                      </c:pt>
                      <c:pt idx="164">
                        <c:v>3.5495089086005812E-4</c:v>
                      </c:pt>
                      <c:pt idx="165">
                        <c:v>3.5226294071006166E-4</c:v>
                      </c:pt>
                      <c:pt idx="166">
                        <c:v>3.5070675904427427E-4</c:v>
                      </c:pt>
                      <c:pt idx="167">
                        <c:v>3.5113117222585263E-4</c:v>
                      </c:pt>
                      <c:pt idx="168">
                        <c:v>3.4999940374164361E-4</c:v>
                      </c:pt>
                      <c:pt idx="169">
                        <c:v>3.4929204843901296E-4</c:v>
                      </c:pt>
                      <c:pt idx="170">
                        <c:v>3.4886763525743459E-4</c:v>
                      </c:pt>
                      <c:pt idx="171">
                        <c:v>3.4971646162059133E-4</c:v>
                      </c:pt>
                      <c:pt idx="172">
                        <c:v>3.4886763525743459E-4</c:v>
                      </c:pt>
                      <c:pt idx="173">
                        <c:v>3.4844322207585617E-4</c:v>
                      </c:pt>
                      <c:pt idx="174">
                        <c:v>3.4971646162059133E-4</c:v>
                      </c:pt>
                      <c:pt idx="175">
                        <c:v>3.4688704041006878E-4</c:v>
                      </c:pt>
                      <c:pt idx="176">
                        <c:v>3.4518938768375519E-4</c:v>
                      </c:pt>
                      <c:pt idx="177">
                        <c:v>3.4518938768375519E-4</c:v>
                      </c:pt>
                      <c:pt idx="178">
                        <c:v>3.4448203238112454E-4</c:v>
                      </c:pt>
                      <c:pt idx="179">
                        <c:v>3.4434056132059845E-4</c:v>
                      </c:pt>
                      <c:pt idx="180">
                        <c:v>3.4349173495744166E-4</c:v>
                      </c:pt>
                      <c:pt idx="181">
                        <c:v>3.436332060179678E-4</c:v>
                      </c:pt>
                      <c:pt idx="182">
                        <c:v>3.436332060179678E-4</c:v>
                      </c:pt>
                      <c:pt idx="183">
                        <c:v>3.4419909026007231E-4</c:v>
                      </c:pt>
                      <c:pt idx="184">
                        <c:v>3.4250143753375878E-4</c:v>
                      </c:pt>
                      <c:pt idx="185">
                        <c:v>3.4349173495744166E-4</c:v>
                      </c:pt>
                      <c:pt idx="186">
                        <c:v>3.4235996647323264E-4</c:v>
                      </c:pt>
                      <c:pt idx="187">
                        <c:v>3.4023790056534069E-4</c:v>
                      </c:pt>
                      <c:pt idx="188">
                        <c:v>3.4037937162586683E-4</c:v>
                      </c:pt>
                      <c:pt idx="189">
                        <c:v>3.3981348738376232E-4</c:v>
                      </c:pt>
                      <c:pt idx="190">
                        <c:v>3.4052084268639297E-4</c:v>
                      </c:pt>
                      <c:pt idx="191">
                        <c:v>3.4122819798902357E-4</c:v>
                      </c:pt>
                      <c:pt idx="192">
                        <c:v>3.386817188995533E-4</c:v>
                      </c:pt>
                      <c:pt idx="193">
                        <c:v>3.3967201632323618E-4</c:v>
                      </c:pt>
                      <c:pt idx="194">
                        <c:v>3.386817188995533E-4</c:v>
                      </c:pt>
                      <c:pt idx="195">
                        <c:v>3.3882318996007938E-4</c:v>
                      </c:pt>
                      <c:pt idx="196">
                        <c:v>3.3839877677850101E-4</c:v>
                      </c:pt>
                      <c:pt idx="197">
                        <c:v>3.3882318996007938E-4</c:v>
                      </c:pt>
                      <c:pt idx="198">
                        <c:v>3.3811583465744879E-4</c:v>
                      </c:pt>
                      <c:pt idx="199">
                        <c:v>3.3740847935481813E-4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A50C-4DDB-B77C-E85BA5191B2E}"/>
                  </c:ext>
                </c:extLst>
              </c15:ser>
            </c15:filteredScatterSeries>
            <c15:filteredScatterSeries>
              <c15:ser>
                <c:idx val="0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Au20_Cu80!$F$7:$F$206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2.4714994273914766E-3</c:v>
                      </c:pt>
                      <c:pt idx="1">
                        <c:v>1.6665290929978019E-3</c:v>
                      </c:pt>
                      <c:pt idx="2">
                        <c:v>1.3595368916561015E-3</c:v>
                      </c:pt>
                      <c:pt idx="3">
                        <c:v>1.1846786608458058E-3</c:v>
                      </c:pt>
                      <c:pt idx="4">
                        <c:v>1.0688138622749058E-3</c:v>
                      </c:pt>
                      <c:pt idx="5">
                        <c:v>9.8506299444343741E-4</c:v>
                      </c:pt>
                      <c:pt idx="6">
                        <c:v>9.2125954614615327E-4</c:v>
                      </c:pt>
                      <c:pt idx="7">
                        <c:v>8.7485703829358297E-4</c:v>
                      </c:pt>
                      <c:pt idx="8">
                        <c:v>8.3142542271206121E-4</c:v>
                      </c:pt>
                      <c:pt idx="9">
                        <c:v>7.961991286410551E-4</c:v>
                      </c:pt>
                      <c:pt idx="10">
                        <c:v>7.6762197441477696E-4</c:v>
                      </c:pt>
                      <c:pt idx="11">
                        <c:v>7.4286453882270432E-4</c:v>
                      </c:pt>
                      <c:pt idx="12">
                        <c:v>7.2079505338062814E-4</c:v>
                      </c:pt>
                      <c:pt idx="13">
                        <c:v>6.9886703899907821E-4</c:v>
                      </c:pt>
                      <c:pt idx="14">
                        <c:v>6.8061727219120751E-4</c:v>
                      </c:pt>
                      <c:pt idx="15">
                        <c:v>6.6661163719912073E-4</c:v>
                      </c:pt>
                      <c:pt idx="16">
                        <c:v>6.517571758438771E-4</c:v>
                      </c:pt>
                      <c:pt idx="17">
                        <c:v>6.3690271448863358E-4</c:v>
                      </c:pt>
                      <c:pt idx="18">
                        <c:v>6.2473620328338641E-4</c:v>
                      </c:pt>
                      <c:pt idx="19">
                        <c:v>6.1780412131760614E-4</c:v>
                      </c:pt>
                      <c:pt idx="20">
                        <c:v>6.039399573860455E-4</c:v>
                      </c:pt>
                      <c:pt idx="21">
                        <c:v>5.9446139633079491E-4</c:v>
                      </c:pt>
                      <c:pt idx="22">
                        <c:v>5.8682195906238394E-4</c:v>
                      </c:pt>
                      <c:pt idx="23">
                        <c:v>5.764945716439765E-4</c:v>
                      </c:pt>
                      <c:pt idx="24">
                        <c:v>5.6984543179924841E-4</c:v>
                      </c:pt>
                      <c:pt idx="25">
                        <c:v>5.6121569710715444E-4</c:v>
                      </c:pt>
                      <c:pt idx="26">
                        <c:v>5.5357625983874347E-4</c:v>
                      </c:pt>
                      <c:pt idx="27">
                        <c:v>5.4791741741769826E-4</c:v>
                      </c:pt>
                      <c:pt idx="28">
                        <c:v>5.4155121969402256E-4</c:v>
                      </c:pt>
                      <c:pt idx="29">
                        <c:v>5.3645826151508191E-4</c:v>
                      </c:pt>
                      <c:pt idx="30">
                        <c:v>5.3108236121508898E-4</c:v>
                      </c:pt>
                      <c:pt idx="31">
                        <c:v>5.2598940303614833E-4</c:v>
                      </c:pt>
                      <c:pt idx="32">
                        <c:v>5.2216968440194284E-4</c:v>
                      </c:pt>
                      <c:pt idx="33">
                        <c:v>5.1594495773879317E-4</c:v>
                      </c:pt>
                      <c:pt idx="34">
                        <c:v>5.1014464425722182E-4</c:v>
                      </c:pt>
                      <c:pt idx="35">
                        <c:v>5.0476874395722889E-4</c:v>
                      </c:pt>
                      <c:pt idx="36">
                        <c:v>5.0066608320197112E-4</c:v>
                      </c:pt>
                      <c:pt idx="37">
                        <c:v>4.9755371987039634E-4</c:v>
                      </c:pt>
                      <c:pt idx="38">
                        <c:v>4.9642195138618732E-4</c:v>
                      </c:pt>
                      <c:pt idx="39">
                        <c:v>4.886410430572502E-4</c:v>
                      </c:pt>
                      <c:pt idx="40">
                        <c:v>4.849627954835708E-4</c:v>
                      </c:pt>
                      <c:pt idx="41">
                        <c:v>4.8170896109146988E-4</c:v>
                      </c:pt>
                      <c:pt idx="42">
                        <c:v>4.7902101094147341E-4</c:v>
                      </c:pt>
                      <c:pt idx="43">
                        <c:v>4.747768791256895E-4</c:v>
                      </c:pt>
                      <c:pt idx="44">
                        <c:v>4.7081568943095793E-4</c:v>
                      </c:pt>
                      <c:pt idx="45">
                        <c:v>4.6940097882569663E-4</c:v>
                      </c:pt>
                      <c:pt idx="46">
                        <c:v>4.691180367046444E-4</c:v>
                      </c:pt>
                      <c:pt idx="47">
                        <c:v>4.6360066534412533E-4</c:v>
                      </c:pt>
                      <c:pt idx="48">
                        <c:v>4.5879064928623696E-4</c:v>
                      </c:pt>
                      <c:pt idx="49">
                        <c:v>4.5581975701518821E-4</c:v>
                      </c:pt>
                      <c:pt idx="50">
                        <c:v>4.5299033580466566E-4</c:v>
                      </c:pt>
                      <c:pt idx="51">
                        <c:v>4.517170962599305E-4</c:v>
                      </c:pt>
                      <c:pt idx="52">
                        <c:v>4.4888767504940795E-4</c:v>
                      </c:pt>
                      <c:pt idx="53">
                        <c:v>4.4591678277835925E-4</c:v>
                      </c:pt>
                      <c:pt idx="54">
                        <c:v>4.4337030368888887E-4</c:v>
                      </c:pt>
                      <c:pt idx="55">
                        <c:v>4.4068235353889241E-4</c:v>
                      </c:pt>
                      <c:pt idx="56">
                        <c:v>4.399749982362617E-4</c:v>
                      </c:pt>
                      <c:pt idx="57">
                        <c:v>4.364382217231085E-4</c:v>
                      </c:pt>
                      <c:pt idx="58">
                        <c:v>4.3544792429942562E-4</c:v>
                      </c:pt>
                      <c:pt idx="59">
                        <c:v>4.3148673460469399E-4</c:v>
                      </c:pt>
                      <c:pt idx="60">
                        <c:v>4.3035496612048497E-4</c:v>
                      </c:pt>
                      <c:pt idx="61">
                        <c:v>4.2738407384943628E-4</c:v>
                      </c:pt>
                      <c:pt idx="62">
                        <c:v>4.2639377642575334E-4</c:v>
                      </c:pt>
                      <c:pt idx="63">
                        <c:v>4.2695966066785785E-4</c:v>
                      </c:pt>
                      <c:pt idx="64">
                        <c:v>4.2115934718628661E-4</c:v>
                      </c:pt>
                      <c:pt idx="65">
                        <c:v>4.1917875233892079E-4</c:v>
                      </c:pt>
                      <c:pt idx="66">
                        <c:v>4.1790551279418558E-4</c:v>
                      </c:pt>
                      <c:pt idx="67">
                        <c:v>4.1677374430997656E-4</c:v>
                      </c:pt>
                      <c:pt idx="68">
                        <c:v>4.1507609158366302E-4</c:v>
                      </c:pt>
                      <c:pt idx="69">
                        <c:v>4.13944323099454E-4</c:v>
                      </c:pt>
                      <c:pt idx="70">
                        <c:v>4.1182225719156205E-4</c:v>
                      </c:pt>
                      <c:pt idx="71">
                        <c:v>4.0970019128367015E-4</c:v>
                      </c:pt>
                      <c:pt idx="72">
                        <c:v>4.081440096178827E-4</c:v>
                      </c:pt>
                      <c:pt idx="73">
                        <c:v>4.0559753052841238E-4</c:v>
                      </c:pt>
                      <c:pt idx="74">
                        <c:v>4.0389987780209885E-4</c:v>
                      </c:pt>
                      <c:pt idx="75">
                        <c:v>4.0290958037841591E-4</c:v>
                      </c:pt>
                      <c:pt idx="76">
                        <c:v>4.0135339871262852E-4</c:v>
                      </c:pt>
                      <c:pt idx="77">
                        <c:v>3.9979721704684108E-4</c:v>
                      </c:pt>
                      <c:pt idx="78">
                        <c:v>3.9852397750210592E-4</c:v>
                      </c:pt>
                      <c:pt idx="79">
                        <c:v>3.973922090178969E-4</c:v>
                      </c:pt>
                      <c:pt idx="80">
                        <c:v>3.9640191159421396E-4</c:v>
                      </c:pt>
                      <c:pt idx="81">
                        <c:v>3.9527014311000494E-4</c:v>
                      </c:pt>
                      <c:pt idx="82">
                        <c:v>3.9328954826263918E-4</c:v>
                      </c:pt>
                      <c:pt idx="83">
                        <c:v>3.9244072189948233E-4</c:v>
                      </c:pt>
                      <c:pt idx="84">
                        <c:v>3.9145042447579945E-4</c:v>
                      </c:pt>
                      <c:pt idx="85">
                        <c:v>3.9003571387053815E-4</c:v>
                      </c:pt>
                      <c:pt idx="86">
                        <c:v>3.8989424281001206E-4</c:v>
                      </c:pt>
                      <c:pt idx="87">
                        <c:v>3.8989424281001206E-4</c:v>
                      </c:pt>
                      <c:pt idx="88">
                        <c:v>3.8593305311528044E-4</c:v>
                      </c:pt>
                      <c:pt idx="89">
                        <c:v>3.8748923478106783E-4</c:v>
                      </c:pt>
                      <c:pt idx="90">
                        <c:v>3.8437687144949299E-4</c:v>
                      </c:pt>
                      <c:pt idx="91">
                        <c:v>3.8338657402581011E-4</c:v>
                      </c:pt>
                      <c:pt idx="92">
                        <c:v>3.8225480554160104E-4</c:v>
                      </c:pt>
                      <c:pt idx="93">
                        <c:v>3.8098156599686593E-4</c:v>
                      </c:pt>
                      <c:pt idx="94">
                        <c:v>3.8211333448107495E-4</c:v>
                      </c:pt>
                      <c:pt idx="95">
                        <c:v>3.7843508690739555E-4</c:v>
                      </c:pt>
                      <c:pt idx="96">
                        <c:v>3.777277316047649E-4</c:v>
                      </c:pt>
                      <c:pt idx="97">
                        <c:v>3.7659596312055588E-4</c:v>
                      </c:pt>
                      <c:pt idx="98">
                        <c:v>3.75605665696873E-4</c:v>
                      </c:pt>
                      <c:pt idx="99">
                        <c:v>3.7447389721266392E-4</c:v>
                      </c:pt>
                      <c:pt idx="100">
                        <c:v>3.7320065766792881E-4</c:v>
                      </c:pt>
                      <c:pt idx="101">
                        <c:v>3.7249330236529816E-4</c:v>
                      </c:pt>
                      <c:pt idx="102">
                        <c:v>3.7419095509161169E-4</c:v>
                      </c:pt>
                      <c:pt idx="103">
                        <c:v>3.7051270751793235E-4</c:v>
                      </c:pt>
                      <c:pt idx="104">
                        <c:v>3.6938093903372327E-4</c:v>
                      </c:pt>
                      <c:pt idx="105">
                        <c:v>3.6881505479161876E-4</c:v>
                      </c:pt>
                      <c:pt idx="106">
                        <c:v>3.6768328630740974E-4</c:v>
                      </c:pt>
                      <c:pt idx="107">
                        <c:v>3.6782475736793588E-4</c:v>
                      </c:pt>
                      <c:pt idx="108">
                        <c:v>3.6641004676267458E-4</c:v>
                      </c:pt>
                      <c:pt idx="109">
                        <c:v>3.6655151782320072E-4</c:v>
                      </c:pt>
                      <c:pt idx="110">
                        <c:v>3.6442945191530882E-4</c:v>
                      </c:pt>
                      <c:pt idx="111">
                        <c:v>3.6358062555215203E-4</c:v>
                      </c:pt>
                      <c:pt idx="112">
                        <c:v>3.6287327024952138E-4</c:v>
                      </c:pt>
                      <c:pt idx="113">
                        <c:v>3.632976834310998E-4</c:v>
                      </c:pt>
                      <c:pt idx="114">
                        <c:v>3.6216591494689072E-4</c:v>
                      </c:pt>
                      <c:pt idx="115">
                        <c:v>3.6131708858373393E-4</c:v>
                      </c:pt>
                      <c:pt idx="116">
                        <c:v>3.6145855964426007E-4</c:v>
                      </c:pt>
                      <c:pt idx="117">
                        <c:v>3.5919502267584198E-4</c:v>
                      </c:pt>
                      <c:pt idx="118">
                        <c:v>3.5848766737321138E-4</c:v>
                      </c:pt>
                      <c:pt idx="119">
                        <c:v>3.5862913843373747E-4</c:v>
                      </c:pt>
                      <c:pt idx="120">
                        <c:v>3.5862913843373747E-4</c:v>
                      </c:pt>
                      <c:pt idx="121">
                        <c:v>3.5933649373636817E-4</c:v>
                      </c:pt>
                      <c:pt idx="122">
                        <c:v>3.582047252521591E-4</c:v>
                      </c:pt>
                      <c:pt idx="123">
                        <c:v>3.5664854358637171E-4</c:v>
                      </c:pt>
                      <c:pt idx="124">
                        <c:v>3.5594118828374106E-4</c:v>
                      </c:pt>
                      <c:pt idx="125">
                        <c:v>3.5523383298111035E-4</c:v>
                      </c:pt>
                      <c:pt idx="126">
                        <c:v>3.5424353555742747E-4</c:v>
                      </c:pt>
                      <c:pt idx="127">
                        <c:v>3.5311176707321845E-4</c:v>
                      </c:pt>
                      <c:pt idx="128">
                        <c:v>3.5226294071006166E-4</c:v>
                      </c:pt>
                      <c:pt idx="129">
                        <c:v>3.5197999858900943E-4</c:v>
                      </c:pt>
                      <c:pt idx="130">
                        <c:v>3.5141411434690492E-4</c:v>
                      </c:pt>
                      <c:pt idx="131">
                        <c:v>3.5042381692322198E-4</c:v>
                      </c:pt>
                      <c:pt idx="132">
                        <c:v>3.4999940374164361E-4</c:v>
                      </c:pt>
                      <c:pt idx="133">
                        <c:v>3.494335194995391E-4</c:v>
                      </c:pt>
                      <c:pt idx="134">
                        <c:v>3.4872616419690845E-4</c:v>
                      </c:pt>
                      <c:pt idx="135">
                        <c:v>3.4745292465217329E-4</c:v>
                      </c:pt>
                      <c:pt idx="136">
                        <c:v>3.4688704041006878E-4</c:v>
                      </c:pt>
                      <c:pt idx="137">
                        <c:v>3.4702851147059492E-4</c:v>
                      </c:pt>
                      <c:pt idx="138">
                        <c:v>3.466040982890165E-4</c:v>
                      </c:pt>
                      <c:pt idx="139">
                        <c:v>3.4561380086533362E-4</c:v>
                      </c:pt>
                      <c:pt idx="140">
                        <c:v>3.4533085874428133E-4</c:v>
                      </c:pt>
                      <c:pt idx="141">
                        <c:v>3.4674556934954264E-4</c:v>
                      </c:pt>
                      <c:pt idx="142">
                        <c:v>3.4405761919954617E-4</c:v>
                      </c:pt>
                      <c:pt idx="143">
                        <c:v>3.4335026389691552E-4</c:v>
                      </c:pt>
                      <c:pt idx="144">
                        <c:v>3.4335026389691552E-4</c:v>
                      </c:pt>
                      <c:pt idx="145">
                        <c:v>3.4335026389691552E-4</c:v>
                      </c:pt>
                      <c:pt idx="146">
                        <c:v>3.4278437965481101E-4</c:v>
                      </c:pt>
                      <c:pt idx="147">
                        <c:v>3.4235996647323264E-4</c:v>
                      </c:pt>
                      <c:pt idx="148">
                        <c:v>3.4278437965481101E-4</c:v>
                      </c:pt>
                      <c:pt idx="149">
                        <c:v>3.4080378480744525E-4</c:v>
                      </c:pt>
                      <c:pt idx="150">
                        <c:v>3.4080378480744525E-4</c:v>
                      </c:pt>
                      <c:pt idx="151">
                        <c:v>3.399549584442884E-4</c:v>
                      </c:pt>
                      <c:pt idx="152">
                        <c:v>3.3938907420218389E-4</c:v>
                      </c:pt>
                      <c:pt idx="153">
                        <c:v>3.3924760314165781E-4</c:v>
                      </c:pt>
                      <c:pt idx="154">
                        <c:v>3.3896466102060552E-4</c:v>
                      </c:pt>
                      <c:pt idx="155">
                        <c:v>3.3839877677850101E-4</c:v>
                      </c:pt>
                      <c:pt idx="156">
                        <c:v>3.3769142147587036E-4</c:v>
                      </c:pt>
                      <c:pt idx="157">
                        <c:v>3.3740847935481813E-4</c:v>
                      </c:pt>
                      <c:pt idx="158">
                        <c:v>3.3698406617323971E-4</c:v>
                      </c:pt>
                      <c:pt idx="159">
                        <c:v>3.3655965299166134E-4</c:v>
                      </c:pt>
                      <c:pt idx="160">
                        <c:v>3.3655965299166134E-4</c:v>
                      </c:pt>
                      <c:pt idx="161">
                        <c:v>3.3556935556797841E-4</c:v>
                      </c:pt>
                      <c:pt idx="162">
                        <c:v>3.3599376874955683E-4</c:v>
                      </c:pt>
                      <c:pt idx="163">
                        <c:v>3.3556935556797841E-4</c:v>
                      </c:pt>
                      <c:pt idx="164">
                        <c:v>3.3457905814429553E-4</c:v>
                      </c:pt>
                      <c:pt idx="165">
                        <c:v>3.3443758708376939E-4</c:v>
                      </c:pt>
                      <c:pt idx="166">
                        <c:v>3.3415464496271716E-4</c:v>
                      </c:pt>
                      <c:pt idx="167">
                        <c:v>3.3387170284166488E-4</c:v>
                      </c:pt>
                      <c:pt idx="168">
                        <c:v>3.3316434753903422E-4</c:v>
                      </c:pt>
                      <c:pt idx="169">
                        <c:v>3.327399343574558E-4</c:v>
                      </c:pt>
                      <c:pt idx="170">
                        <c:v>3.3259846329692971E-4</c:v>
                      </c:pt>
                      <c:pt idx="171">
                        <c:v>3.3231552117587748E-4</c:v>
                      </c:pt>
                      <c:pt idx="172">
                        <c:v>3.3174963693377297E-4</c:v>
                      </c:pt>
                      <c:pt idx="173">
                        <c:v>3.3160816587324678E-4</c:v>
                      </c:pt>
                      <c:pt idx="174">
                        <c:v>3.3259846329692971E-4</c:v>
                      </c:pt>
                      <c:pt idx="175">
                        <c:v>3.320325790548252E-4</c:v>
                      </c:pt>
                      <c:pt idx="176">
                        <c:v>3.3090081057061618E-4</c:v>
                      </c:pt>
                      <c:pt idx="177">
                        <c:v>3.3061786844956395E-4</c:v>
                      </c:pt>
                      <c:pt idx="178">
                        <c:v>3.2991051314693325E-4</c:v>
                      </c:pt>
                      <c:pt idx="179">
                        <c:v>3.2948609996535488E-4</c:v>
                      </c:pt>
                      <c:pt idx="180">
                        <c:v>3.2934462890482874E-4</c:v>
                      </c:pt>
                      <c:pt idx="181">
                        <c:v>3.3047639738903776E-4</c:v>
                      </c:pt>
                      <c:pt idx="182">
                        <c:v>3.2877874466272423E-4</c:v>
                      </c:pt>
                      <c:pt idx="183">
                        <c:v>3.28495802541672E-4</c:v>
                      </c:pt>
                      <c:pt idx="184">
                        <c:v>3.28495802541672E-4</c:v>
                      </c:pt>
                      <c:pt idx="185">
                        <c:v>3.2764697617851515E-4</c:v>
                      </c:pt>
                      <c:pt idx="186">
                        <c:v>3.2750550511798906E-4</c:v>
                      </c:pt>
                      <c:pt idx="187">
                        <c:v>3.2792991829956749E-4</c:v>
                      </c:pt>
                      <c:pt idx="188">
                        <c:v>3.2736403405746292E-4</c:v>
                      </c:pt>
                      <c:pt idx="189">
                        <c:v>3.2637373663378004E-4</c:v>
                      </c:pt>
                      <c:pt idx="190">
                        <c:v>3.2679814981535841E-4</c:v>
                      </c:pt>
                      <c:pt idx="191">
                        <c:v>3.262322655732539E-4</c:v>
                      </c:pt>
                      <c:pt idx="192">
                        <c:v>3.2609079451272782E-4</c:v>
                      </c:pt>
                      <c:pt idx="193">
                        <c:v>3.2609079451272782E-4</c:v>
                      </c:pt>
                      <c:pt idx="194">
                        <c:v>3.2580785239167553E-4</c:v>
                      </c:pt>
                      <c:pt idx="195">
                        <c:v>3.2538343921009711E-4</c:v>
                      </c:pt>
                      <c:pt idx="196">
                        <c:v>3.255249102706233E-4</c:v>
                      </c:pt>
                      <c:pt idx="197">
                        <c:v>3.2510049708904488E-4</c:v>
                      </c:pt>
                      <c:pt idx="198">
                        <c:v>3.2453461284694037E-4</c:v>
                      </c:pt>
                      <c:pt idx="199">
                        <c:v>3.2453461284694037E-4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50C-4DDB-B77C-E85BA5191B2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Au20_Cu80!$H$7:$H$206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2.5181848773650995E-3</c:v>
                      </c:pt>
                      <c:pt idx="1">
                        <c:v>1.8179031277607601E-3</c:v>
                      </c:pt>
                      <c:pt idx="2">
                        <c:v>1.5476934021558533E-3</c:v>
                      </c:pt>
                      <c:pt idx="3">
                        <c:v>1.3990073175428916E-3</c:v>
                      </c:pt>
                      <c:pt idx="4">
                        <c:v>1.2917722536640857E-3</c:v>
                      </c:pt>
                      <c:pt idx="5">
                        <c:v>1.215802294161554E-3</c:v>
                      </c:pt>
                      <c:pt idx="6">
                        <c:v>1.1558185644984754E-3</c:v>
                      </c:pt>
                      <c:pt idx="7">
                        <c:v>1.1005033798327589E-3</c:v>
                      </c:pt>
                      <c:pt idx="8">
                        <c:v>1.0577791195538679E-3</c:v>
                      </c:pt>
                      <c:pt idx="9">
                        <c:v>1.0166110409407644E-3</c:v>
                      </c:pt>
                      <c:pt idx="10">
                        <c:v>9.8124327580923214E-4</c:v>
                      </c:pt>
                      <c:pt idx="11">
                        <c:v>9.4516815537506918E-4</c:v>
                      </c:pt>
                      <c:pt idx="12">
                        <c:v>9.1305422463563784E-4</c:v>
                      </c:pt>
                      <c:pt idx="13">
                        <c:v>8.7853528586726232E-4</c:v>
                      </c:pt>
                      <c:pt idx="14">
                        <c:v>8.5575844512255543E-4</c:v>
                      </c:pt>
                      <c:pt idx="15">
                        <c:v>8.3170836483311349E-4</c:v>
                      </c:pt>
                      <c:pt idx="16">
                        <c:v>8.0794122666472384E-4</c:v>
                      </c:pt>
                      <c:pt idx="17">
                        <c:v>7.8318379107265119E-4</c:v>
                      </c:pt>
                      <c:pt idx="18">
                        <c:v>7.5998253714636599E-4</c:v>
                      </c:pt>
                      <c:pt idx="19">
                        <c:v>7.3607392791745019E-4</c:v>
                      </c:pt>
                      <c:pt idx="20">
                        <c:v>7.2235123504641569E-4</c:v>
                      </c:pt>
                      <c:pt idx="21">
                        <c:v>6.9929145218065652E-4</c:v>
                      </c:pt>
                      <c:pt idx="22">
                        <c:v>6.8259786703857338E-4</c:v>
                      </c:pt>
                      <c:pt idx="23">
                        <c:v>6.6845076098596046E-4</c:v>
                      </c:pt>
                      <c:pt idx="24">
                        <c:v>6.5345482857019079E-4</c:v>
                      </c:pt>
                      <c:pt idx="25">
                        <c:v>6.4029801994126064E-4</c:v>
                      </c:pt>
                      <c:pt idx="26">
                        <c:v>6.2770709555443516E-4</c:v>
                      </c:pt>
                      <c:pt idx="27">
                        <c:v>6.1681382389392326E-4</c:v>
                      </c:pt>
                      <c:pt idx="28">
                        <c:v>6.0634496541498968E-4</c:v>
                      </c:pt>
                      <c:pt idx="29">
                        <c:v>5.9587610693605621E-4</c:v>
                      </c:pt>
                      <c:pt idx="30">
                        <c:v>5.8682195906238394E-4</c:v>
                      </c:pt>
                      <c:pt idx="31">
                        <c:v>5.8088017452028644E-4</c:v>
                      </c:pt>
                      <c:pt idx="32">
                        <c:v>5.6970396073872226E-4</c:v>
                      </c:pt>
                      <c:pt idx="33">
                        <c:v>5.6149863922820673E-4</c:v>
                      </c:pt>
                      <c:pt idx="34">
                        <c:v>5.5470802832295249E-4</c:v>
                      </c:pt>
                      <c:pt idx="35">
                        <c:v>5.480588884782244E-4</c:v>
                      </c:pt>
                      <c:pt idx="36">
                        <c:v>5.4225857499665315E-4</c:v>
                      </c:pt>
                      <c:pt idx="37">
                        <c:v>5.357509062124512E-4</c:v>
                      </c:pt>
                      <c:pt idx="38">
                        <c:v>5.300920637914061E-4</c:v>
                      </c:pt>
                      <c:pt idx="39">
                        <c:v>5.2514057667299148E-4</c:v>
                      </c:pt>
                      <c:pt idx="40">
                        <c:v>5.2018908955457708E-4</c:v>
                      </c:pt>
                      <c:pt idx="41">
                        <c:v>5.1594495773879317E-4</c:v>
                      </c:pt>
                      <c:pt idx="42">
                        <c:v>5.118422969835354E-4</c:v>
                      </c:pt>
                      <c:pt idx="43">
                        <c:v>5.0575904138091187E-4</c:v>
                      </c:pt>
                      <c:pt idx="44">
                        <c:v>5.0066608320197112E-4</c:v>
                      </c:pt>
                      <c:pt idx="45">
                        <c:v>4.9656342244671346E-4</c:v>
                      </c:pt>
                      <c:pt idx="46">
                        <c:v>4.9302664593356025E-4</c:v>
                      </c:pt>
                      <c:pt idx="47">
                        <c:v>4.886410430572502E-4</c:v>
                      </c:pt>
                      <c:pt idx="48">
                        <c:v>4.8581162184672765E-4</c:v>
                      </c:pt>
                      <c:pt idx="49">
                        <c:v>4.8170896109146988E-4</c:v>
                      </c:pt>
                      <c:pt idx="50">
                        <c:v>4.7831365563884282E-4</c:v>
                      </c:pt>
                      <c:pt idx="51">
                        <c:v>4.7548423442832016E-4</c:v>
                      </c:pt>
                      <c:pt idx="52">
                        <c:v>4.7166451579411472E-4</c:v>
                      </c:pt>
                      <c:pt idx="53">
                        <c:v>4.6897656564411826E-4</c:v>
                      </c:pt>
                      <c:pt idx="54">
                        <c:v>4.6798626822043538E-4</c:v>
                      </c:pt>
                      <c:pt idx="55">
                        <c:v>4.6275183898096854E-4</c:v>
                      </c:pt>
                      <c:pt idx="56">
                        <c:v>4.5468798853097919E-4</c:v>
                      </c:pt>
                      <c:pt idx="57">
                        <c:v>4.4959503035203854E-4</c:v>
                      </c:pt>
                      <c:pt idx="58">
                        <c:v>4.4436060111257175E-4</c:v>
                      </c:pt>
                      <c:pt idx="59">
                        <c:v>4.3955058505468339E-4</c:v>
                      </c:pt>
                      <c:pt idx="60">
                        <c:v>4.3304291627048144E-4</c:v>
                      </c:pt>
                      <c:pt idx="61">
                        <c:v>4.2823290021259307E-4</c:v>
                      </c:pt>
                      <c:pt idx="62">
                        <c:v>4.2229111567049563E-4</c:v>
                      </c:pt>
                      <c:pt idx="63">
                        <c:v>4.1422726522050629E-4</c:v>
                      </c:pt>
                      <c:pt idx="64">
                        <c:v>4.0984166234419624E-4</c:v>
                      </c:pt>
                      <c:pt idx="65">
                        <c:v>4.0121192765210238E-4</c:v>
                      </c:pt>
                      <c:pt idx="66">
                        <c:v>3.9244072189948233E-4</c:v>
                      </c:pt>
                      <c:pt idx="67">
                        <c:v>3.7857655796792175E-4</c:v>
                      </c:pt>
                      <c:pt idx="68">
                        <c:v>3.6839064161004045E-4</c:v>
                      </c:pt>
                      <c:pt idx="69">
                        <c:v>3.538191223758491E-4</c:v>
                      </c:pt>
                      <c:pt idx="70">
                        <c:v>3.4929204843901296E-4</c:v>
                      </c:pt>
                      <c:pt idx="71">
                        <c:v>3.4122819798902357E-4</c:v>
                      </c:pt>
                      <c:pt idx="72">
                        <c:v>3.4122819798902357E-4</c:v>
                      </c:pt>
                      <c:pt idx="73">
                        <c:v>3.248175549679926E-4</c:v>
                      </c:pt>
                      <c:pt idx="74">
                        <c:v>3.225540179995745E-4</c:v>
                      </c:pt>
                      <c:pt idx="75">
                        <c:v>3.1930018360747358E-4</c:v>
                      </c:pt>
                      <c:pt idx="76">
                        <c:v>3.1859282830484293E-4</c:v>
                      </c:pt>
                      <c:pt idx="77">
                        <c:v>3.1689517557852934E-4</c:v>
                      </c:pt>
                      <c:pt idx="78">
                        <c:v>3.1519752285221581E-4</c:v>
                      </c:pt>
                      <c:pt idx="79">
                        <c:v>3.1533899391274195E-4</c:v>
                      </c:pt>
                      <c:pt idx="80">
                        <c:v>3.1265104376274549E-4</c:v>
                      </c:pt>
                      <c:pt idx="81">
                        <c:v>3.102460357338013E-4</c:v>
                      </c:pt>
                      <c:pt idx="82">
                        <c:v>3.081239698259094E-4</c:v>
                      </c:pt>
                      <c:pt idx="83">
                        <c:v>2.9793805346802811E-4</c:v>
                      </c:pt>
                      <c:pt idx="84">
                        <c:v>2.9539157437855773E-4</c:v>
                      </c:pt>
                      <c:pt idx="85">
                        <c:v>2.9397686377329648E-4</c:v>
                      </c:pt>
                      <c:pt idx="86">
                        <c:v>2.9496716119697936E-4</c:v>
                      </c:pt>
                      <c:pt idx="87">
                        <c:v>2.936939216522442E-4</c:v>
                      </c:pt>
                      <c:pt idx="88">
                        <c:v>2.9383539271277034E-4</c:v>
                      </c:pt>
                      <c:pt idx="89">
                        <c:v>2.914303846838261E-4</c:v>
                      </c:pt>
                      <c:pt idx="90">
                        <c:v>2.9015714513909094E-4</c:v>
                      </c:pt>
                      <c:pt idx="91">
                        <c:v>2.8902537665488192E-4</c:v>
                      </c:pt>
                      <c:pt idx="92">
                        <c:v>2.8817655029172512E-4</c:v>
                      </c:pt>
                      <c:pt idx="93">
                        <c:v>2.870447818075161E-4</c:v>
                      </c:pt>
                      <c:pt idx="94">
                        <c:v>2.8548860014172871E-4</c:v>
                      </c:pt>
                      <c:pt idx="95">
                        <c:v>2.849227158996242E-4</c:v>
                      </c:pt>
                      <c:pt idx="96">
                        <c:v>2.8336653423383676E-4</c:v>
                      </c:pt>
                      <c:pt idx="97">
                        <c:v>2.8195182362857545E-4</c:v>
                      </c:pt>
                      <c:pt idx="98">
                        <c:v>2.812444683259448E-4</c:v>
                      </c:pt>
                      <c:pt idx="99">
                        <c:v>2.7982975772068355E-4</c:v>
                      </c:pt>
                      <c:pt idx="100">
                        <c:v>2.7869798923647453E-4</c:v>
                      </c:pt>
                      <c:pt idx="101">
                        <c:v>2.777076918127916E-4</c:v>
                      </c:pt>
                      <c:pt idx="102">
                        <c:v>2.7671739438910867E-4</c:v>
                      </c:pt>
                      <c:pt idx="103">
                        <c:v>2.7544415484437356E-4</c:v>
                      </c:pt>
                      <c:pt idx="104">
                        <c:v>2.7431238636016448E-4</c:v>
                      </c:pt>
                      <c:pt idx="105">
                        <c:v>2.733220889364816E-4</c:v>
                      </c:pt>
                      <c:pt idx="106">
                        <c:v>2.7219032045227253E-4</c:v>
                      </c:pt>
                      <c:pt idx="107">
                        <c:v>2.7162443621016802E-4</c:v>
                      </c:pt>
                      <c:pt idx="108">
                        <c:v>2.7120002302858965E-4</c:v>
                      </c:pt>
                      <c:pt idx="109">
                        <c:v>2.7063413878648514E-4</c:v>
                      </c:pt>
                      <c:pt idx="110">
                        <c:v>2.6936089924174997E-4</c:v>
                      </c:pt>
                      <c:pt idx="111">
                        <c:v>2.6766324651543639E-4</c:v>
                      </c:pt>
                      <c:pt idx="112">
                        <c:v>2.6709736227333188E-4</c:v>
                      </c:pt>
                      <c:pt idx="113">
                        <c:v>2.6639000697070128E-4</c:v>
                      </c:pt>
                      <c:pt idx="114">
                        <c:v>2.66107064849649E-4</c:v>
                      </c:pt>
                      <c:pt idx="115">
                        <c:v>2.6596559378912286E-4</c:v>
                      </c:pt>
                      <c:pt idx="116">
                        <c:v>2.6525823848649221E-4</c:v>
                      </c:pt>
                      <c:pt idx="117">
                        <c:v>2.6440941212333541E-4</c:v>
                      </c:pt>
                      <c:pt idx="118">
                        <c:v>2.6370205682070482E-4</c:v>
                      </c:pt>
                      <c:pt idx="119">
                        <c:v>2.6299470151807416E-4</c:v>
                      </c:pt>
                      <c:pt idx="120">
                        <c:v>2.6200440409439123E-4</c:v>
                      </c:pt>
                      <c:pt idx="121">
                        <c:v>2.6157999091281286E-4</c:v>
                      </c:pt>
                      <c:pt idx="122">
                        <c:v>2.6143851985228672E-4</c:v>
                      </c:pt>
                      <c:pt idx="123">
                        <c:v>2.6101410667070835E-4</c:v>
                      </c:pt>
                      <c:pt idx="124">
                        <c:v>2.6058969348912998E-4</c:v>
                      </c:pt>
                      <c:pt idx="125">
                        <c:v>2.5988233818649927E-4</c:v>
                      </c:pt>
                      <c:pt idx="126">
                        <c:v>2.5875056970229025E-4</c:v>
                      </c:pt>
                      <c:pt idx="127">
                        <c:v>2.5804321439965966E-4</c:v>
                      </c:pt>
                      <c:pt idx="128">
                        <c:v>2.5761880121808123E-4</c:v>
                      </c:pt>
                      <c:pt idx="129">
                        <c:v>2.5705291697597672E-4</c:v>
                      </c:pt>
                      <c:pt idx="130">
                        <c:v>2.5648703273387221E-4</c:v>
                      </c:pt>
                      <c:pt idx="131">
                        <c:v>2.559211484917677E-4</c:v>
                      </c:pt>
                      <c:pt idx="132">
                        <c:v>2.5535526424966319E-4</c:v>
                      </c:pt>
                      <c:pt idx="133">
                        <c:v>2.5507232212861091E-4</c:v>
                      </c:pt>
                      <c:pt idx="134">
                        <c:v>2.545064378865064E-4</c:v>
                      </c:pt>
                      <c:pt idx="135">
                        <c:v>2.5394055364440189E-4</c:v>
                      </c:pt>
                      <c:pt idx="136">
                        <c:v>2.5351614046282352E-4</c:v>
                      </c:pt>
                      <c:pt idx="137">
                        <c:v>2.5280878516019287E-4</c:v>
                      </c:pt>
                      <c:pt idx="138">
                        <c:v>2.5238437197861444E-4</c:v>
                      </c:pt>
                      <c:pt idx="139">
                        <c:v>2.5408202470492803E-4</c:v>
                      </c:pt>
                      <c:pt idx="140">
                        <c:v>2.515355456154577E-4</c:v>
                      </c:pt>
                      <c:pt idx="141">
                        <c:v>2.515355456154577E-4</c:v>
                      </c:pt>
                      <c:pt idx="142">
                        <c:v>2.5054524819177482E-4</c:v>
                      </c:pt>
                      <c:pt idx="143">
                        <c:v>2.501208350101964E-4</c:v>
                      </c:pt>
                      <c:pt idx="144">
                        <c:v>2.4983789288914417E-4</c:v>
                      </c:pt>
                      <c:pt idx="145">
                        <c:v>2.5082819031282705E-4</c:v>
                      </c:pt>
                      <c:pt idx="146">
                        <c:v>2.4913053758651347E-4</c:v>
                      </c:pt>
                      <c:pt idx="147">
                        <c:v>2.4842318228388287E-4</c:v>
                      </c:pt>
                      <c:pt idx="148">
                        <c:v>2.4799876910230445E-4</c:v>
                      </c:pt>
                      <c:pt idx="149">
                        <c:v>2.4743288486019994E-4</c:v>
                      </c:pt>
                      <c:pt idx="150">
                        <c:v>2.4700847167862157E-4</c:v>
                      </c:pt>
                      <c:pt idx="151">
                        <c:v>2.4672552955756928E-4</c:v>
                      </c:pt>
                      <c:pt idx="152">
                        <c:v>2.4630111637599091E-4</c:v>
                      </c:pt>
                      <c:pt idx="153">
                        <c:v>2.4587670319441255E-4</c:v>
                      </c:pt>
                      <c:pt idx="154">
                        <c:v>2.4559376107336026E-4</c:v>
                      </c:pt>
                      <c:pt idx="155">
                        <c:v>2.4502787683125575E-4</c:v>
                      </c:pt>
                      <c:pt idx="156">
                        <c:v>2.4488640577072961E-4</c:v>
                      </c:pt>
                      <c:pt idx="157">
                        <c:v>2.4446199258915124E-4</c:v>
                      </c:pt>
                      <c:pt idx="158">
                        <c:v>2.4417905046809901E-4</c:v>
                      </c:pt>
                      <c:pt idx="159">
                        <c:v>2.4389610834704673E-4</c:v>
                      </c:pt>
                      <c:pt idx="160">
                        <c:v>2.4333022410494222E-4</c:v>
                      </c:pt>
                      <c:pt idx="161">
                        <c:v>2.4290581092336382E-4</c:v>
                      </c:pt>
                      <c:pt idx="162">
                        <c:v>2.424813977417854E-4</c:v>
                      </c:pt>
                      <c:pt idx="163">
                        <c:v>2.4219845562073315E-4</c:v>
                      </c:pt>
                      <c:pt idx="164">
                        <c:v>2.4205698456020706E-4</c:v>
                      </c:pt>
                      <c:pt idx="165">
                        <c:v>2.4163257137862864E-4</c:v>
                      </c:pt>
                      <c:pt idx="166">
                        <c:v>2.4120815819705029E-4</c:v>
                      </c:pt>
                      <c:pt idx="167">
                        <c:v>2.4191551349968089E-4</c:v>
                      </c:pt>
                      <c:pt idx="168">
                        <c:v>2.4205698456020706E-4</c:v>
                      </c:pt>
                      <c:pt idx="169">
                        <c:v>2.4050080289441961E-4</c:v>
                      </c:pt>
                      <c:pt idx="170">
                        <c:v>2.3979344759178896E-4</c:v>
                      </c:pt>
                      <c:pt idx="171">
                        <c:v>2.4007638971284122E-4</c:v>
                      </c:pt>
                      <c:pt idx="172">
                        <c:v>2.3936903441021059E-4</c:v>
                      </c:pt>
                      <c:pt idx="173">
                        <c:v>2.3866167910757994E-4</c:v>
                      </c:pt>
                      <c:pt idx="174">
                        <c:v>2.3837873698652769E-4</c:v>
                      </c:pt>
                      <c:pt idx="175">
                        <c:v>2.3809579486547543E-4</c:v>
                      </c:pt>
                      <c:pt idx="176">
                        <c:v>2.3837873698652769E-4</c:v>
                      </c:pt>
                      <c:pt idx="177">
                        <c:v>2.3795432380494932E-4</c:v>
                      </c:pt>
                      <c:pt idx="178">
                        <c:v>2.3752991062337092E-4</c:v>
                      </c:pt>
                      <c:pt idx="179">
                        <c:v>2.3696402638126641E-4</c:v>
                      </c:pt>
                      <c:pt idx="180">
                        <c:v>2.3639814213916187E-4</c:v>
                      </c:pt>
                      <c:pt idx="181">
                        <c:v>2.3611520001810962E-4</c:v>
                      </c:pt>
                      <c:pt idx="182">
                        <c:v>2.3583225789705736E-4</c:v>
                      </c:pt>
                      <c:pt idx="183">
                        <c:v>2.3540784471547897E-4</c:v>
                      </c:pt>
                      <c:pt idx="184">
                        <c:v>2.3498343153390057E-4</c:v>
                      </c:pt>
                      <c:pt idx="185">
                        <c:v>2.3470048941284831E-4</c:v>
                      </c:pt>
                      <c:pt idx="186">
                        <c:v>2.3441754729179606E-4</c:v>
                      </c:pt>
                      <c:pt idx="187">
                        <c:v>2.341346051707438E-4</c:v>
                      </c:pt>
                      <c:pt idx="188">
                        <c:v>2.3371019198916543E-4</c:v>
                      </c:pt>
                      <c:pt idx="189">
                        <c:v>2.3342724986811318E-4</c:v>
                      </c:pt>
                      <c:pt idx="190">
                        <c:v>2.3328577880758704E-4</c:v>
                      </c:pt>
                      <c:pt idx="191">
                        <c:v>2.3356872092863929E-4</c:v>
                      </c:pt>
                      <c:pt idx="192">
                        <c:v>2.3328577880758704E-4</c:v>
                      </c:pt>
                      <c:pt idx="193">
                        <c:v>2.3356872092863929E-4</c:v>
                      </c:pt>
                      <c:pt idx="194">
                        <c:v>2.3385166304969155E-4</c:v>
                      </c:pt>
                      <c:pt idx="195">
                        <c:v>2.3328577880758704E-4</c:v>
                      </c:pt>
                      <c:pt idx="196">
                        <c:v>2.327198945654825E-4</c:v>
                      </c:pt>
                      <c:pt idx="197">
                        <c:v>2.322954813839041E-4</c:v>
                      </c:pt>
                      <c:pt idx="198">
                        <c:v>2.3201253926285185E-4</c:v>
                      </c:pt>
                      <c:pt idx="199">
                        <c:v>2.3158812608127348E-4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50C-4DDB-B77C-E85BA5191B2E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Au20Cu80/TiNT 1-20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3"/>
          <c:order val="3"/>
          <c:tx>
            <c:strRef>
              <c:f>Au20_Cu80!$J$5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Au20_Cu80!$B$7:$B$26</c:f>
              <c:numCache>
                <c:formatCode>0.00E+00</c:formatCode>
                <c:ptCount val="20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  <c:pt idx="7">
                  <c:v>0.35355339059327373</c:v>
                </c:pt>
                <c:pt idx="8">
                  <c:v>0.33333333333333331</c:v>
                </c:pt>
                <c:pt idx="9">
                  <c:v>0.31622776601683794</c:v>
                </c:pt>
                <c:pt idx="10">
                  <c:v>0.30151134457776363</c:v>
                </c:pt>
                <c:pt idx="11">
                  <c:v>0.28867513459481292</c:v>
                </c:pt>
                <c:pt idx="12">
                  <c:v>0.27735009811261457</c:v>
                </c:pt>
                <c:pt idx="13">
                  <c:v>0.2672612419124244</c:v>
                </c:pt>
                <c:pt idx="14">
                  <c:v>0.2581988897471611</c:v>
                </c:pt>
                <c:pt idx="15">
                  <c:v>0.25</c:v>
                </c:pt>
                <c:pt idx="16">
                  <c:v>0.24253562503633297</c:v>
                </c:pt>
                <c:pt idx="17">
                  <c:v>0.23570226039551587</c:v>
                </c:pt>
                <c:pt idx="18">
                  <c:v>0.22941573387056174</c:v>
                </c:pt>
                <c:pt idx="19">
                  <c:v>0.22360679774997896</c:v>
                </c:pt>
              </c:numCache>
            </c:numRef>
          </c:xVal>
          <c:yVal>
            <c:numRef>
              <c:f>Au20_Cu80!$J$7:$J$206</c:f>
              <c:numCache>
                <c:formatCode>0.00E+00</c:formatCode>
                <c:ptCount val="200"/>
                <c:pt idx="0">
                  <c:v>1.7938530474713179E-3</c:v>
                </c:pt>
                <c:pt idx="1">
                  <c:v>1.2129728729510317E-3</c:v>
                </c:pt>
                <c:pt idx="2">
                  <c:v>9.9029742368290431E-4</c:v>
                </c:pt>
                <c:pt idx="3">
                  <c:v>8.6113434542254837E-4</c:v>
                </c:pt>
                <c:pt idx="4">
                  <c:v>7.7625170910687092E-4</c:v>
                </c:pt>
                <c:pt idx="5">
                  <c:v>7.1527768202010917E-4</c:v>
                </c:pt>
                <c:pt idx="6">
                  <c:v>6.6887517416753877E-4</c:v>
                </c:pt>
                <c:pt idx="7">
                  <c:v>6.3152681418864065E-4</c:v>
                </c:pt>
                <c:pt idx="8">
                  <c:v>6.0125200723604904E-4</c:v>
                </c:pt>
                <c:pt idx="9">
                  <c:v>5.7522133209924123E-4</c:v>
                </c:pt>
                <c:pt idx="10">
                  <c:v>5.5357625983874347E-4</c:v>
                </c:pt>
                <c:pt idx="11">
                  <c:v>5.3490207984929446E-4</c:v>
                </c:pt>
                <c:pt idx="12">
                  <c:v>5.1834996576773735E-4</c:v>
                </c:pt>
                <c:pt idx="13">
                  <c:v>5.0349550441249383E-4</c:v>
                </c:pt>
                <c:pt idx="14">
                  <c:v>4.9048016684408982E-4</c:v>
                </c:pt>
                <c:pt idx="15">
                  <c:v>4.7887953988094733E-4</c:v>
                </c:pt>
                <c:pt idx="16">
                  <c:v>4.6798626822043538E-4</c:v>
                </c:pt>
                <c:pt idx="17">
                  <c:v>4.5836623610465859E-4</c:v>
                </c:pt>
                <c:pt idx="18">
                  <c:v>4.4931208823098632E-4</c:v>
                </c:pt>
                <c:pt idx="19">
                  <c:v>4.4124823778099692E-4</c:v>
                </c:pt>
                <c:pt idx="20">
                  <c:v>4.3375027157311209E-4</c:v>
                </c:pt>
                <c:pt idx="21">
                  <c:v>4.2738407384943628E-4</c:v>
                </c:pt>
                <c:pt idx="22">
                  <c:v>4.2045199188365596E-4</c:v>
                </c:pt>
                <c:pt idx="23">
                  <c:v>4.1465167840208466E-4</c:v>
                </c:pt>
                <c:pt idx="24">
                  <c:v>4.0828548067840884E-4</c:v>
                </c:pt>
                <c:pt idx="25">
                  <c:v>4.0248516719683754E-4</c:v>
                </c:pt>
                <c:pt idx="26">
                  <c:v>3.9725073795737075E-4</c:v>
                </c:pt>
                <c:pt idx="27">
                  <c:v>3.930066061415869E-4</c:v>
                </c:pt>
                <c:pt idx="28">
                  <c:v>3.879136479626462E-4</c:v>
                </c:pt>
                <c:pt idx="29">
                  <c:v>3.8338657402581011E-4</c:v>
                </c:pt>
                <c:pt idx="30">
                  <c:v>3.7942538433107848E-4</c:v>
                </c:pt>
                <c:pt idx="31">
                  <c:v>3.7546419463634686E-4</c:v>
                </c:pt>
                <c:pt idx="32">
                  <c:v>3.7192741812319365E-4</c:v>
                </c:pt>
                <c:pt idx="33">
                  <c:v>3.6909799691267105E-4</c:v>
                </c:pt>
                <c:pt idx="34">
                  <c:v>3.6655151782320072E-4</c:v>
                </c:pt>
                <c:pt idx="35">
                  <c:v>3.6244885706794295E-4</c:v>
                </c:pt>
                <c:pt idx="36">
                  <c:v>3.5848766737321138E-4</c:v>
                </c:pt>
                <c:pt idx="37">
                  <c:v>3.5551677510216269E-4</c:v>
                </c:pt>
                <c:pt idx="38">
                  <c:v>3.5268735389164008E-4</c:v>
                </c:pt>
                <c:pt idx="39">
                  <c:v>3.502823458626959E-4</c:v>
                </c:pt>
                <c:pt idx="40">
                  <c:v>3.4688704041006878E-4</c:v>
                </c:pt>
                <c:pt idx="41">
                  <c:v>3.4434056132059845E-4</c:v>
                </c:pt>
                <c:pt idx="42">
                  <c:v>3.4250143753375878E-4</c:v>
                </c:pt>
                <c:pt idx="43">
                  <c:v>3.3953054526271003E-4</c:v>
                </c:pt>
                <c:pt idx="44">
                  <c:v>3.3726700829429194E-4</c:v>
                </c:pt>
                <c:pt idx="45">
                  <c:v>3.3514494238640004E-4</c:v>
                </c:pt>
                <c:pt idx="46">
                  <c:v>3.32881405417982E-4</c:v>
                </c:pt>
                <c:pt idx="47">
                  <c:v>3.3047639738903776E-4</c:v>
                </c:pt>
                <c:pt idx="48">
                  <c:v>3.2821286042061972E-4</c:v>
                </c:pt>
                <c:pt idx="49">
                  <c:v>3.2609079451272782E-4</c:v>
                </c:pt>
                <c:pt idx="50">
                  <c:v>3.2425167072588809E-4</c:v>
                </c:pt>
                <c:pt idx="51">
                  <c:v>3.2227107587852227E-4</c:v>
                </c:pt>
                <c:pt idx="52">
                  <c:v>3.2029048103115646E-4</c:v>
                </c:pt>
                <c:pt idx="53">
                  <c:v>3.1845135724431679E-4</c:v>
                </c:pt>
                <c:pt idx="54">
                  <c:v>3.1703664663905554E-4</c:v>
                </c:pt>
                <c:pt idx="55">
                  <c:v>3.1519752285221581E-4</c:v>
                </c:pt>
                <c:pt idx="56">
                  <c:v>3.1491458073116358E-4</c:v>
                </c:pt>
                <c:pt idx="57">
                  <c:v>3.1265104376274549E-4</c:v>
                </c:pt>
                <c:pt idx="58">
                  <c:v>3.110948620969581E-4</c:v>
                </c:pt>
                <c:pt idx="59">
                  <c:v>3.0925573831011842E-4</c:v>
                </c:pt>
                <c:pt idx="60">
                  <c:v>3.0840691194696163E-4</c:v>
                </c:pt>
                <c:pt idx="61">
                  <c:v>3.0741661452327875E-4</c:v>
                </c:pt>
                <c:pt idx="62">
                  <c:v>3.0515307755486066E-4</c:v>
                </c:pt>
                <c:pt idx="63">
                  <c:v>3.0430425119170386E-4</c:v>
                </c:pt>
                <c:pt idx="64">
                  <c:v>3.0246512740486419E-4</c:v>
                </c:pt>
                <c:pt idx="65">
                  <c:v>3.0133335892065517E-4</c:v>
                </c:pt>
                <c:pt idx="66">
                  <c:v>3.0034306149697224E-4</c:v>
                </c:pt>
                <c:pt idx="67">
                  <c:v>2.9822099558908033E-4</c:v>
                </c:pt>
                <c:pt idx="68">
                  <c:v>2.9666481392329289E-4</c:v>
                </c:pt>
                <c:pt idx="69">
                  <c:v>2.9581598756013615E-4</c:v>
                </c:pt>
                <c:pt idx="70">
                  <c:v>2.9411833483382257E-4</c:v>
                </c:pt>
                <c:pt idx="71">
                  <c:v>2.9256215316803512E-4</c:v>
                </c:pt>
                <c:pt idx="72">
                  <c:v>2.9213773998645675E-4</c:v>
                </c:pt>
                <c:pt idx="73">
                  <c:v>2.907230293811955E-4</c:v>
                </c:pt>
                <c:pt idx="74">
                  <c:v>2.8944978983646034E-4</c:v>
                </c:pt>
                <c:pt idx="75">
                  <c:v>2.8831802135225132E-4</c:v>
                </c:pt>
                <c:pt idx="76">
                  <c:v>2.8775213711014676E-4</c:v>
                </c:pt>
                <c:pt idx="77">
                  <c:v>2.8633742650488545E-4</c:v>
                </c:pt>
                <c:pt idx="78">
                  <c:v>2.8548860014172871E-4</c:v>
                </c:pt>
                <c:pt idx="79">
                  <c:v>2.8435683165751969E-4</c:v>
                </c:pt>
                <c:pt idx="80">
                  <c:v>2.8336653423383676E-4</c:v>
                </c:pt>
                <c:pt idx="81">
                  <c:v>2.8251770787067997E-4</c:v>
                </c:pt>
                <c:pt idx="82">
                  <c:v>2.8166888150752323E-4</c:v>
                </c:pt>
                <c:pt idx="83">
                  <c:v>2.8082005514436643E-4</c:v>
                </c:pt>
                <c:pt idx="84">
                  <c:v>2.7997122878120964E-4</c:v>
                </c:pt>
                <c:pt idx="85">
                  <c:v>2.7912240241805285E-4</c:v>
                </c:pt>
                <c:pt idx="86">
                  <c:v>2.7813210499437002E-4</c:v>
                </c:pt>
                <c:pt idx="87">
                  <c:v>2.7742474969173932E-4</c:v>
                </c:pt>
                <c:pt idx="88">
                  <c:v>2.7657592332858258E-4</c:v>
                </c:pt>
                <c:pt idx="89">
                  <c:v>2.7572709696542579E-4</c:v>
                </c:pt>
                <c:pt idx="90">
                  <c:v>2.7530268378384742E-4</c:v>
                </c:pt>
                <c:pt idx="91">
                  <c:v>2.740294442391122E-4</c:v>
                </c:pt>
                <c:pt idx="92">
                  <c:v>2.7318061787595546E-4</c:v>
                </c:pt>
                <c:pt idx="93">
                  <c:v>2.7219032045227253E-4</c:v>
                </c:pt>
                <c:pt idx="94">
                  <c:v>2.7148296514964193E-4</c:v>
                </c:pt>
                <c:pt idx="95">
                  <c:v>2.70492667725959E-4</c:v>
                </c:pt>
                <c:pt idx="96">
                  <c:v>2.7006825454438057E-4</c:v>
                </c:pt>
                <c:pt idx="97">
                  <c:v>2.6921942818122383E-4</c:v>
                </c:pt>
                <c:pt idx="98">
                  <c:v>2.6879501499964546E-4</c:v>
                </c:pt>
                <c:pt idx="99">
                  <c:v>2.6822913075754095E-4</c:v>
                </c:pt>
                <c:pt idx="100">
                  <c:v>2.6738030439438416E-4</c:v>
                </c:pt>
                <c:pt idx="101">
                  <c:v>2.6596559378912286E-4</c:v>
                </c:pt>
                <c:pt idx="102">
                  <c:v>2.6554118060754449E-4</c:v>
                </c:pt>
                <c:pt idx="103">
                  <c:v>2.646923542443877E-4</c:v>
                </c:pt>
                <c:pt idx="104">
                  <c:v>2.6440941212333541E-4</c:v>
                </c:pt>
                <c:pt idx="105">
                  <c:v>2.6483382530491384E-4</c:v>
                </c:pt>
                <c:pt idx="106">
                  <c:v>2.639849989417571E-4</c:v>
                </c:pt>
                <c:pt idx="107">
                  <c:v>2.6455088318386161E-4</c:v>
                </c:pt>
                <c:pt idx="108">
                  <c:v>2.6271175939702188E-4</c:v>
                </c:pt>
                <c:pt idx="109">
                  <c:v>2.61721461973339E-4</c:v>
                </c:pt>
                <c:pt idx="110">
                  <c:v>2.6200440409439123E-4</c:v>
                </c:pt>
                <c:pt idx="111">
                  <c:v>2.6073116454965612E-4</c:v>
                </c:pt>
                <c:pt idx="112">
                  <c:v>2.603067513680777E-4</c:v>
                </c:pt>
                <c:pt idx="113">
                  <c:v>2.5931645394439476E-4</c:v>
                </c:pt>
                <c:pt idx="114">
                  <c:v>2.5832615652071194E-4</c:v>
                </c:pt>
                <c:pt idx="115">
                  <c:v>2.5776027227860737E-4</c:v>
                </c:pt>
                <c:pt idx="116">
                  <c:v>2.57335859097029E-4</c:v>
                </c:pt>
                <c:pt idx="117">
                  <c:v>2.5705291697597672E-4</c:v>
                </c:pt>
                <c:pt idx="118">
                  <c:v>2.5634556167334607E-4</c:v>
                </c:pt>
                <c:pt idx="119">
                  <c:v>2.5577967743124156E-4</c:v>
                </c:pt>
                <c:pt idx="120">
                  <c:v>2.5521379318913705E-4</c:v>
                </c:pt>
                <c:pt idx="121">
                  <c:v>2.5464790894703254E-4</c:v>
                </c:pt>
                <c:pt idx="122">
                  <c:v>2.5422349576545412E-4</c:v>
                </c:pt>
                <c:pt idx="123">
                  <c:v>2.5365761152334961E-4</c:v>
                </c:pt>
                <c:pt idx="124">
                  <c:v>2.5323319834177129E-4</c:v>
                </c:pt>
                <c:pt idx="125">
                  <c:v>2.5295025622071901E-4</c:v>
                </c:pt>
                <c:pt idx="126">
                  <c:v>2.5210142985756221E-4</c:v>
                </c:pt>
                <c:pt idx="127">
                  <c:v>2.5181848773650993E-4</c:v>
                </c:pt>
                <c:pt idx="128">
                  <c:v>2.5096966137335319E-4</c:v>
                </c:pt>
                <c:pt idx="129">
                  <c:v>2.5068671925230091E-4</c:v>
                </c:pt>
                <c:pt idx="130">
                  <c:v>2.5040377713124868E-4</c:v>
                </c:pt>
                <c:pt idx="131">
                  <c:v>2.4997936394967026E-4</c:v>
                </c:pt>
                <c:pt idx="132">
                  <c:v>2.4983789288914417E-4</c:v>
                </c:pt>
                <c:pt idx="133">
                  <c:v>2.4898906652598738E-4</c:v>
                </c:pt>
                <c:pt idx="134">
                  <c:v>2.4856465334440896E-4</c:v>
                </c:pt>
                <c:pt idx="135">
                  <c:v>2.4799876910230445E-4</c:v>
                </c:pt>
                <c:pt idx="136">
                  <c:v>2.4771582698125222E-4</c:v>
                </c:pt>
                <c:pt idx="137">
                  <c:v>2.4729141379967379E-4</c:v>
                </c:pt>
                <c:pt idx="138">
                  <c:v>2.4672552955756928E-4</c:v>
                </c:pt>
                <c:pt idx="139">
                  <c:v>2.4686700061809543E-4</c:v>
                </c:pt>
                <c:pt idx="140">
                  <c:v>2.4587670319441255E-4</c:v>
                </c:pt>
                <c:pt idx="141">
                  <c:v>2.4531081895230803E-4</c:v>
                </c:pt>
                <c:pt idx="142">
                  <c:v>2.4545229001283418E-4</c:v>
                </c:pt>
                <c:pt idx="143">
                  <c:v>2.4502787683125575E-4</c:v>
                </c:pt>
                <c:pt idx="144">
                  <c:v>2.4446199258915124E-4</c:v>
                </c:pt>
                <c:pt idx="145">
                  <c:v>2.4403757940757285E-4</c:v>
                </c:pt>
                <c:pt idx="146">
                  <c:v>2.4389610834704673E-4</c:v>
                </c:pt>
                <c:pt idx="147">
                  <c:v>2.4290581092336382E-4</c:v>
                </c:pt>
                <c:pt idx="148">
                  <c:v>2.4262286880231157E-4</c:v>
                </c:pt>
                <c:pt idx="149">
                  <c:v>2.4219845562073315E-4</c:v>
                </c:pt>
                <c:pt idx="150">
                  <c:v>2.4191551349968089E-4</c:v>
                </c:pt>
                <c:pt idx="151">
                  <c:v>2.4134962925757638E-4</c:v>
                </c:pt>
                <c:pt idx="152">
                  <c:v>2.4134962925757638E-4</c:v>
                </c:pt>
                <c:pt idx="153">
                  <c:v>2.4064227395494576E-4</c:v>
                </c:pt>
                <c:pt idx="154">
                  <c:v>2.4050080289441961E-4</c:v>
                </c:pt>
                <c:pt idx="155">
                  <c:v>2.4007638971284122E-4</c:v>
                </c:pt>
                <c:pt idx="156">
                  <c:v>2.3965197653126285E-4</c:v>
                </c:pt>
                <c:pt idx="157">
                  <c:v>2.3936903441021059E-4</c:v>
                </c:pt>
                <c:pt idx="158">
                  <c:v>2.3922756334968445E-4</c:v>
                </c:pt>
                <c:pt idx="159">
                  <c:v>2.389446212286322E-4</c:v>
                </c:pt>
                <c:pt idx="160">
                  <c:v>2.3809579486547543E-4</c:v>
                </c:pt>
                <c:pt idx="161">
                  <c:v>2.3781285274442318E-4</c:v>
                </c:pt>
                <c:pt idx="162">
                  <c:v>2.3767138168389701E-4</c:v>
                </c:pt>
                <c:pt idx="163">
                  <c:v>2.3724696850231867E-4</c:v>
                </c:pt>
                <c:pt idx="164">
                  <c:v>2.3668108426021413E-4</c:v>
                </c:pt>
                <c:pt idx="165">
                  <c:v>2.3653961319968799E-4</c:v>
                </c:pt>
                <c:pt idx="166">
                  <c:v>2.3625667107863573E-4</c:v>
                </c:pt>
                <c:pt idx="167">
                  <c:v>2.3611520001810962E-4</c:v>
                </c:pt>
                <c:pt idx="168">
                  <c:v>2.3653961319968799E-4</c:v>
                </c:pt>
                <c:pt idx="169">
                  <c:v>2.3540784471547897E-4</c:v>
                </c:pt>
                <c:pt idx="170">
                  <c:v>2.3512490259442671E-4</c:v>
                </c:pt>
                <c:pt idx="171">
                  <c:v>2.3484196047337446E-4</c:v>
                </c:pt>
                <c:pt idx="172">
                  <c:v>2.345590183523222E-4</c:v>
                </c:pt>
                <c:pt idx="173">
                  <c:v>2.3427607623126994E-4</c:v>
                </c:pt>
                <c:pt idx="174">
                  <c:v>2.3427607623126994E-4</c:v>
                </c:pt>
                <c:pt idx="175">
                  <c:v>2.3399313411021769E-4</c:v>
                </c:pt>
                <c:pt idx="176">
                  <c:v>2.3356872092863929E-4</c:v>
                </c:pt>
                <c:pt idx="177">
                  <c:v>2.3314430774706092E-4</c:v>
                </c:pt>
                <c:pt idx="178">
                  <c:v>2.3371019198916543E-4</c:v>
                </c:pt>
                <c:pt idx="179">
                  <c:v>2.3314430774706092E-4</c:v>
                </c:pt>
                <c:pt idx="180">
                  <c:v>2.327198945654825E-4</c:v>
                </c:pt>
                <c:pt idx="181">
                  <c:v>2.3243695244443025E-4</c:v>
                </c:pt>
                <c:pt idx="182">
                  <c:v>2.3201253926285185E-4</c:v>
                </c:pt>
                <c:pt idx="183">
                  <c:v>2.3158812608127348E-4</c:v>
                </c:pt>
                <c:pt idx="184">
                  <c:v>2.3130518396022122E-4</c:v>
                </c:pt>
                <c:pt idx="185">
                  <c:v>2.3130518396022122E-4</c:v>
                </c:pt>
                <c:pt idx="186">
                  <c:v>2.3116371289969508E-4</c:v>
                </c:pt>
                <c:pt idx="187">
                  <c:v>2.3088077077864283E-4</c:v>
                </c:pt>
                <c:pt idx="188">
                  <c:v>2.3045635759706446E-4</c:v>
                </c:pt>
                <c:pt idx="189">
                  <c:v>2.3017341547601218E-4</c:v>
                </c:pt>
                <c:pt idx="190">
                  <c:v>2.2989047335495992E-4</c:v>
                </c:pt>
                <c:pt idx="191">
                  <c:v>2.2974900229443381E-4</c:v>
                </c:pt>
                <c:pt idx="192">
                  <c:v>2.2960753123390767E-4</c:v>
                </c:pt>
                <c:pt idx="193">
                  <c:v>2.2932458911285541E-4</c:v>
                </c:pt>
                <c:pt idx="194">
                  <c:v>2.291831180523293E-4</c:v>
                </c:pt>
                <c:pt idx="195">
                  <c:v>2.287587048707509E-4</c:v>
                </c:pt>
                <c:pt idx="196">
                  <c:v>2.2847576274969862E-4</c:v>
                </c:pt>
                <c:pt idx="197">
                  <c:v>2.2833429168917253E-4</c:v>
                </c:pt>
                <c:pt idx="198">
                  <c:v>2.2833429168917253E-4</c:v>
                </c:pt>
                <c:pt idx="199">
                  <c:v>2.2790987850759411E-4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CE-47BE-8243-F2B12ABD2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Au20_Cu80!$D$5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Au20_Cu80!$B$7:$B$26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Au20_Cu80!$D$7:$D$206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4.4195559308362756E-3</c:v>
                      </c:pt>
                      <c:pt idx="1">
                        <c:v>3.6754181524688368E-3</c:v>
                      </c:pt>
                      <c:pt idx="2">
                        <c:v>3.4080378480744523E-3</c:v>
                      </c:pt>
                      <c:pt idx="3">
                        <c:v>3.1816841512326455E-3</c:v>
                      </c:pt>
                      <c:pt idx="4">
                        <c:v>2.9624040074171451E-3</c:v>
                      </c:pt>
                      <c:pt idx="5">
                        <c:v>2.7742474969173932E-3</c:v>
                      </c:pt>
                      <c:pt idx="6">
                        <c:v>2.6073116454965609E-3</c:v>
                      </c:pt>
                      <c:pt idx="7">
                        <c:v>2.4644258743651707E-3</c:v>
                      </c:pt>
                      <c:pt idx="8">
                        <c:v>2.337101919891654E-3</c:v>
                      </c:pt>
                      <c:pt idx="9">
                        <c:v>2.2140220972339218E-3</c:v>
                      </c:pt>
                      <c:pt idx="10">
                        <c:v>2.098015827602496E-3</c:v>
                      </c:pt>
                      <c:pt idx="11">
                        <c:v>1.9961566640236826E-3</c:v>
                      </c:pt>
                      <c:pt idx="12">
                        <c:v>1.9042004746816987E-3</c:v>
                      </c:pt>
                      <c:pt idx="13">
                        <c:v>1.8292208126028504E-3</c:v>
                      </c:pt>
                      <c:pt idx="14">
                        <c:v>1.7570705717345246E-3</c:v>
                      </c:pt>
                      <c:pt idx="15">
                        <c:v>1.6934085944977663E-3</c:v>
                      </c:pt>
                      <c:pt idx="16">
                        <c:v>1.6325760384715308E-3</c:v>
                      </c:pt>
                      <c:pt idx="17">
                        <c:v>1.5788170354716017E-3</c:v>
                      </c:pt>
                      <c:pt idx="18">
                        <c:v>1.5278874536821952E-3</c:v>
                      </c:pt>
                      <c:pt idx="19">
                        <c:v>1.4812020037085726E-3</c:v>
                      </c:pt>
                      <c:pt idx="20">
                        <c:v>1.4359312643402113E-3</c:v>
                      </c:pt>
                      <c:pt idx="21">
                        <c:v>1.3950461278481601E-3</c:v>
                      </c:pt>
                      <c:pt idx="22">
                        <c:v>1.3555757019613698E-3</c:v>
                      </c:pt>
                      <c:pt idx="23">
                        <c:v>1.3193591104666807E-3</c:v>
                      </c:pt>
                      <c:pt idx="24">
                        <c:v>1.2855475270009359E-3</c:v>
                      </c:pt>
                      <c:pt idx="25">
                        <c:v>1.2684295286772744E-3</c:v>
                      </c:pt>
                      <c:pt idx="26">
                        <c:v>1.2255637973378572E-3</c:v>
                      </c:pt>
                      <c:pt idx="27">
                        <c:v>1.1930254534168474E-3</c:v>
                      </c:pt>
                      <c:pt idx="28">
                        <c:v>1.1558185644984754E-3</c:v>
                      </c:pt>
                      <c:pt idx="29">
                        <c:v>1.1225728652748351E-3</c:v>
                      </c:pt>
                      <c:pt idx="30">
                        <c:v>1.0922980583222435E-3</c:v>
                      </c:pt>
                      <c:pt idx="31">
                        <c:v>1.0586279459170247E-3</c:v>
                      </c:pt>
                      <c:pt idx="32">
                        <c:v>1.029343436388116E-3</c:v>
                      </c:pt>
                      <c:pt idx="33">
                        <c:v>1.0028883480697297E-3</c:v>
                      </c:pt>
                      <c:pt idx="34">
                        <c:v>9.600226167303127E-4</c:v>
                      </c:pt>
                      <c:pt idx="35">
                        <c:v>9.1404452205932072E-4</c:v>
                      </c:pt>
                      <c:pt idx="36">
                        <c:v>8.6834936950938091E-4</c:v>
                      </c:pt>
                      <c:pt idx="37">
                        <c:v>8.2336157226207182E-4</c:v>
                      </c:pt>
                      <c:pt idx="38">
                        <c:v>7.8657909652527836E-4</c:v>
                      </c:pt>
                      <c:pt idx="39">
                        <c:v>7.2645389580167335E-4</c:v>
                      </c:pt>
                      <c:pt idx="40">
                        <c:v>6.7920256158594632E-4</c:v>
                      </c:pt>
                      <c:pt idx="41">
                        <c:v>6.4510803599914901E-4</c:v>
                      </c:pt>
                      <c:pt idx="42">
                        <c:v>6.0577908117288523E-4</c:v>
                      </c:pt>
                      <c:pt idx="43">
                        <c:v>5.8314371148870448E-4</c:v>
                      </c:pt>
                      <c:pt idx="44">
                        <c:v>5.5937657332031472E-4</c:v>
                      </c:pt>
                      <c:pt idx="45">
                        <c:v>5.5131272287032543E-4</c:v>
                      </c:pt>
                      <c:pt idx="46">
                        <c:v>5.4480505408612359E-4</c:v>
                      </c:pt>
                      <c:pt idx="47">
                        <c:v>5.3872179848349995E-4</c:v>
                      </c:pt>
                      <c:pt idx="48">
                        <c:v>5.3419472454666376E-4</c:v>
                      </c:pt>
                      <c:pt idx="49">
                        <c:v>5.3051647697298441E-4</c:v>
                      </c:pt>
                      <c:pt idx="50">
                        <c:v>5.2627234515720061E-4</c:v>
                      </c:pt>
                      <c:pt idx="51">
                        <c:v>5.227355686440473E-4</c:v>
                      </c:pt>
                      <c:pt idx="52">
                        <c:v>5.1735966834405437E-4</c:v>
                      </c:pt>
                      <c:pt idx="53">
                        <c:v>5.1283259440721828E-4</c:v>
                      </c:pt>
                      <c:pt idx="54">
                        <c:v>5.0858846259143437E-4</c:v>
                      </c:pt>
                      <c:pt idx="55">
                        <c:v>5.0491021501775503E-4</c:v>
                      </c:pt>
                      <c:pt idx="56">
                        <c:v>5.0151490956512796E-4</c:v>
                      </c:pt>
                      <c:pt idx="57">
                        <c:v>4.9840254623355308E-4</c:v>
                      </c:pt>
                      <c:pt idx="58">
                        <c:v>4.9543165396250444E-4</c:v>
                      </c:pt>
                      <c:pt idx="59">
                        <c:v>4.9175340638882509E-4</c:v>
                      </c:pt>
                      <c:pt idx="60">
                        <c:v>4.8892398517830248E-4</c:v>
                      </c:pt>
                      <c:pt idx="61">
                        <c:v>4.8552867972567531E-4</c:v>
                      </c:pt>
                      <c:pt idx="62">
                        <c:v>4.828407295756789E-4</c:v>
                      </c:pt>
                      <c:pt idx="63">
                        <c:v>4.80718663667787E-4</c:v>
                      </c:pt>
                      <c:pt idx="64">
                        <c:v>4.7817218457831668E-4</c:v>
                      </c:pt>
                      <c:pt idx="65">
                        <c:v>4.7548423442832016E-4</c:v>
                      </c:pt>
                      <c:pt idx="66">
                        <c:v>4.7293775533884983E-4</c:v>
                      </c:pt>
                      <c:pt idx="67">
                        <c:v>4.7039127624937956E-4</c:v>
                      </c:pt>
                      <c:pt idx="68">
                        <c:v>4.677033260993831E-4</c:v>
                      </c:pt>
                      <c:pt idx="69">
                        <c:v>4.6515684700991272E-4</c:v>
                      </c:pt>
                      <c:pt idx="70">
                        <c:v>4.6275183898096854E-4</c:v>
                      </c:pt>
                      <c:pt idx="71">
                        <c:v>4.61054186254655E-4</c:v>
                      </c:pt>
                      <c:pt idx="72">
                        <c:v>4.5864917822571082E-4</c:v>
                      </c:pt>
                      <c:pt idx="73">
                        <c:v>4.5666858337834506E-4</c:v>
                      </c:pt>
                      <c:pt idx="74">
                        <c:v>4.5468798853097919E-4</c:v>
                      </c:pt>
                      <c:pt idx="75">
                        <c:v>4.5256592262308724E-4</c:v>
                      </c:pt>
                      <c:pt idx="76">
                        <c:v>4.5086826989677371E-4</c:v>
                      </c:pt>
                      <c:pt idx="77">
                        <c:v>4.4761443550467278E-4</c:v>
                      </c:pt>
                      <c:pt idx="78">
                        <c:v>4.4605825383888529E-4</c:v>
                      </c:pt>
                      <c:pt idx="79">
                        <c:v>4.452094274757286E-4</c:v>
                      </c:pt>
                      <c:pt idx="80">
                        <c:v>4.4280441944678436E-4</c:v>
                      </c:pt>
                      <c:pt idx="81">
                        <c:v>4.4082382459941855E-4</c:v>
                      </c:pt>
                      <c:pt idx="82">
                        <c:v>4.3870175869152665E-4</c:v>
                      </c:pt>
                      <c:pt idx="83">
                        <c:v>4.3657969278363464E-4</c:v>
                      </c:pt>
                      <c:pt idx="84">
                        <c:v>4.3474056899679497E-4</c:v>
                      </c:pt>
                      <c:pt idx="85">
                        <c:v>4.3332585839153377E-4</c:v>
                      </c:pt>
                      <c:pt idx="86">
                        <c:v>4.3219408990732464E-4</c:v>
                      </c:pt>
                      <c:pt idx="87">
                        <c:v>4.3191114778627242E-4</c:v>
                      </c:pt>
                      <c:pt idx="88">
                        <c:v>4.2766701597048856E-4</c:v>
                      </c:pt>
                      <c:pt idx="89">
                        <c:v>4.2639377642575334E-4</c:v>
                      </c:pt>
                      <c:pt idx="90">
                        <c:v>4.2427171051786144E-4</c:v>
                      </c:pt>
                      <c:pt idx="91">
                        <c:v>4.22715528852074E-4</c:v>
                      </c:pt>
                      <c:pt idx="92">
                        <c:v>4.2087640506523438E-4</c:v>
                      </c:pt>
                      <c:pt idx="93">
                        <c:v>4.1988610764155145E-4</c:v>
                      </c:pt>
                      <c:pt idx="94">
                        <c:v>4.18329925975764E-4</c:v>
                      </c:pt>
                      <c:pt idx="95">
                        <c:v>4.1663227324945047E-4</c:v>
                      </c:pt>
                      <c:pt idx="96">
                        <c:v>4.1493462052313688E-4</c:v>
                      </c:pt>
                      <c:pt idx="97">
                        <c:v>4.1351990991787563E-4</c:v>
                      </c:pt>
                      <c:pt idx="98">
                        <c:v>4.1210519931261433E-4</c:v>
                      </c:pt>
                      <c:pt idx="99">
                        <c:v>4.111149018889314E-4</c:v>
                      </c:pt>
                      <c:pt idx="100">
                        <c:v>4.0955872022314401E-4</c:v>
                      </c:pt>
                      <c:pt idx="101">
                        <c:v>4.0771959643630428E-4</c:v>
                      </c:pt>
                      <c:pt idx="102">
                        <c:v>4.0644635689156917E-4</c:v>
                      </c:pt>
                      <c:pt idx="103">
                        <c:v>4.053145884073601E-4</c:v>
                      </c:pt>
                      <c:pt idx="104">
                        <c:v>4.0375840674157271E-4</c:v>
                      </c:pt>
                      <c:pt idx="105">
                        <c:v>4.023436961363114E-4</c:v>
                      </c:pt>
                      <c:pt idx="106">
                        <c:v>4.0149486977315461E-4</c:v>
                      </c:pt>
                      <c:pt idx="107">
                        <c:v>4.0078751447052401E-4</c:v>
                      </c:pt>
                      <c:pt idx="108">
                        <c:v>3.9979721704684108E-4</c:v>
                      </c:pt>
                      <c:pt idx="109">
                        <c:v>3.9894839068368434E-4</c:v>
                      </c:pt>
                      <c:pt idx="110">
                        <c:v>3.9753368007842298E-4</c:v>
                      </c:pt>
                      <c:pt idx="111">
                        <c:v>3.9640191159421396E-4</c:v>
                      </c:pt>
                      <c:pt idx="112">
                        <c:v>3.951286720494788E-4</c:v>
                      </c:pt>
                      <c:pt idx="113">
                        <c:v>3.9399690356526978E-4</c:v>
                      </c:pt>
                      <c:pt idx="114">
                        <c:v>3.930066061415869E-4</c:v>
                      </c:pt>
                      <c:pt idx="115">
                        <c:v>3.9187483765737782E-4</c:v>
                      </c:pt>
                      <c:pt idx="116">
                        <c:v>3.9031865599159038E-4</c:v>
                      </c:pt>
                      <c:pt idx="117">
                        <c:v>3.8918688750738136E-4</c:v>
                      </c:pt>
                      <c:pt idx="118">
                        <c:v>3.8805511902317234E-4</c:v>
                      </c:pt>
                      <c:pt idx="119">
                        <c:v>3.8706482159948946E-4</c:v>
                      </c:pt>
                      <c:pt idx="120">
                        <c:v>3.8621599523633266E-4</c:v>
                      </c:pt>
                      <c:pt idx="121">
                        <c:v>3.8550863993370207E-4</c:v>
                      </c:pt>
                      <c:pt idx="122">
                        <c:v>3.8451834251001913E-4</c:v>
                      </c:pt>
                      <c:pt idx="123">
                        <c:v>3.8366951614686239E-4</c:v>
                      </c:pt>
                      <c:pt idx="124">
                        <c:v>3.8310363190475788E-4</c:v>
                      </c:pt>
                      <c:pt idx="125">
                        <c:v>3.8225480554160104E-4</c:v>
                      </c:pt>
                      <c:pt idx="126">
                        <c:v>3.8112303705739202E-4</c:v>
                      </c:pt>
                      <c:pt idx="127">
                        <c:v>3.8084009493633979E-4</c:v>
                      </c:pt>
                      <c:pt idx="128">
                        <c:v>3.7942538433107848E-4</c:v>
                      </c:pt>
                      <c:pt idx="129">
                        <c:v>3.7815214478634332E-4</c:v>
                      </c:pt>
                      <c:pt idx="130">
                        <c:v>3.777277316047649E-4</c:v>
                      </c:pt>
                      <c:pt idx="131">
                        <c:v>3.7588860781792528E-4</c:v>
                      </c:pt>
                      <c:pt idx="132">
                        <c:v>3.7503978145476843E-4</c:v>
                      </c:pt>
                      <c:pt idx="133">
                        <c:v>3.7914244221002626E-4</c:v>
                      </c:pt>
                      <c:pt idx="134">
                        <c:v>3.7362507084950718E-4</c:v>
                      </c:pt>
                      <c:pt idx="135">
                        <c:v>3.734835997889811E-4</c:v>
                      </c:pt>
                      <c:pt idx="136">
                        <c:v>3.7235183130477202E-4</c:v>
                      </c:pt>
                      <c:pt idx="137">
                        <c:v>3.7305918660740267E-4</c:v>
                      </c:pt>
                      <c:pt idx="138">
                        <c:v>3.7079564963898463E-4</c:v>
                      </c:pt>
                      <c:pt idx="139">
                        <c:v>3.6909799691267105E-4</c:v>
                      </c:pt>
                      <c:pt idx="140">
                        <c:v>3.6810769948898817E-4</c:v>
                      </c:pt>
                      <c:pt idx="141">
                        <c:v>3.675418152468836E-4</c:v>
                      </c:pt>
                      <c:pt idx="142">
                        <c:v>3.6655151782320072E-4</c:v>
                      </c:pt>
                      <c:pt idx="143">
                        <c:v>3.6711740206530523E-4</c:v>
                      </c:pt>
                      <c:pt idx="144">
                        <c:v>3.6598563358109621E-4</c:v>
                      </c:pt>
                      <c:pt idx="145">
                        <c:v>3.6541974933899165E-4</c:v>
                      </c:pt>
                      <c:pt idx="146">
                        <c:v>3.6428798085478263E-4</c:v>
                      </c:pt>
                      <c:pt idx="147">
                        <c:v>3.6343915449162589E-4</c:v>
                      </c:pt>
                      <c:pt idx="148">
                        <c:v>3.6202444388636458E-4</c:v>
                      </c:pt>
                      <c:pt idx="149">
                        <c:v>3.6160003070478621E-4</c:v>
                      </c:pt>
                      <c:pt idx="150">
                        <c:v>3.60326791160051E-4</c:v>
                      </c:pt>
                      <c:pt idx="151">
                        <c:v>3.6060973328110333E-4</c:v>
                      </c:pt>
                      <c:pt idx="152">
                        <c:v>3.6060973328110333E-4</c:v>
                      </c:pt>
                      <c:pt idx="153">
                        <c:v>3.5933649373636817E-4</c:v>
                      </c:pt>
                      <c:pt idx="154">
                        <c:v>3.596194358574204E-4</c:v>
                      </c:pt>
                      <c:pt idx="155">
                        <c:v>3.582047252521591E-4</c:v>
                      </c:pt>
                      <c:pt idx="156">
                        <c:v>3.5891208055478975E-4</c:v>
                      </c:pt>
                      <c:pt idx="157">
                        <c:v>3.6202444388636458E-4</c:v>
                      </c:pt>
                      <c:pt idx="158">
                        <c:v>3.6060973328110333E-4</c:v>
                      </c:pt>
                      <c:pt idx="159">
                        <c:v>3.5565824616268877E-4</c:v>
                      </c:pt>
                      <c:pt idx="160">
                        <c:v>3.5495089086005812E-4</c:v>
                      </c:pt>
                      <c:pt idx="161">
                        <c:v>3.5636560146531942E-4</c:v>
                      </c:pt>
                      <c:pt idx="162">
                        <c:v>3.5410206449690133E-4</c:v>
                      </c:pt>
                      <c:pt idx="163">
                        <c:v>3.5297029601269231E-4</c:v>
                      </c:pt>
                      <c:pt idx="164">
                        <c:v>3.5495089086005812E-4</c:v>
                      </c:pt>
                      <c:pt idx="165">
                        <c:v>3.5226294071006166E-4</c:v>
                      </c:pt>
                      <c:pt idx="166">
                        <c:v>3.5070675904427427E-4</c:v>
                      </c:pt>
                      <c:pt idx="167">
                        <c:v>3.5113117222585263E-4</c:v>
                      </c:pt>
                      <c:pt idx="168">
                        <c:v>3.4999940374164361E-4</c:v>
                      </c:pt>
                      <c:pt idx="169">
                        <c:v>3.4929204843901296E-4</c:v>
                      </c:pt>
                      <c:pt idx="170">
                        <c:v>3.4886763525743459E-4</c:v>
                      </c:pt>
                      <c:pt idx="171">
                        <c:v>3.4971646162059133E-4</c:v>
                      </c:pt>
                      <c:pt idx="172">
                        <c:v>3.4886763525743459E-4</c:v>
                      </c:pt>
                      <c:pt idx="173">
                        <c:v>3.4844322207585617E-4</c:v>
                      </c:pt>
                      <c:pt idx="174">
                        <c:v>3.4971646162059133E-4</c:v>
                      </c:pt>
                      <c:pt idx="175">
                        <c:v>3.4688704041006878E-4</c:v>
                      </c:pt>
                      <c:pt idx="176">
                        <c:v>3.4518938768375519E-4</c:v>
                      </c:pt>
                      <c:pt idx="177">
                        <c:v>3.4518938768375519E-4</c:v>
                      </c:pt>
                      <c:pt idx="178">
                        <c:v>3.4448203238112454E-4</c:v>
                      </c:pt>
                      <c:pt idx="179">
                        <c:v>3.4434056132059845E-4</c:v>
                      </c:pt>
                      <c:pt idx="180">
                        <c:v>3.4349173495744166E-4</c:v>
                      </c:pt>
                      <c:pt idx="181">
                        <c:v>3.436332060179678E-4</c:v>
                      </c:pt>
                      <c:pt idx="182">
                        <c:v>3.436332060179678E-4</c:v>
                      </c:pt>
                      <c:pt idx="183">
                        <c:v>3.4419909026007231E-4</c:v>
                      </c:pt>
                      <c:pt idx="184">
                        <c:v>3.4250143753375878E-4</c:v>
                      </c:pt>
                      <c:pt idx="185">
                        <c:v>3.4349173495744166E-4</c:v>
                      </c:pt>
                      <c:pt idx="186">
                        <c:v>3.4235996647323264E-4</c:v>
                      </c:pt>
                      <c:pt idx="187">
                        <c:v>3.4023790056534069E-4</c:v>
                      </c:pt>
                      <c:pt idx="188">
                        <c:v>3.4037937162586683E-4</c:v>
                      </c:pt>
                      <c:pt idx="189">
                        <c:v>3.3981348738376232E-4</c:v>
                      </c:pt>
                      <c:pt idx="190">
                        <c:v>3.4052084268639297E-4</c:v>
                      </c:pt>
                      <c:pt idx="191">
                        <c:v>3.4122819798902357E-4</c:v>
                      </c:pt>
                      <c:pt idx="192">
                        <c:v>3.386817188995533E-4</c:v>
                      </c:pt>
                      <c:pt idx="193">
                        <c:v>3.3967201632323618E-4</c:v>
                      </c:pt>
                      <c:pt idx="194">
                        <c:v>3.386817188995533E-4</c:v>
                      </c:pt>
                      <c:pt idx="195">
                        <c:v>3.3882318996007938E-4</c:v>
                      </c:pt>
                      <c:pt idx="196">
                        <c:v>3.3839877677850101E-4</c:v>
                      </c:pt>
                      <c:pt idx="197">
                        <c:v>3.3882318996007938E-4</c:v>
                      </c:pt>
                      <c:pt idx="198">
                        <c:v>3.3811583465744879E-4</c:v>
                      </c:pt>
                      <c:pt idx="199">
                        <c:v>3.3740847935481813E-4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C2CE-47BE-8243-F2B12ABD2945}"/>
                  </c:ext>
                </c:extLst>
              </c15:ser>
            </c15:filteredScatterSeries>
            <c15:filteredScatterSeries>
              <c15:ser>
                <c:idx val="0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Au20_Cu80!$F$7:$F$206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2.4714994273914766E-3</c:v>
                      </c:pt>
                      <c:pt idx="1">
                        <c:v>1.6665290929978019E-3</c:v>
                      </c:pt>
                      <c:pt idx="2">
                        <c:v>1.3595368916561015E-3</c:v>
                      </c:pt>
                      <c:pt idx="3">
                        <c:v>1.1846786608458058E-3</c:v>
                      </c:pt>
                      <c:pt idx="4">
                        <c:v>1.0688138622749058E-3</c:v>
                      </c:pt>
                      <c:pt idx="5">
                        <c:v>9.8506299444343741E-4</c:v>
                      </c:pt>
                      <c:pt idx="6">
                        <c:v>9.2125954614615327E-4</c:v>
                      </c:pt>
                      <c:pt idx="7">
                        <c:v>8.7485703829358297E-4</c:v>
                      </c:pt>
                      <c:pt idx="8">
                        <c:v>8.3142542271206121E-4</c:v>
                      </c:pt>
                      <c:pt idx="9">
                        <c:v>7.961991286410551E-4</c:v>
                      </c:pt>
                      <c:pt idx="10">
                        <c:v>7.6762197441477696E-4</c:v>
                      </c:pt>
                      <c:pt idx="11">
                        <c:v>7.4286453882270432E-4</c:v>
                      </c:pt>
                      <c:pt idx="12">
                        <c:v>7.2079505338062814E-4</c:v>
                      </c:pt>
                      <c:pt idx="13">
                        <c:v>6.9886703899907821E-4</c:v>
                      </c:pt>
                      <c:pt idx="14">
                        <c:v>6.8061727219120751E-4</c:v>
                      </c:pt>
                      <c:pt idx="15">
                        <c:v>6.6661163719912073E-4</c:v>
                      </c:pt>
                      <c:pt idx="16">
                        <c:v>6.517571758438771E-4</c:v>
                      </c:pt>
                      <c:pt idx="17">
                        <c:v>6.3690271448863358E-4</c:v>
                      </c:pt>
                      <c:pt idx="18">
                        <c:v>6.2473620328338641E-4</c:v>
                      </c:pt>
                      <c:pt idx="19">
                        <c:v>6.1780412131760614E-4</c:v>
                      </c:pt>
                      <c:pt idx="20">
                        <c:v>6.039399573860455E-4</c:v>
                      </c:pt>
                      <c:pt idx="21">
                        <c:v>5.9446139633079491E-4</c:v>
                      </c:pt>
                      <c:pt idx="22">
                        <c:v>5.8682195906238394E-4</c:v>
                      </c:pt>
                      <c:pt idx="23">
                        <c:v>5.764945716439765E-4</c:v>
                      </c:pt>
                      <c:pt idx="24">
                        <c:v>5.6984543179924841E-4</c:v>
                      </c:pt>
                      <c:pt idx="25">
                        <c:v>5.6121569710715444E-4</c:v>
                      </c:pt>
                      <c:pt idx="26">
                        <c:v>5.5357625983874347E-4</c:v>
                      </c:pt>
                      <c:pt idx="27">
                        <c:v>5.4791741741769826E-4</c:v>
                      </c:pt>
                      <c:pt idx="28">
                        <c:v>5.4155121969402256E-4</c:v>
                      </c:pt>
                      <c:pt idx="29">
                        <c:v>5.3645826151508191E-4</c:v>
                      </c:pt>
                      <c:pt idx="30">
                        <c:v>5.3108236121508898E-4</c:v>
                      </c:pt>
                      <c:pt idx="31">
                        <c:v>5.2598940303614833E-4</c:v>
                      </c:pt>
                      <c:pt idx="32">
                        <c:v>5.2216968440194284E-4</c:v>
                      </c:pt>
                      <c:pt idx="33">
                        <c:v>5.1594495773879317E-4</c:v>
                      </c:pt>
                      <c:pt idx="34">
                        <c:v>5.1014464425722182E-4</c:v>
                      </c:pt>
                      <c:pt idx="35">
                        <c:v>5.0476874395722889E-4</c:v>
                      </c:pt>
                      <c:pt idx="36">
                        <c:v>5.0066608320197112E-4</c:v>
                      </c:pt>
                      <c:pt idx="37">
                        <c:v>4.9755371987039634E-4</c:v>
                      </c:pt>
                      <c:pt idx="38">
                        <c:v>4.9642195138618732E-4</c:v>
                      </c:pt>
                      <c:pt idx="39">
                        <c:v>4.886410430572502E-4</c:v>
                      </c:pt>
                      <c:pt idx="40">
                        <c:v>4.849627954835708E-4</c:v>
                      </c:pt>
                      <c:pt idx="41">
                        <c:v>4.8170896109146988E-4</c:v>
                      </c:pt>
                      <c:pt idx="42">
                        <c:v>4.7902101094147341E-4</c:v>
                      </c:pt>
                      <c:pt idx="43">
                        <c:v>4.747768791256895E-4</c:v>
                      </c:pt>
                      <c:pt idx="44">
                        <c:v>4.7081568943095793E-4</c:v>
                      </c:pt>
                      <c:pt idx="45">
                        <c:v>4.6940097882569663E-4</c:v>
                      </c:pt>
                      <c:pt idx="46">
                        <c:v>4.691180367046444E-4</c:v>
                      </c:pt>
                      <c:pt idx="47">
                        <c:v>4.6360066534412533E-4</c:v>
                      </c:pt>
                      <c:pt idx="48">
                        <c:v>4.5879064928623696E-4</c:v>
                      </c:pt>
                      <c:pt idx="49">
                        <c:v>4.5581975701518821E-4</c:v>
                      </c:pt>
                      <c:pt idx="50">
                        <c:v>4.5299033580466566E-4</c:v>
                      </c:pt>
                      <c:pt idx="51">
                        <c:v>4.517170962599305E-4</c:v>
                      </c:pt>
                      <c:pt idx="52">
                        <c:v>4.4888767504940795E-4</c:v>
                      </c:pt>
                      <c:pt idx="53">
                        <c:v>4.4591678277835925E-4</c:v>
                      </c:pt>
                      <c:pt idx="54">
                        <c:v>4.4337030368888887E-4</c:v>
                      </c:pt>
                      <c:pt idx="55">
                        <c:v>4.4068235353889241E-4</c:v>
                      </c:pt>
                      <c:pt idx="56">
                        <c:v>4.399749982362617E-4</c:v>
                      </c:pt>
                      <c:pt idx="57">
                        <c:v>4.364382217231085E-4</c:v>
                      </c:pt>
                      <c:pt idx="58">
                        <c:v>4.3544792429942562E-4</c:v>
                      </c:pt>
                      <c:pt idx="59">
                        <c:v>4.3148673460469399E-4</c:v>
                      </c:pt>
                      <c:pt idx="60">
                        <c:v>4.3035496612048497E-4</c:v>
                      </c:pt>
                      <c:pt idx="61">
                        <c:v>4.2738407384943628E-4</c:v>
                      </c:pt>
                      <c:pt idx="62">
                        <c:v>4.2639377642575334E-4</c:v>
                      </c:pt>
                      <c:pt idx="63">
                        <c:v>4.2695966066785785E-4</c:v>
                      </c:pt>
                      <c:pt idx="64">
                        <c:v>4.2115934718628661E-4</c:v>
                      </c:pt>
                      <c:pt idx="65">
                        <c:v>4.1917875233892079E-4</c:v>
                      </c:pt>
                      <c:pt idx="66">
                        <c:v>4.1790551279418558E-4</c:v>
                      </c:pt>
                      <c:pt idx="67">
                        <c:v>4.1677374430997656E-4</c:v>
                      </c:pt>
                      <c:pt idx="68">
                        <c:v>4.1507609158366302E-4</c:v>
                      </c:pt>
                      <c:pt idx="69">
                        <c:v>4.13944323099454E-4</c:v>
                      </c:pt>
                      <c:pt idx="70">
                        <c:v>4.1182225719156205E-4</c:v>
                      </c:pt>
                      <c:pt idx="71">
                        <c:v>4.0970019128367015E-4</c:v>
                      </c:pt>
                      <c:pt idx="72">
                        <c:v>4.081440096178827E-4</c:v>
                      </c:pt>
                      <c:pt idx="73">
                        <c:v>4.0559753052841238E-4</c:v>
                      </c:pt>
                      <c:pt idx="74">
                        <c:v>4.0389987780209885E-4</c:v>
                      </c:pt>
                      <c:pt idx="75">
                        <c:v>4.0290958037841591E-4</c:v>
                      </c:pt>
                      <c:pt idx="76">
                        <c:v>4.0135339871262852E-4</c:v>
                      </c:pt>
                      <c:pt idx="77">
                        <c:v>3.9979721704684108E-4</c:v>
                      </c:pt>
                      <c:pt idx="78">
                        <c:v>3.9852397750210592E-4</c:v>
                      </c:pt>
                      <c:pt idx="79">
                        <c:v>3.973922090178969E-4</c:v>
                      </c:pt>
                      <c:pt idx="80">
                        <c:v>3.9640191159421396E-4</c:v>
                      </c:pt>
                      <c:pt idx="81">
                        <c:v>3.9527014311000494E-4</c:v>
                      </c:pt>
                      <c:pt idx="82">
                        <c:v>3.9328954826263918E-4</c:v>
                      </c:pt>
                      <c:pt idx="83">
                        <c:v>3.9244072189948233E-4</c:v>
                      </c:pt>
                      <c:pt idx="84">
                        <c:v>3.9145042447579945E-4</c:v>
                      </c:pt>
                      <c:pt idx="85">
                        <c:v>3.9003571387053815E-4</c:v>
                      </c:pt>
                      <c:pt idx="86">
                        <c:v>3.8989424281001206E-4</c:v>
                      </c:pt>
                      <c:pt idx="87">
                        <c:v>3.8989424281001206E-4</c:v>
                      </c:pt>
                      <c:pt idx="88">
                        <c:v>3.8593305311528044E-4</c:v>
                      </c:pt>
                      <c:pt idx="89">
                        <c:v>3.8748923478106783E-4</c:v>
                      </c:pt>
                      <c:pt idx="90">
                        <c:v>3.8437687144949299E-4</c:v>
                      </c:pt>
                      <c:pt idx="91">
                        <c:v>3.8338657402581011E-4</c:v>
                      </c:pt>
                      <c:pt idx="92">
                        <c:v>3.8225480554160104E-4</c:v>
                      </c:pt>
                      <c:pt idx="93">
                        <c:v>3.8098156599686593E-4</c:v>
                      </c:pt>
                      <c:pt idx="94">
                        <c:v>3.8211333448107495E-4</c:v>
                      </c:pt>
                      <c:pt idx="95">
                        <c:v>3.7843508690739555E-4</c:v>
                      </c:pt>
                      <c:pt idx="96">
                        <c:v>3.777277316047649E-4</c:v>
                      </c:pt>
                      <c:pt idx="97">
                        <c:v>3.7659596312055588E-4</c:v>
                      </c:pt>
                      <c:pt idx="98">
                        <c:v>3.75605665696873E-4</c:v>
                      </c:pt>
                      <c:pt idx="99">
                        <c:v>3.7447389721266392E-4</c:v>
                      </c:pt>
                      <c:pt idx="100">
                        <c:v>3.7320065766792881E-4</c:v>
                      </c:pt>
                      <c:pt idx="101">
                        <c:v>3.7249330236529816E-4</c:v>
                      </c:pt>
                      <c:pt idx="102">
                        <c:v>3.7419095509161169E-4</c:v>
                      </c:pt>
                      <c:pt idx="103">
                        <c:v>3.7051270751793235E-4</c:v>
                      </c:pt>
                      <c:pt idx="104">
                        <c:v>3.6938093903372327E-4</c:v>
                      </c:pt>
                      <c:pt idx="105">
                        <c:v>3.6881505479161876E-4</c:v>
                      </c:pt>
                      <c:pt idx="106">
                        <c:v>3.6768328630740974E-4</c:v>
                      </c:pt>
                      <c:pt idx="107">
                        <c:v>3.6782475736793588E-4</c:v>
                      </c:pt>
                      <c:pt idx="108">
                        <c:v>3.6641004676267458E-4</c:v>
                      </c:pt>
                      <c:pt idx="109">
                        <c:v>3.6655151782320072E-4</c:v>
                      </c:pt>
                      <c:pt idx="110">
                        <c:v>3.6442945191530882E-4</c:v>
                      </c:pt>
                      <c:pt idx="111">
                        <c:v>3.6358062555215203E-4</c:v>
                      </c:pt>
                      <c:pt idx="112">
                        <c:v>3.6287327024952138E-4</c:v>
                      </c:pt>
                      <c:pt idx="113">
                        <c:v>3.632976834310998E-4</c:v>
                      </c:pt>
                      <c:pt idx="114">
                        <c:v>3.6216591494689072E-4</c:v>
                      </c:pt>
                      <c:pt idx="115">
                        <c:v>3.6131708858373393E-4</c:v>
                      </c:pt>
                      <c:pt idx="116">
                        <c:v>3.6145855964426007E-4</c:v>
                      </c:pt>
                      <c:pt idx="117">
                        <c:v>3.5919502267584198E-4</c:v>
                      </c:pt>
                      <c:pt idx="118">
                        <c:v>3.5848766737321138E-4</c:v>
                      </c:pt>
                      <c:pt idx="119">
                        <c:v>3.5862913843373747E-4</c:v>
                      </c:pt>
                      <c:pt idx="120">
                        <c:v>3.5862913843373747E-4</c:v>
                      </c:pt>
                      <c:pt idx="121">
                        <c:v>3.5933649373636817E-4</c:v>
                      </c:pt>
                      <c:pt idx="122">
                        <c:v>3.582047252521591E-4</c:v>
                      </c:pt>
                      <c:pt idx="123">
                        <c:v>3.5664854358637171E-4</c:v>
                      </c:pt>
                      <c:pt idx="124">
                        <c:v>3.5594118828374106E-4</c:v>
                      </c:pt>
                      <c:pt idx="125">
                        <c:v>3.5523383298111035E-4</c:v>
                      </c:pt>
                      <c:pt idx="126">
                        <c:v>3.5424353555742747E-4</c:v>
                      </c:pt>
                      <c:pt idx="127">
                        <c:v>3.5311176707321845E-4</c:v>
                      </c:pt>
                      <c:pt idx="128">
                        <c:v>3.5226294071006166E-4</c:v>
                      </c:pt>
                      <c:pt idx="129">
                        <c:v>3.5197999858900943E-4</c:v>
                      </c:pt>
                      <c:pt idx="130">
                        <c:v>3.5141411434690492E-4</c:v>
                      </c:pt>
                      <c:pt idx="131">
                        <c:v>3.5042381692322198E-4</c:v>
                      </c:pt>
                      <c:pt idx="132">
                        <c:v>3.4999940374164361E-4</c:v>
                      </c:pt>
                      <c:pt idx="133">
                        <c:v>3.494335194995391E-4</c:v>
                      </c:pt>
                      <c:pt idx="134">
                        <c:v>3.4872616419690845E-4</c:v>
                      </c:pt>
                      <c:pt idx="135">
                        <c:v>3.4745292465217329E-4</c:v>
                      </c:pt>
                      <c:pt idx="136">
                        <c:v>3.4688704041006878E-4</c:v>
                      </c:pt>
                      <c:pt idx="137">
                        <c:v>3.4702851147059492E-4</c:v>
                      </c:pt>
                      <c:pt idx="138">
                        <c:v>3.466040982890165E-4</c:v>
                      </c:pt>
                      <c:pt idx="139">
                        <c:v>3.4561380086533362E-4</c:v>
                      </c:pt>
                      <c:pt idx="140">
                        <c:v>3.4533085874428133E-4</c:v>
                      </c:pt>
                      <c:pt idx="141">
                        <c:v>3.4674556934954264E-4</c:v>
                      </c:pt>
                      <c:pt idx="142">
                        <c:v>3.4405761919954617E-4</c:v>
                      </c:pt>
                      <c:pt idx="143">
                        <c:v>3.4335026389691552E-4</c:v>
                      </c:pt>
                      <c:pt idx="144">
                        <c:v>3.4335026389691552E-4</c:v>
                      </c:pt>
                      <c:pt idx="145">
                        <c:v>3.4335026389691552E-4</c:v>
                      </c:pt>
                      <c:pt idx="146">
                        <c:v>3.4278437965481101E-4</c:v>
                      </c:pt>
                      <c:pt idx="147">
                        <c:v>3.4235996647323264E-4</c:v>
                      </c:pt>
                      <c:pt idx="148">
                        <c:v>3.4278437965481101E-4</c:v>
                      </c:pt>
                      <c:pt idx="149">
                        <c:v>3.4080378480744525E-4</c:v>
                      </c:pt>
                      <c:pt idx="150">
                        <c:v>3.4080378480744525E-4</c:v>
                      </c:pt>
                      <c:pt idx="151">
                        <c:v>3.399549584442884E-4</c:v>
                      </c:pt>
                      <c:pt idx="152">
                        <c:v>3.3938907420218389E-4</c:v>
                      </c:pt>
                      <c:pt idx="153">
                        <c:v>3.3924760314165781E-4</c:v>
                      </c:pt>
                      <c:pt idx="154">
                        <c:v>3.3896466102060552E-4</c:v>
                      </c:pt>
                      <c:pt idx="155">
                        <c:v>3.3839877677850101E-4</c:v>
                      </c:pt>
                      <c:pt idx="156">
                        <c:v>3.3769142147587036E-4</c:v>
                      </c:pt>
                      <c:pt idx="157">
                        <c:v>3.3740847935481813E-4</c:v>
                      </c:pt>
                      <c:pt idx="158">
                        <c:v>3.3698406617323971E-4</c:v>
                      </c:pt>
                      <c:pt idx="159">
                        <c:v>3.3655965299166134E-4</c:v>
                      </c:pt>
                      <c:pt idx="160">
                        <c:v>3.3655965299166134E-4</c:v>
                      </c:pt>
                      <c:pt idx="161">
                        <c:v>3.3556935556797841E-4</c:v>
                      </c:pt>
                      <c:pt idx="162">
                        <c:v>3.3599376874955683E-4</c:v>
                      </c:pt>
                      <c:pt idx="163">
                        <c:v>3.3556935556797841E-4</c:v>
                      </c:pt>
                      <c:pt idx="164">
                        <c:v>3.3457905814429553E-4</c:v>
                      </c:pt>
                      <c:pt idx="165">
                        <c:v>3.3443758708376939E-4</c:v>
                      </c:pt>
                      <c:pt idx="166">
                        <c:v>3.3415464496271716E-4</c:v>
                      </c:pt>
                      <c:pt idx="167">
                        <c:v>3.3387170284166488E-4</c:v>
                      </c:pt>
                      <c:pt idx="168">
                        <c:v>3.3316434753903422E-4</c:v>
                      </c:pt>
                      <c:pt idx="169">
                        <c:v>3.327399343574558E-4</c:v>
                      </c:pt>
                      <c:pt idx="170">
                        <c:v>3.3259846329692971E-4</c:v>
                      </c:pt>
                      <c:pt idx="171">
                        <c:v>3.3231552117587748E-4</c:v>
                      </c:pt>
                      <c:pt idx="172">
                        <c:v>3.3174963693377297E-4</c:v>
                      </c:pt>
                      <c:pt idx="173">
                        <c:v>3.3160816587324678E-4</c:v>
                      </c:pt>
                      <c:pt idx="174">
                        <c:v>3.3259846329692971E-4</c:v>
                      </c:pt>
                      <c:pt idx="175">
                        <c:v>3.320325790548252E-4</c:v>
                      </c:pt>
                      <c:pt idx="176">
                        <c:v>3.3090081057061618E-4</c:v>
                      </c:pt>
                      <c:pt idx="177">
                        <c:v>3.3061786844956395E-4</c:v>
                      </c:pt>
                      <c:pt idx="178">
                        <c:v>3.2991051314693325E-4</c:v>
                      </c:pt>
                      <c:pt idx="179">
                        <c:v>3.2948609996535488E-4</c:v>
                      </c:pt>
                      <c:pt idx="180">
                        <c:v>3.2934462890482874E-4</c:v>
                      </c:pt>
                      <c:pt idx="181">
                        <c:v>3.3047639738903776E-4</c:v>
                      </c:pt>
                      <c:pt idx="182">
                        <c:v>3.2877874466272423E-4</c:v>
                      </c:pt>
                      <c:pt idx="183">
                        <c:v>3.28495802541672E-4</c:v>
                      </c:pt>
                      <c:pt idx="184">
                        <c:v>3.28495802541672E-4</c:v>
                      </c:pt>
                      <c:pt idx="185">
                        <c:v>3.2764697617851515E-4</c:v>
                      </c:pt>
                      <c:pt idx="186">
                        <c:v>3.2750550511798906E-4</c:v>
                      </c:pt>
                      <c:pt idx="187">
                        <c:v>3.2792991829956749E-4</c:v>
                      </c:pt>
                      <c:pt idx="188">
                        <c:v>3.2736403405746292E-4</c:v>
                      </c:pt>
                      <c:pt idx="189">
                        <c:v>3.2637373663378004E-4</c:v>
                      </c:pt>
                      <c:pt idx="190">
                        <c:v>3.2679814981535841E-4</c:v>
                      </c:pt>
                      <c:pt idx="191">
                        <c:v>3.262322655732539E-4</c:v>
                      </c:pt>
                      <c:pt idx="192">
                        <c:v>3.2609079451272782E-4</c:v>
                      </c:pt>
                      <c:pt idx="193">
                        <c:v>3.2609079451272782E-4</c:v>
                      </c:pt>
                      <c:pt idx="194">
                        <c:v>3.2580785239167553E-4</c:v>
                      </c:pt>
                      <c:pt idx="195">
                        <c:v>3.2538343921009711E-4</c:v>
                      </c:pt>
                      <c:pt idx="196">
                        <c:v>3.255249102706233E-4</c:v>
                      </c:pt>
                      <c:pt idx="197">
                        <c:v>3.2510049708904488E-4</c:v>
                      </c:pt>
                      <c:pt idx="198">
                        <c:v>3.2453461284694037E-4</c:v>
                      </c:pt>
                      <c:pt idx="199">
                        <c:v>3.2453461284694037E-4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2CE-47BE-8243-F2B12ABD294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Au20_Cu80!$H$7:$H$206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2.5181848773650995E-3</c:v>
                      </c:pt>
                      <c:pt idx="1">
                        <c:v>1.8179031277607601E-3</c:v>
                      </c:pt>
                      <c:pt idx="2">
                        <c:v>1.5476934021558533E-3</c:v>
                      </c:pt>
                      <c:pt idx="3">
                        <c:v>1.3990073175428916E-3</c:v>
                      </c:pt>
                      <c:pt idx="4">
                        <c:v>1.2917722536640857E-3</c:v>
                      </c:pt>
                      <c:pt idx="5">
                        <c:v>1.215802294161554E-3</c:v>
                      </c:pt>
                      <c:pt idx="6">
                        <c:v>1.1558185644984754E-3</c:v>
                      </c:pt>
                      <c:pt idx="7">
                        <c:v>1.1005033798327589E-3</c:v>
                      </c:pt>
                      <c:pt idx="8">
                        <c:v>1.0577791195538679E-3</c:v>
                      </c:pt>
                      <c:pt idx="9">
                        <c:v>1.0166110409407644E-3</c:v>
                      </c:pt>
                      <c:pt idx="10">
                        <c:v>9.8124327580923214E-4</c:v>
                      </c:pt>
                      <c:pt idx="11">
                        <c:v>9.4516815537506918E-4</c:v>
                      </c:pt>
                      <c:pt idx="12">
                        <c:v>9.1305422463563784E-4</c:v>
                      </c:pt>
                      <c:pt idx="13">
                        <c:v>8.7853528586726232E-4</c:v>
                      </c:pt>
                      <c:pt idx="14">
                        <c:v>8.5575844512255543E-4</c:v>
                      </c:pt>
                      <c:pt idx="15">
                        <c:v>8.3170836483311349E-4</c:v>
                      </c:pt>
                      <c:pt idx="16">
                        <c:v>8.0794122666472384E-4</c:v>
                      </c:pt>
                      <c:pt idx="17">
                        <c:v>7.8318379107265119E-4</c:v>
                      </c:pt>
                      <c:pt idx="18">
                        <c:v>7.5998253714636599E-4</c:v>
                      </c:pt>
                      <c:pt idx="19">
                        <c:v>7.3607392791745019E-4</c:v>
                      </c:pt>
                      <c:pt idx="20">
                        <c:v>7.2235123504641569E-4</c:v>
                      </c:pt>
                      <c:pt idx="21">
                        <c:v>6.9929145218065652E-4</c:v>
                      </c:pt>
                      <c:pt idx="22">
                        <c:v>6.8259786703857338E-4</c:v>
                      </c:pt>
                      <c:pt idx="23">
                        <c:v>6.6845076098596046E-4</c:v>
                      </c:pt>
                      <c:pt idx="24">
                        <c:v>6.5345482857019079E-4</c:v>
                      </c:pt>
                      <c:pt idx="25">
                        <c:v>6.4029801994126064E-4</c:v>
                      </c:pt>
                      <c:pt idx="26">
                        <c:v>6.2770709555443516E-4</c:v>
                      </c:pt>
                      <c:pt idx="27">
                        <c:v>6.1681382389392326E-4</c:v>
                      </c:pt>
                      <c:pt idx="28">
                        <c:v>6.0634496541498968E-4</c:v>
                      </c:pt>
                      <c:pt idx="29">
                        <c:v>5.9587610693605621E-4</c:v>
                      </c:pt>
                      <c:pt idx="30">
                        <c:v>5.8682195906238394E-4</c:v>
                      </c:pt>
                      <c:pt idx="31">
                        <c:v>5.8088017452028644E-4</c:v>
                      </c:pt>
                      <c:pt idx="32">
                        <c:v>5.6970396073872226E-4</c:v>
                      </c:pt>
                      <c:pt idx="33">
                        <c:v>5.6149863922820673E-4</c:v>
                      </c:pt>
                      <c:pt idx="34">
                        <c:v>5.5470802832295249E-4</c:v>
                      </c:pt>
                      <c:pt idx="35">
                        <c:v>5.480588884782244E-4</c:v>
                      </c:pt>
                      <c:pt idx="36">
                        <c:v>5.4225857499665315E-4</c:v>
                      </c:pt>
                      <c:pt idx="37">
                        <c:v>5.357509062124512E-4</c:v>
                      </c:pt>
                      <c:pt idx="38">
                        <c:v>5.300920637914061E-4</c:v>
                      </c:pt>
                      <c:pt idx="39">
                        <c:v>5.2514057667299148E-4</c:v>
                      </c:pt>
                      <c:pt idx="40">
                        <c:v>5.2018908955457708E-4</c:v>
                      </c:pt>
                      <c:pt idx="41">
                        <c:v>5.1594495773879317E-4</c:v>
                      </c:pt>
                      <c:pt idx="42">
                        <c:v>5.118422969835354E-4</c:v>
                      </c:pt>
                      <c:pt idx="43">
                        <c:v>5.0575904138091187E-4</c:v>
                      </c:pt>
                      <c:pt idx="44">
                        <c:v>5.0066608320197112E-4</c:v>
                      </c:pt>
                      <c:pt idx="45">
                        <c:v>4.9656342244671346E-4</c:v>
                      </c:pt>
                      <c:pt idx="46">
                        <c:v>4.9302664593356025E-4</c:v>
                      </c:pt>
                      <c:pt idx="47">
                        <c:v>4.886410430572502E-4</c:v>
                      </c:pt>
                      <c:pt idx="48">
                        <c:v>4.8581162184672765E-4</c:v>
                      </c:pt>
                      <c:pt idx="49">
                        <c:v>4.8170896109146988E-4</c:v>
                      </c:pt>
                      <c:pt idx="50">
                        <c:v>4.7831365563884282E-4</c:v>
                      </c:pt>
                      <c:pt idx="51">
                        <c:v>4.7548423442832016E-4</c:v>
                      </c:pt>
                      <c:pt idx="52">
                        <c:v>4.7166451579411472E-4</c:v>
                      </c:pt>
                      <c:pt idx="53">
                        <c:v>4.6897656564411826E-4</c:v>
                      </c:pt>
                      <c:pt idx="54">
                        <c:v>4.6798626822043538E-4</c:v>
                      </c:pt>
                      <c:pt idx="55">
                        <c:v>4.6275183898096854E-4</c:v>
                      </c:pt>
                      <c:pt idx="56">
                        <c:v>4.5468798853097919E-4</c:v>
                      </c:pt>
                      <c:pt idx="57">
                        <c:v>4.4959503035203854E-4</c:v>
                      </c:pt>
                      <c:pt idx="58">
                        <c:v>4.4436060111257175E-4</c:v>
                      </c:pt>
                      <c:pt idx="59">
                        <c:v>4.3955058505468339E-4</c:v>
                      </c:pt>
                      <c:pt idx="60">
                        <c:v>4.3304291627048144E-4</c:v>
                      </c:pt>
                      <c:pt idx="61">
                        <c:v>4.2823290021259307E-4</c:v>
                      </c:pt>
                      <c:pt idx="62">
                        <c:v>4.2229111567049563E-4</c:v>
                      </c:pt>
                      <c:pt idx="63">
                        <c:v>4.1422726522050629E-4</c:v>
                      </c:pt>
                      <c:pt idx="64">
                        <c:v>4.0984166234419624E-4</c:v>
                      </c:pt>
                      <c:pt idx="65">
                        <c:v>4.0121192765210238E-4</c:v>
                      </c:pt>
                      <c:pt idx="66">
                        <c:v>3.9244072189948233E-4</c:v>
                      </c:pt>
                      <c:pt idx="67">
                        <c:v>3.7857655796792175E-4</c:v>
                      </c:pt>
                      <c:pt idx="68">
                        <c:v>3.6839064161004045E-4</c:v>
                      </c:pt>
                      <c:pt idx="69">
                        <c:v>3.538191223758491E-4</c:v>
                      </c:pt>
                      <c:pt idx="70">
                        <c:v>3.4929204843901296E-4</c:v>
                      </c:pt>
                      <c:pt idx="71">
                        <c:v>3.4122819798902357E-4</c:v>
                      </c:pt>
                      <c:pt idx="72">
                        <c:v>3.4122819798902357E-4</c:v>
                      </c:pt>
                      <c:pt idx="73">
                        <c:v>3.248175549679926E-4</c:v>
                      </c:pt>
                      <c:pt idx="74">
                        <c:v>3.225540179995745E-4</c:v>
                      </c:pt>
                      <c:pt idx="75">
                        <c:v>3.1930018360747358E-4</c:v>
                      </c:pt>
                      <c:pt idx="76">
                        <c:v>3.1859282830484293E-4</c:v>
                      </c:pt>
                      <c:pt idx="77">
                        <c:v>3.1689517557852934E-4</c:v>
                      </c:pt>
                      <c:pt idx="78">
                        <c:v>3.1519752285221581E-4</c:v>
                      </c:pt>
                      <c:pt idx="79">
                        <c:v>3.1533899391274195E-4</c:v>
                      </c:pt>
                      <c:pt idx="80">
                        <c:v>3.1265104376274549E-4</c:v>
                      </c:pt>
                      <c:pt idx="81">
                        <c:v>3.102460357338013E-4</c:v>
                      </c:pt>
                      <c:pt idx="82">
                        <c:v>3.081239698259094E-4</c:v>
                      </c:pt>
                      <c:pt idx="83">
                        <c:v>2.9793805346802811E-4</c:v>
                      </c:pt>
                      <c:pt idx="84">
                        <c:v>2.9539157437855773E-4</c:v>
                      </c:pt>
                      <c:pt idx="85">
                        <c:v>2.9397686377329648E-4</c:v>
                      </c:pt>
                      <c:pt idx="86">
                        <c:v>2.9496716119697936E-4</c:v>
                      </c:pt>
                      <c:pt idx="87">
                        <c:v>2.936939216522442E-4</c:v>
                      </c:pt>
                      <c:pt idx="88">
                        <c:v>2.9383539271277034E-4</c:v>
                      </c:pt>
                      <c:pt idx="89">
                        <c:v>2.914303846838261E-4</c:v>
                      </c:pt>
                      <c:pt idx="90">
                        <c:v>2.9015714513909094E-4</c:v>
                      </c:pt>
                      <c:pt idx="91">
                        <c:v>2.8902537665488192E-4</c:v>
                      </c:pt>
                      <c:pt idx="92">
                        <c:v>2.8817655029172512E-4</c:v>
                      </c:pt>
                      <c:pt idx="93">
                        <c:v>2.870447818075161E-4</c:v>
                      </c:pt>
                      <c:pt idx="94">
                        <c:v>2.8548860014172871E-4</c:v>
                      </c:pt>
                      <c:pt idx="95">
                        <c:v>2.849227158996242E-4</c:v>
                      </c:pt>
                      <c:pt idx="96">
                        <c:v>2.8336653423383676E-4</c:v>
                      </c:pt>
                      <c:pt idx="97">
                        <c:v>2.8195182362857545E-4</c:v>
                      </c:pt>
                      <c:pt idx="98">
                        <c:v>2.812444683259448E-4</c:v>
                      </c:pt>
                      <c:pt idx="99">
                        <c:v>2.7982975772068355E-4</c:v>
                      </c:pt>
                      <c:pt idx="100">
                        <c:v>2.7869798923647453E-4</c:v>
                      </c:pt>
                      <c:pt idx="101">
                        <c:v>2.777076918127916E-4</c:v>
                      </c:pt>
                      <c:pt idx="102">
                        <c:v>2.7671739438910867E-4</c:v>
                      </c:pt>
                      <c:pt idx="103">
                        <c:v>2.7544415484437356E-4</c:v>
                      </c:pt>
                      <c:pt idx="104">
                        <c:v>2.7431238636016448E-4</c:v>
                      </c:pt>
                      <c:pt idx="105">
                        <c:v>2.733220889364816E-4</c:v>
                      </c:pt>
                      <c:pt idx="106">
                        <c:v>2.7219032045227253E-4</c:v>
                      </c:pt>
                      <c:pt idx="107">
                        <c:v>2.7162443621016802E-4</c:v>
                      </c:pt>
                      <c:pt idx="108">
                        <c:v>2.7120002302858965E-4</c:v>
                      </c:pt>
                      <c:pt idx="109">
                        <c:v>2.7063413878648514E-4</c:v>
                      </c:pt>
                      <c:pt idx="110">
                        <c:v>2.6936089924174997E-4</c:v>
                      </c:pt>
                      <c:pt idx="111">
                        <c:v>2.6766324651543639E-4</c:v>
                      </c:pt>
                      <c:pt idx="112">
                        <c:v>2.6709736227333188E-4</c:v>
                      </c:pt>
                      <c:pt idx="113">
                        <c:v>2.6639000697070128E-4</c:v>
                      </c:pt>
                      <c:pt idx="114">
                        <c:v>2.66107064849649E-4</c:v>
                      </c:pt>
                      <c:pt idx="115">
                        <c:v>2.6596559378912286E-4</c:v>
                      </c:pt>
                      <c:pt idx="116">
                        <c:v>2.6525823848649221E-4</c:v>
                      </c:pt>
                      <c:pt idx="117">
                        <c:v>2.6440941212333541E-4</c:v>
                      </c:pt>
                      <c:pt idx="118">
                        <c:v>2.6370205682070482E-4</c:v>
                      </c:pt>
                      <c:pt idx="119">
                        <c:v>2.6299470151807416E-4</c:v>
                      </c:pt>
                      <c:pt idx="120">
                        <c:v>2.6200440409439123E-4</c:v>
                      </c:pt>
                      <c:pt idx="121">
                        <c:v>2.6157999091281286E-4</c:v>
                      </c:pt>
                      <c:pt idx="122">
                        <c:v>2.6143851985228672E-4</c:v>
                      </c:pt>
                      <c:pt idx="123">
                        <c:v>2.6101410667070835E-4</c:v>
                      </c:pt>
                      <c:pt idx="124">
                        <c:v>2.6058969348912998E-4</c:v>
                      </c:pt>
                      <c:pt idx="125">
                        <c:v>2.5988233818649927E-4</c:v>
                      </c:pt>
                      <c:pt idx="126">
                        <c:v>2.5875056970229025E-4</c:v>
                      </c:pt>
                      <c:pt idx="127">
                        <c:v>2.5804321439965966E-4</c:v>
                      </c:pt>
                      <c:pt idx="128">
                        <c:v>2.5761880121808123E-4</c:v>
                      </c:pt>
                      <c:pt idx="129">
                        <c:v>2.5705291697597672E-4</c:v>
                      </c:pt>
                      <c:pt idx="130">
                        <c:v>2.5648703273387221E-4</c:v>
                      </c:pt>
                      <c:pt idx="131">
                        <c:v>2.559211484917677E-4</c:v>
                      </c:pt>
                      <c:pt idx="132">
                        <c:v>2.5535526424966319E-4</c:v>
                      </c:pt>
                      <c:pt idx="133">
                        <c:v>2.5507232212861091E-4</c:v>
                      </c:pt>
                      <c:pt idx="134">
                        <c:v>2.545064378865064E-4</c:v>
                      </c:pt>
                      <c:pt idx="135">
                        <c:v>2.5394055364440189E-4</c:v>
                      </c:pt>
                      <c:pt idx="136">
                        <c:v>2.5351614046282352E-4</c:v>
                      </c:pt>
                      <c:pt idx="137">
                        <c:v>2.5280878516019287E-4</c:v>
                      </c:pt>
                      <c:pt idx="138">
                        <c:v>2.5238437197861444E-4</c:v>
                      </c:pt>
                      <c:pt idx="139">
                        <c:v>2.5408202470492803E-4</c:v>
                      </c:pt>
                      <c:pt idx="140">
                        <c:v>2.515355456154577E-4</c:v>
                      </c:pt>
                      <c:pt idx="141">
                        <c:v>2.515355456154577E-4</c:v>
                      </c:pt>
                      <c:pt idx="142">
                        <c:v>2.5054524819177482E-4</c:v>
                      </c:pt>
                      <c:pt idx="143">
                        <c:v>2.501208350101964E-4</c:v>
                      </c:pt>
                      <c:pt idx="144">
                        <c:v>2.4983789288914417E-4</c:v>
                      </c:pt>
                      <c:pt idx="145">
                        <c:v>2.5082819031282705E-4</c:v>
                      </c:pt>
                      <c:pt idx="146">
                        <c:v>2.4913053758651347E-4</c:v>
                      </c:pt>
                      <c:pt idx="147">
                        <c:v>2.4842318228388287E-4</c:v>
                      </c:pt>
                      <c:pt idx="148">
                        <c:v>2.4799876910230445E-4</c:v>
                      </c:pt>
                      <c:pt idx="149">
                        <c:v>2.4743288486019994E-4</c:v>
                      </c:pt>
                      <c:pt idx="150">
                        <c:v>2.4700847167862157E-4</c:v>
                      </c:pt>
                      <c:pt idx="151">
                        <c:v>2.4672552955756928E-4</c:v>
                      </c:pt>
                      <c:pt idx="152">
                        <c:v>2.4630111637599091E-4</c:v>
                      </c:pt>
                      <c:pt idx="153">
                        <c:v>2.4587670319441255E-4</c:v>
                      </c:pt>
                      <c:pt idx="154">
                        <c:v>2.4559376107336026E-4</c:v>
                      </c:pt>
                      <c:pt idx="155">
                        <c:v>2.4502787683125575E-4</c:v>
                      </c:pt>
                      <c:pt idx="156">
                        <c:v>2.4488640577072961E-4</c:v>
                      </c:pt>
                      <c:pt idx="157">
                        <c:v>2.4446199258915124E-4</c:v>
                      </c:pt>
                      <c:pt idx="158">
                        <c:v>2.4417905046809901E-4</c:v>
                      </c:pt>
                      <c:pt idx="159">
                        <c:v>2.4389610834704673E-4</c:v>
                      </c:pt>
                      <c:pt idx="160">
                        <c:v>2.4333022410494222E-4</c:v>
                      </c:pt>
                      <c:pt idx="161">
                        <c:v>2.4290581092336382E-4</c:v>
                      </c:pt>
                      <c:pt idx="162">
                        <c:v>2.424813977417854E-4</c:v>
                      </c:pt>
                      <c:pt idx="163">
                        <c:v>2.4219845562073315E-4</c:v>
                      </c:pt>
                      <c:pt idx="164">
                        <c:v>2.4205698456020706E-4</c:v>
                      </c:pt>
                      <c:pt idx="165">
                        <c:v>2.4163257137862864E-4</c:v>
                      </c:pt>
                      <c:pt idx="166">
                        <c:v>2.4120815819705029E-4</c:v>
                      </c:pt>
                      <c:pt idx="167">
                        <c:v>2.4191551349968089E-4</c:v>
                      </c:pt>
                      <c:pt idx="168">
                        <c:v>2.4205698456020706E-4</c:v>
                      </c:pt>
                      <c:pt idx="169">
                        <c:v>2.4050080289441961E-4</c:v>
                      </c:pt>
                      <c:pt idx="170">
                        <c:v>2.3979344759178896E-4</c:v>
                      </c:pt>
                      <c:pt idx="171">
                        <c:v>2.4007638971284122E-4</c:v>
                      </c:pt>
                      <c:pt idx="172">
                        <c:v>2.3936903441021059E-4</c:v>
                      </c:pt>
                      <c:pt idx="173">
                        <c:v>2.3866167910757994E-4</c:v>
                      </c:pt>
                      <c:pt idx="174">
                        <c:v>2.3837873698652769E-4</c:v>
                      </c:pt>
                      <c:pt idx="175">
                        <c:v>2.3809579486547543E-4</c:v>
                      </c:pt>
                      <c:pt idx="176">
                        <c:v>2.3837873698652769E-4</c:v>
                      </c:pt>
                      <c:pt idx="177">
                        <c:v>2.3795432380494932E-4</c:v>
                      </c:pt>
                      <c:pt idx="178">
                        <c:v>2.3752991062337092E-4</c:v>
                      </c:pt>
                      <c:pt idx="179">
                        <c:v>2.3696402638126641E-4</c:v>
                      </c:pt>
                      <c:pt idx="180">
                        <c:v>2.3639814213916187E-4</c:v>
                      </c:pt>
                      <c:pt idx="181">
                        <c:v>2.3611520001810962E-4</c:v>
                      </c:pt>
                      <c:pt idx="182">
                        <c:v>2.3583225789705736E-4</c:v>
                      </c:pt>
                      <c:pt idx="183">
                        <c:v>2.3540784471547897E-4</c:v>
                      </c:pt>
                      <c:pt idx="184">
                        <c:v>2.3498343153390057E-4</c:v>
                      </c:pt>
                      <c:pt idx="185">
                        <c:v>2.3470048941284831E-4</c:v>
                      </c:pt>
                      <c:pt idx="186">
                        <c:v>2.3441754729179606E-4</c:v>
                      </c:pt>
                      <c:pt idx="187">
                        <c:v>2.341346051707438E-4</c:v>
                      </c:pt>
                      <c:pt idx="188">
                        <c:v>2.3371019198916543E-4</c:v>
                      </c:pt>
                      <c:pt idx="189">
                        <c:v>2.3342724986811318E-4</c:v>
                      </c:pt>
                      <c:pt idx="190">
                        <c:v>2.3328577880758704E-4</c:v>
                      </c:pt>
                      <c:pt idx="191">
                        <c:v>2.3356872092863929E-4</c:v>
                      </c:pt>
                      <c:pt idx="192">
                        <c:v>2.3328577880758704E-4</c:v>
                      </c:pt>
                      <c:pt idx="193">
                        <c:v>2.3356872092863929E-4</c:v>
                      </c:pt>
                      <c:pt idx="194">
                        <c:v>2.3385166304969155E-4</c:v>
                      </c:pt>
                      <c:pt idx="195">
                        <c:v>2.3328577880758704E-4</c:v>
                      </c:pt>
                      <c:pt idx="196">
                        <c:v>2.327198945654825E-4</c:v>
                      </c:pt>
                      <c:pt idx="197">
                        <c:v>2.322954813839041E-4</c:v>
                      </c:pt>
                      <c:pt idx="198">
                        <c:v>2.3201253926285185E-4</c:v>
                      </c:pt>
                      <c:pt idx="199">
                        <c:v>2.3158812608127348E-4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2CE-47BE-8243-F2B12ABD2945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Au20Cu80/TiNT 5-30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3"/>
          <c:order val="3"/>
          <c:tx>
            <c:strRef>
              <c:f>Au20_Cu80!$J$5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Au20_Cu80!$B$11:$B$36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Au20_Cu80!$J$11:$J$206</c:f>
              <c:numCache>
                <c:formatCode>0.00E+00</c:formatCode>
                <c:ptCount val="196"/>
                <c:pt idx="0">
                  <c:v>7.7625170910687092E-4</c:v>
                </c:pt>
                <c:pt idx="1">
                  <c:v>7.1527768202010917E-4</c:v>
                </c:pt>
                <c:pt idx="2">
                  <c:v>6.6887517416753877E-4</c:v>
                </c:pt>
                <c:pt idx="3">
                  <c:v>6.3152681418864065E-4</c:v>
                </c:pt>
                <c:pt idx="4">
                  <c:v>6.0125200723604904E-4</c:v>
                </c:pt>
                <c:pt idx="5">
                  <c:v>5.7522133209924123E-4</c:v>
                </c:pt>
                <c:pt idx="6">
                  <c:v>5.5357625983874347E-4</c:v>
                </c:pt>
                <c:pt idx="7">
                  <c:v>5.3490207984929446E-4</c:v>
                </c:pt>
                <c:pt idx="8">
                  <c:v>5.1834996576773735E-4</c:v>
                </c:pt>
                <c:pt idx="9">
                  <c:v>5.0349550441249383E-4</c:v>
                </c:pt>
                <c:pt idx="10">
                  <c:v>4.9048016684408982E-4</c:v>
                </c:pt>
                <c:pt idx="11">
                  <c:v>4.7887953988094733E-4</c:v>
                </c:pt>
                <c:pt idx="12">
                  <c:v>4.6798626822043538E-4</c:v>
                </c:pt>
                <c:pt idx="13">
                  <c:v>4.5836623610465859E-4</c:v>
                </c:pt>
                <c:pt idx="14">
                  <c:v>4.4931208823098632E-4</c:v>
                </c:pt>
                <c:pt idx="15">
                  <c:v>4.4124823778099692E-4</c:v>
                </c:pt>
                <c:pt idx="16">
                  <c:v>4.3375027157311209E-4</c:v>
                </c:pt>
                <c:pt idx="17">
                  <c:v>4.2738407384943628E-4</c:v>
                </c:pt>
                <c:pt idx="18">
                  <c:v>4.2045199188365596E-4</c:v>
                </c:pt>
                <c:pt idx="19">
                  <c:v>4.1465167840208466E-4</c:v>
                </c:pt>
                <c:pt idx="20">
                  <c:v>4.0828548067840884E-4</c:v>
                </c:pt>
                <c:pt idx="21">
                  <c:v>4.0248516719683754E-4</c:v>
                </c:pt>
                <c:pt idx="22">
                  <c:v>3.9725073795737075E-4</c:v>
                </c:pt>
                <c:pt idx="23">
                  <c:v>3.930066061415869E-4</c:v>
                </c:pt>
                <c:pt idx="24">
                  <c:v>3.879136479626462E-4</c:v>
                </c:pt>
                <c:pt idx="25">
                  <c:v>3.8338657402581011E-4</c:v>
                </c:pt>
                <c:pt idx="26">
                  <c:v>3.7942538433107848E-4</c:v>
                </c:pt>
                <c:pt idx="27">
                  <c:v>3.7546419463634686E-4</c:v>
                </c:pt>
                <c:pt idx="28">
                  <c:v>3.7192741812319365E-4</c:v>
                </c:pt>
                <c:pt idx="29">
                  <c:v>3.6909799691267105E-4</c:v>
                </c:pt>
                <c:pt idx="30">
                  <c:v>3.6655151782320072E-4</c:v>
                </c:pt>
                <c:pt idx="31">
                  <c:v>3.6244885706794295E-4</c:v>
                </c:pt>
                <c:pt idx="32">
                  <c:v>3.5848766737321138E-4</c:v>
                </c:pt>
                <c:pt idx="33">
                  <c:v>3.5551677510216269E-4</c:v>
                </c:pt>
                <c:pt idx="34">
                  <c:v>3.5268735389164008E-4</c:v>
                </c:pt>
                <c:pt idx="35">
                  <c:v>3.502823458626959E-4</c:v>
                </c:pt>
                <c:pt idx="36">
                  <c:v>3.4688704041006878E-4</c:v>
                </c:pt>
                <c:pt idx="37">
                  <c:v>3.4434056132059845E-4</c:v>
                </c:pt>
                <c:pt idx="38">
                  <c:v>3.4250143753375878E-4</c:v>
                </c:pt>
                <c:pt idx="39">
                  <c:v>3.3953054526271003E-4</c:v>
                </c:pt>
                <c:pt idx="40">
                  <c:v>3.3726700829429194E-4</c:v>
                </c:pt>
                <c:pt idx="41">
                  <c:v>3.3514494238640004E-4</c:v>
                </c:pt>
                <c:pt idx="42">
                  <c:v>3.32881405417982E-4</c:v>
                </c:pt>
                <c:pt idx="43">
                  <c:v>3.3047639738903776E-4</c:v>
                </c:pt>
                <c:pt idx="44">
                  <c:v>3.2821286042061972E-4</c:v>
                </c:pt>
                <c:pt idx="45">
                  <c:v>3.2609079451272782E-4</c:v>
                </c:pt>
                <c:pt idx="46">
                  <c:v>3.2425167072588809E-4</c:v>
                </c:pt>
                <c:pt idx="47">
                  <c:v>3.2227107587852227E-4</c:v>
                </c:pt>
                <c:pt idx="48">
                  <c:v>3.2029048103115646E-4</c:v>
                </c:pt>
                <c:pt idx="49">
                  <c:v>3.1845135724431679E-4</c:v>
                </c:pt>
                <c:pt idx="50">
                  <c:v>3.1703664663905554E-4</c:v>
                </c:pt>
                <c:pt idx="51">
                  <c:v>3.1519752285221581E-4</c:v>
                </c:pt>
                <c:pt idx="52">
                  <c:v>3.1491458073116358E-4</c:v>
                </c:pt>
                <c:pt idx="53">
                  <c:v>3.1265104376274549E-4</c:v>
                </c:pt>
                <c:pt idx="54">
                  <c:v>3.110948620969581E-4</c:v>
                </c:pt>
                <c:pt idx="55">
                  <c:v>3.0925573831011842E-4</c:v>
                </c:pt>
                <c:pt idx="56">
                  <c:v>3.0840691194696163E-4</c:v>
                </c:pt>
                <c:pt idx="57">
                  <c:v>3.0741661452327875E-4</c:v>
                </c:pt>
                <c:pt idx="58">
                  <c:v>3.0515307755486066E-4</c:v>
                </c:pt>
                <c:pt idx="59">
                  <c:v>3.0430425119170386E-4</c:v>
                </c:pt>
                <c:pt idx="60">
                  <c:v>3.0246512740486419E-4</c:v>
                </c:pt>
                <c:pt idx="61">
                  <c:v>3.0133335892065517E-4</c:v>
                </c:pt>
                <c:pt idx="62">
                  <c:v>3.0034306149697224E-4</c:v>
                </c:pt>
                <c:pt idx="63">
                  <c:v>2.9822099558908033E-4</c:v>
                </c:pt>
                <c:pt idx="64">
                  <c:v>2.9666481392329289E-4</c:v>
                </c:pt>
                <c:pt idx="65">
                  <c:v>2.9581598756013615E-4</c:v>
                </c:pt>
                <c:pt idx="66">
                  <c:v>2.9411833483382257E-4</c:v>
                </c:pt>
                <c:pt idx="67">
                  <c:v>2.9256215316803512E-4</c:v>
                </c:pt>
                <c:pt idx="68">
                  <c:v>2.9213773998645675E-4</c:v>
                </c:pt>
                <c:pt idx="69">
                  <c:v>2.907230293811955E-4</c:v>
                </c:pt>
                <c:pt idx="70">
                  <c:v>2.8944978983646034E-4</c:v>
                </c:pt>
                <c:pt idx="71">
                  <c:v>2.8831802135225132E-4</c:v>
                </c:pt>
                <c:pt idx="72">
                  <c:v>2.8775213711014676E-4</c:v>
                </c:pt>
                <c:pt idx="73">
                  <c:v>2.8633742650488545E-4</c:v>
                </c:pt>
                <c:pt idx="74">
                  <c:v>2.8548860014172871E-4</c:v>
                </c:pt>
                <c:pt idx="75">
                  <c:v>2.8435683165751969E-4</c:v>
                </c:pt>
                <c:pt idx="76">
                  <c:v>2.8336653423383676E-4</c:v>
                </c:pt>
                <c:pt idx="77">
                  <c:v>2.8251770787067997E-4</c:v>
                </c:pt>
                <c:pt idx="78">
                  <c:v>2.8166888150752323E-4</c:v>
                </c:pt>
                <c:pt idx="79">
                  <c:v>2.8082005514436643E-4</c:v>
                </c:pt>
                <c:pt idx="80">
                  <c:v>2.7997122878120964E-4</c:v>
                </c:pt>
                <c:pt idx="81">
                  <c:v>2.7912240241805285E-4</c:v>
                </c:pt>
                <c:pt idx="82">
                  <c:v>2.7813210499437002E-4</c:v>
                </c:pt>
                <c:pt idx="83">
                  <c:v>2.7742474969173932E-4</c:v>
                </c:pt>
                <c:pt idx="84">
                  <c:v>2.7657592332858258E-4</c:v>
                </c:pt>
                <c:pt idx="85">
                  <c:v>2.7572709696542579E-4</c:v>
                </c:pt>
                <c:pt idx="86">
                  <c:v>2.7530268378384742E-4</c:v>
                </c:pt>
                <c:pt idx="87">
                  <c:v>2.740294442391122E-4</c:v>
                </c:pt>
                <c:pt idx="88">
                  <c:v>2.7318061787595546E-4</c:v>
                </c:pt>
                <c:pt idx="89">
                  <c:v>2.7219032045227253E-4</c:v>
                </c:pt>
                <c:pt idx="90">
                  <c:v>2.7148296514964193E-4</c:v>
                </c:pt>
                <c:pt idx="91">
                  <c:v>2.70492667725959E-4</c:v>
                </c:pt>
                <c:pt idx="92">
                  <c:v>2.7006825454438057E-4</c:v>
                </c:pt>
                <c:pt idx="93">
                  <c:v>2.6921942818122383E-4</c:v>
                </c:pt>
                <c:pt idx="94">
                  <c:v>2.6879501499964546E-4</c:v>
                </c:pt>
                <c:pt idx="95">
                  <c:v>2.6822913075754095E-4</c:v>
                </c:pt>
                <c:pt idx="96">
                  <c:v>2.6738030439438416E-4</c:v>
                </c:pt>
                <c:pt idx="97">
                  <c:v>2.6596559378912286E-4</c:v>
                </c:pt>
                <c:pt idx="98">
                  <c:v>2.6554118060754449E-4</c:v>
                </c:pt>
                <c:pt idx="99">
                  <c:v>2.646923542443877E-4</c:v>
                </c:pt>
                <c:pt idx="100">
                  <c:v>2.6440941212333541E-4</c:v>
                </c:pt>
                <c:pt idx="101">
                  <c:v>2.6483382530491384E-4</c:v>
                </c:pt>
                <c:pt idx="102">
                  <c:v>2.639849989417571E-4</c:v>
                </c:pt>
                <c:pt idx="103">
                  <c:v>2.6455088318386161E-4</c:v>
                </c:pt>
                <c:pt idx="104">
                  <c:v>2.6271175939702188E-4</c:v>
                </c:pt>
                <c:pt idx="105">
                  <c:v>2.61721461973339E-4</c:v>
                </c:pt>
                <c:pt idx="106">
                  <c:v>2.6200440409439123E-4</c:v>
                </c:pt>
                <c:pt idx="107">
                  <c:v>2.6073116454965612E-4</c:v>
                </c:pt>
                <c:pt idx="108">
                  <c:v>2.603067513680777E-4</c:v>
                </c:pt>
                <c:pt idx="109">
                  <c:v>2.5931645394439476E-4</c:v>
                </c:pt>
                <c:pt idx="110">
                  <c:v>2.5832615652071194E-4</c:v>
                </c:pt>
                <c:pt idx="111">
                  <c:v>2.5776027227860737E-4</c:v>
                </c:pt>
                <c:pt idx="112">
                  <c:v>2.57335859097029E-4</c:v>
                </c:pt>
                <c:pt idx="113">
                  <c:v>2.5705291697597672E-4</c:v>
                </c:pt>
                <c:pt idx="114">
                  <c:v>2.5634556167334607E-4</c:v>
                </c:pt>
                <c:pt idx="115">
                  <c:v>2.5577967743124156E-4</c:v>
                </c:pt>
                <c:pt idx="116">
                  <c:v>2.5521379318913705E-4</c:v>
                </c:pt>
                <c:pt idx="117">
                  <c:v>2.5464790894703254E-4</c:v>
                </c:pt>
                <c:pt idx="118">
                  <c:v>2.5422349576545412E-4</c:v>
                </c:pt>
                <c:pt idx="119">
                  <c:v>2.5365761152334961E-4</c:v>
                </c:pt>
                <c:pt idx="120">
                  <c:v>2.5323319834177129E-4</c:v>
                </c:pt>
                <c:pt idx="121">
                  <c:v>2.5295025622071901E-4</c:v>
                </c:pt>
                <c:pt idx="122">
                  <c:v>2.5210142985756221E-4</c:v>
                </c:pt>
                <c:pt idx="123">
                  <c:v>2.5181848773650993E-4</c:v>
                </c:pt>
                <c:pt idx="124">
                  <c:v>2.5096966137335319E-4</c:v>
                </c:pt>
                <c:pt idx="125">
                  <c:v>2.5068671925230091E-4</c:v>
                </c:pt>
                <c:pt idx="126">
                  <c:v>2.5040377713124868E-4</c:v>
                </c:pt>
                <c:pt idx="127">
                  <c:v>2.4997936394967026E-4</c:v>
                </c:pt>
                <c:pt idx="128">
                  <c:v>2.4983789288914417E-4</c:v>
                </c:pt>
                <c:pt idx="129">
                  <c:v>2.4898906652598738E-4</c:v>
                </c:pt>
                <c:pt idx="130">
                  <c:v>2.4856465334440896E-4</c:v>
                </c:pt>
                <c:pt idx="131">
                  <c:v>2.4799876910230445E-4</c:v>
                </c:pt>
                <c:pt idx="132">
                  <c:v>2.4771582698125222E-4</c:v>
                </c:pt>
                <c:pt idx="133">
                  <c:v>2.4729141379967379E-4</c:v>
                </c:pt>
                <c:pt idx="134">
                  <c:v>2.4672552955756928E-4</c:v>
                </c:pt>
                <c:pt idx="135">
                  <c:v>2.4686700061809543E-4</c:v>
                </c:pt>
                <c:pt idx="136">
                  <c:v>2.4587670319441255E-4</c:v>
                </c:pt>
                <c:pt idx="137">
                  <c:v>2.4531081895230803E-4</c:v>
                </c:pt>
                <c:pt idx="138">
                  <c:v>2.4545229001283418E-4</c:v>
                </c:pt>
                <c:pt idx="139">
                  <c:v>2.4502787683125575E-4</c:v>
                </c:pt>
                <c:pt idx="140">
                  <c:v>2.4446199258915124E-4</c:v>
                </c:pt>
                <c:pt idx="141">
                  <c:v>2.4403757940757285E-4</c:v>
                </c:pt>
                <c:pt idx="142">
                  <c:v>2.4389610834704673E-4</c:v>
                </c:pt>
                <c:pt idx="143">
                  <c:v>2.4290581092336382E-4</c:v>
                </c:pt>
                <c:pt idx="144">
                  <c:v>2.4262286880231157E-4</c:v>
                </c:pt>
                <c:pt idx="145">
                  <c:v>2.4219845562073315E-4</c:v>
                </c:pt>
                <c:pt idx="146">
                  <c:v>2.4191551349968089E-4</c:v>
                </c:pt>
                <c:pt idx="147">
                  <c:v>2.4134962925757638E-4</c:v>
                </c:pt>
                <c:pt idx="148">
                  <c:v>2.4134962925757638E-4</c:v>
                </c:pt>
                <c:pt idx="149">
                  <c:v>2.4064227395494576E-4</c:v>
                </c:pt>
                <c:pt idx="150">
                  <c:v>2.4050080289441961E-4</c:v>
                </c:pt>
                <c:pt idx="151">
                  <c:v>2.4007638971284122E-4</c:v>
                </c:pt>
                <c:pt idx="152">
                  <c:v>2.3965197653126285E-4</c:v>
                </c:pt>
                <c:pt idx="153">
                  <c:v>2.3936903441021059E-4</c:v>
                </c:pt>
                <c:pt idx="154">
                  <c:v>2.3922756334968445E-4</c:v>
                </c:pt>
                <c:pt idx="155">
                  <c:v>2.389446212286322E-4</c:v>
                </c:pt>
                <c:pt idx="156">
                  <c:v>2.3809579486547543E-4</c:v>
                </c:pt>
                <c:pt idx="157">
                  <c:v>2.3781285274442318E-4</c:v>
                </c:pt>
                <c:pt idx="158">
                  <c:v>2.3767138168389701E-4</c:v>
                </c:pt>
                <c:pt idx="159">
                  <c:v>2.3724696850231867E-4</c:v>
                </c:pt>
                <c:pt idx="160">
                  <c:v>2.3668108426021413E-4</c:v>
                </c:pt>
                <c:pt idx="161">
                  <c:v>2.3653961319968799E-4</c:v>
                </c:pt>
                <c:pt idx="162">
                  <c:v>2.3625667107863573E-4</c:v>
                </c:pt>
                <c:pt idx="163">
                  <c:v>2.3611520001810962E-4</c:v>
                </c:pt>
                <c:pt idx="164">
                  <c:v>2.3653961319968799E-4</c:v>
                </c:pt>
                <c:pt idx="165">
                  <c:v>2.3540784471547897E-4</c:v>
                </c:pt>
                <c:pt idx="166">
                  <c:v>2.3512490259442671E-4</c:v>
                </c:pt>
                <c:pt idx="167">
                  <c:v>2.3484196047337446E-4</c:v>
                </c:pt>
                <c:pt idx="168">
                  <c:v>2.345590183523222E-4</c:v>
                </c:pt>
                <c:pt idx="169">
                  <c:v>2.3427607623126994E-4</c:v>
                </c:pt>
                <c:pt idx="170">
                  <c:v>2.3427607623126994E-4</c:v>
                </c:pt>
                <c:pt idx="171">
                  <c:v>2.3399313411021769E-4</c:v>
                </c:pt>
                <c:pt idx="172">
                  <c:v>2.3356872092863929E-4</c:v>
                </c:pt>
                <c:pt idx="173">
                  <c:v>2.3314430774706092E-4</c:v>
                </c:pt>
                <c:pt idx="174">
                  <c:v>2.3371019198916543E-4</c:v>
                </c:pt>
                <c:pt idx="175">
                  <c:v>2.3314430774706092E-4</c:v>
                </c:pt>
                <c:pt idx="176">
                  <c:v>2.327198945654825E-4</c:v>
                </c:pt>
                <c:pt idx="177">
                  <c:v>2.3243695244443025E-4</c:v>
                </c:pt>
                <c:pt idx="178">
                  <c:v>2.3201253926285185E-4</c:v>
                </c:pt>
                <c:pt idx="179">
                  <c:v>2.3158812608127348E-4</c:v>
                </c:pt>
                <c:pt idx="180">
                  <c:v>2.3130518396022122E-4</c:v>
                </c:pt>
                <c:pt idx="181">
                  <c:v>2.3130518396022122E-4</c:v>
                </c:pt>
                <c:pt idx="182">
                  <c:v>2.3116371289969508E-4</c:v>
                </c:pt>
                <c:pt idx="183">
                  <c:v>2.3088077077864283E-4</c:v>
                </c:pt>
                <c:pt idx="184">
                  <c:v>2.3045635759706446E-4</c:v>
                </c:pt>
                <c:pt idx="185">
                  <c:v>2.3017341547601218E-4</c:v>
                </c:pt>
                <c:pt idx="186">
                  <c:v>2.2989047335495992E-4</c:v>
                </c:pt>
                <c:pt idx="187">
                  <c:v>2.2974900229443381E-4</c:v>
                </c:pt>
                <c:pt idx="188">
                  <c:v>2.2960753123390767E-4</c:v>
                </c:pt>
                <c:pt idx="189">
                  <c:v>2.2932458911285541E-4</c:v>
                </c:pt>
                <c:pt idx="190">
                  <c:v>2.291831180523293E-4</c:v>
                </c:pt>
                <c:pt idx="191">
                  <c:v>2.287587048707509E-4</c:v>
                </c:pt>
                <c:pt idx="192">
                  <c:v>2.2847576274969862E-4</c:v>
                </c:pt>
                <c:pt idx="193">
                  <c:v>2.2833429168917253E-4</c:v>
                </c:pt>
                <c:pt idx="194">
                  <c:v>2.2833429168917253E-4</c:v>
                </c:pt>
                <c:pt idx="195">
                  <c:v>2.2790987850759411E-4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EC-412C-91A2-A351E1F3A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Au20_Cu80!$D$5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Au20_Cu80!$B$11:$B$36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Au20_Cu80!$D$11:$D$206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2.9624040074171451E-3</c:v>
                      </c:pt>
                      <c:pt idx="1">
                        <c:v>2.7742474969173932E-3</c:v>
                      </c:pt>
                      <c:pt idx="2">
                        <c:v>2.6073116454965609E-3</c:v>
                      </c:pt>
                      <c:pt idx="3">
                        <c:v>2.4644258743651707E-3</c:v>
                      </c:pt>
                      <c:pt idx="4">
                        <c:v>2.337101919891654E-3</c:v>
                      </c:pt>
                      <c:pt idx="5">
                        <c:v>2.2140220972339218E-3</c:v>
                      </c:pt>
                      <c:pt idx="6">
                        <c:v>2.098015827602496E-3</c:v>
                      </c:pt>
                      <c:pt idx="7">
                        <c:v>1.9961566640236826E-3</c:v>
                      </c:pt>
                      <c:pt idx="8">
                        <c:v>1.9042004746816987E-3</c:v>
                      </c:pt>
                      <c:pt idx="9">
                        <c:v>1.8292208126028504E-3</c:v>
                      </c:pt>
                      <c:pt idx="10">
                        <c:v>1.7570705717345246E-3</c:v>
                      </c:pt>
                      <c:pt idx="11">
                        <c:v>1.6934085944977663E-3</c:v>
                      </c:pt>
                      <c:pt idx="12">
                        <c:v>1.6325760384715308E-3</c:v>
                      </c:pt>
                      <c:pt idx="13">
                        <c:v>1.5788170354716017E-3</c:v>
                      </c:pt>
                      <c:pt idx="14">
                        <c:v>1.5278874536821952E-3</c:v>
                      </c:pt>
                      <c:pt idx="15">
                        <c:v>1.4812020037085726E-3</c:v>
                      </c:pt>
                      <c:pt idx="16">
                        <c:v>1.4359312643402113E-3</c:v>
                      </c:pt>
                      <c:pt idx="17">
                        <c:v>1.3950461278481601E-3</c:v>
                      </c:pt>
                      <c:pt idx="18">
                        <c:v>1.3555757019613698E-3</c:v>
                      </c:pt>
                      <c:pt idx="19">
                        <c:v>1.3193591104666807E-3</c:v>
                      </c:pt>
                      <c:pt idx="20">
                        <c:v>1.2855475270009359E-3</c:v>
                      </c:pt>
                      <c:pt idx="21">
                        <c:v>1.2684295286772744E-3</c:v>
                      </c:pt>
                      <c:pt idx="22">
                        <c:v>1.2255637973378572E-3</c:v>
                      </c:pt>
                      <c:pt idx="23">
                        <c:v>1.1930254534168474E-3</c:v>
                      </c:pt>
                      <c:pt idx="24">
                        <c:v>1.1558185644984754E-3</c:v>
                      </c:pt>
                      <c:pt idx="25">
                        <c:v>1.1225728652748351E-3</c:v>
                      </c:pt>
                      <c:pt idx="26">
                        <c:v>1.0922980583222435E-3</c:v>
                      </c:pt>
                      <c:pt idx="27">
                        <c:v>1.0586279459170247E-3</c:v>
                      </c:pt>
                      <c:pt idx="28">
                        <c:v>1.029343436388116E-3</c:v>
                      </c:pt>
                      <c:pt idx="29">
                        <c:v>1.0028883480697297E-3</c:v>
                      </c:pt>
                      <c:pt idx="30">
                        <c:v>9.600226167303127E-4</c:v>
                      </c:pt>
                      <c:pt idx="31">
                        <c:v>9.1404452205932072E-4</c:v>
                      </c:pt>
                      <c:pt idx="32">
                        <c:v>8.6834936950938091E-4</c:v>
                      </c:pt>
                      <c:pt idx="33">
                        <c:v>8.2336157226207182E-4</c:v>
                      </c:pt>
                      <c:pt idx="34">
                        <c:v>7.8657909652527836E-4</c:v>
                      </c:pt>
                      <c:pt idx="35">
                        <c:v>7.2645389580167335E-4</c:v>
                      </c:pt>
                      <c:pt idx="36">
                        <c:v>6.7920256158594632E-4</c:v>
                      </c:pt>
                      <c:pt idx="37">
                        <c:v>6.4510803599914901E-4</c:v>
                      </c:pt>
                      <c:pt idx="38">
                        <c:v>6.0577908117288523E-4</c:v>
                      </c:pt>
                      <c:pt idx="39">
                        <c:v>5.8314371148870448E-4</c:v>
                      </c:pt>
                      <c:pt idx="40">
                        <c:v>5.5937657332031472E-4</c:v>
                      </c:pt>
                      <c:pt idx="41">
                        <c:v>5.5131272287032543E-4</c:v>
                      </c:pt>
                      <c:pt idx="42">
                        <c:v>5.4480505408612359E-4</c:v>
                      </c:pt>
                      <c:pt idx="43">
                        <c:v>5.3872179848349995E-4</c:v>
                      </c:pt>
                      <c:pt idx="44">
                        <c:v>5.3419472454666376E-4</c:v>
                      </c:pt>
                      <c:pt idx="45">
                        <c:v>5.3051647697298441E-4</c:v>
                      </c:pt>
                      <c:pt idx="46">
                        <c:v>5.2627234515720061E-4</c:v>
                      </c:pt>
                      <c:pt idx="47">
                        <c:v>5.227355686440473E-4</c:v>
                      </c:pt>
                      <c:pt idx="48">
                        <c:v>5.1735966834405437E-4</c:v>
                      </c:pt>
                      <c:pt idx="49">
                        <c:v>5.1283259440721828E-4</c:v>
                      </c:pt>
                      <c:pt idx="50">
                        <c:v>5.0858846259143437E-4</c:v>
                      </c:pt>
                      <c:pt idx="51">
                        <c:v>5.0491021501775503E-4</c:v>
                      </c:pt>
                      <c:pt idx="52">
                        <c:v>5.0151490956512796E-4</c:v>
                      </c:pt>
                      <c:pt idx="53">
                        <c:v>4.9840254623355308E-4</c:v>
                      </c:pt>
                      <c:pt idx="54">
                        <c:v>4.9543165396250444E-4</c:v>
                      </c:pt>
                      <c:pt idx="55">
                        <c:v>4.9175340638882509E-4</c:v>
                      </c:pt>
                      <c:pt idx="56">
                        <c:v>4.8892398517830248E-4</c:v>
                      </c:pt>
                      <c:pt idx="57">
                        <c:v>4.8552867972567531E-4</c:v>
                      </c:pt>
                      <c:pt idx="58">
                        <c:v>4.828407295756789E-4</c:v>
                      </c:pt>
                      <c:pt idx="59">
                        <c:v>4.80718663667787E-4</c:v>
                      </c:pt>
                      <c:pt idx="60">
                        <c:v>4.7817218457831668E-4</c:v>
                      </c:pt>
                      <c:pt idx="61">
                        <c:v>4.7548423442832016E-4</c:v>
                      </c:pt>
                      <c:pt idx="62">
                        <c:v>4.7293775533884983E-4</c:v>
                      </c:pt>
                      <c:pt idx="63">
                        <c:v>4.7039127624937956E-4</c:v>
                      </c:pt>
                      <c:pt idx="64">
                        <c:v>4.677033260993831E-4</c:v>
                      </c:pt>
                      <c:pt idx="65">
                        <c:v>4.6515684700991272E-4</c:v>
                      </c:pt>
                      <c:pt idx="66">
                        <c:v>4.6275183898096854E-4</c:v>
                      </c:pt>
                      <c:pt idx="67">
                        <c:v>4.61054186254655E-4</c:v>
                      </c:pt>
                      <c:pt idx="68">
                        <c:v>4.5864917822571082E-4</c:v>
                      </c:pt>
                      <c:pt idx="69">
                        <c:v>4.5666858337834506E-4</c:v>
                      </c:pt>
                      <c:pt idx="70">
                        <c:v>4.5468798853097919E-4</c:v>
                      </c:pt>
                      <c:pt idx="71">
                        <c:v>4.5256592262308724E-4</c:v>
                      </c:pt>
                      <c:pt idx="72">
                        <c:v>4.5086826989677371E-4</c:v>
                      </c:pt>
                      <c:pt idx="73">
                        <c:v>4.4761443550467278E-4</c:v>
                      </c:pt>
                      <c:pt idx="74">
                        <c:v>4.4605825383888529E-4</c:v>
                      </c:pt>
                      <c:pt idx="75">
                        <c:v>4.452094274757286E-4</c:v>
                      </c:pt>
                      <c:pt idx="76">
                        <c:v>4.4280441944678436E-4</c:v>
                      </c:pt>
                      <c:pt idx="77">
                        <c:v>4.4082382459941855E-4</c:v>
                      </c:pt>
                      <c:pt idx="78">
                        <c:v>4.3870175869152665E-4</c:v>
                      </c:pt>
                      <c:pt idx="79">
                        <c:v>4.3657969278363464E-4</c:v>
                      </c:pt>
                      <c:pt idx="80">
                        <c:v>4.3474056899679497E-4</c:v>
                      </c:pt>
                      <c:pt idx="81">
                        <c:v>4.3332585839153377E-4</c:v>
                      </c:pt>
                      <c:pt idx="82">
                        <c:v>4.3219408990732464E-4</c:v>
                      </c:pt>
                      <c:pt idx="83">
                        <c:v>4.3191114778627242E-4</c:v>
                      </c:pt>
                      <c:pt idx="84">
                        <c:v>4.2766701597048856E-4</c:v>
                      </c:pt>
                      <c:pt idx="85">
                        <c:v>4.2639377642575334E-4</c:v>
                      </c:pt>
                      <c:pt idx="86">
                        <c:v>4.2427171051786144E-4</c:v>
                      </c:pt>
                      <c:pt idx="87">
                        <c:v>4.22715528852074E-4</c:v>
                      </c:pt>
                      <c:pt idx="88">
                        <c:v>4.2087640506523438E-4</c:v>
                      </c:pt>
                      <c:pt idx="89">
                        <c:v>4.1988610764155145E-4</c:v>
                      </c:pt>
                      <c:pt idx="90">
                        <c:v>4.18329925975764E-4</c:v>
                      </c:pt>
                      <c:pt idx="91">
                        <c:v>4.1663227324945047E-4</c:v>
                      </c:pt>
                      <c:pt idx="92">
                        <c:v>4.1493462052313688E-4</c:v>
                      </c:pt>
                      <c:pt idx="93">
                        <c:v>4.1351990991787563E-4</c:v>
                      </c:pt>
                      <c:pt idx="94">
                        <c:v>4.1210519931261433E-4</c:v>
                      </c:pt>
                      <c:pt idx="95">
                        <c:v>4.111149018889314E-4</c:v>
                      </c:pt>
                      <c:pt idx="96">
                        <c:v>4.0955872022314401E-4</c:v>
                      </c:pt>
                      <c:pt idx="97">
                        <c:v>4.0771959643630428E-4</c:v>
                      </c:pt>
                      <c:pt idx="98">
                        <c:v>4.0644635689156917E-4</c:v>
                      </c:pt>
                      <c:pt idx="99">
                        <c:v>4.053145884073601E-4</c:v>
                      </c:pt>
                      <c:pt idx="100">
                        <c:v>4.0375840674157271E-4</c:v>
                      </c:pt>
                      <c:pt idx="101">
                        <c:v>4.023436961363114E-4</c:v>
                      </c:pt>
                      <c:pt idx="102">
                        <c:v>4.0149486977315461E-4</c:v>
                      </c:pt>
                      <c:pt idx="103">
                        <c:v>4.0078751447052401E-4</c:v>
                      </c:pt>
                      <c:pt idx="104">
                        <c:v>3.9979721704684108E-4</c:v>
                      </c:pt>
                      <c:pt idx="105">
                        <c:v>3.9894839068368434E-4</c:v>
                      </c:pt>
                      <c:pt idx="106">
                        <c:v>3.9753368007842298E-4</c:v>
                      </c:pt>
                      <c:pt idx="107">
                        <c:v>3.9640191159421396E-4</c:v>
                      </c:pt>
                      <c:pt idx="108">
                        <c:v>3.951286720494788E-4</c:v>
                      </c:pt>
                      <c:pt idx="109">
                        <c:v>3.9399690356526978E-4</c:v>
                      </c:pt>
                      <c:pt idx="110">
                        <c:v>3.930066061415869E-4</c:v>
                      </c:pt>
                      <c:pt idx="111">
                        <c:v>3.9187483765737782E-4</c:v>
                      </c:pt>
                      <c:pt idx="112">
                        <c:v>3.9031865599159038E-4</c:v>
                      </c:pt>
                      <c:pt idx="113">
                        <c:v>3.8918688750738136E-4</c:v>
                      </c:pt>
                      <c:pt idx="114">
                        <c:v>3.8805511902317234E-4</c:v>
                      </c:pt>
                      <c:pt idx="115">
                        <c:v>3.8706482159948946E-4</c:v>
                      </c:pt>
                      <c:pt idx="116">
                        <c:v>3.8621599523633266E-4</c:v>
                      </c:pt>
                      <c:pt idx="117">
                        <c:v>3.8550863993370207E-4</c:v>
                      </c:pt>
                      <c:pt idx="118">
                        <c:v>3.8451834251001913E-4</c:v>
                      </c:pt>
                      <c:pt idx="119">
                        <c:v>3.8366951614686239E-4</c:v>
                      </c:pt>
                      <c:pt idx="120">
                        <c:v>3.8310363190475788E-4</c:v>
                      </c:pt>
                      <c:pt idx="121">
                        <c:v>3.8225480554160104E-4</c:v>
                      </c:pt>
                      <c:pt idx="122">
                        <c:v>3.8112303705739202E-4</c:v>
                      </c:pt>
                      <c:pt idx="123">
                        <c:v>3.8084009493633979E-4</c:v>
                      </c:pt>
                      <c:pt idx="124">
                        <c:v>3.7942538433107848E-4</c:v>
                      </c:pt>
                      <c:pt idx="125">
                        <c:v>3.7815214478634332E-4</c:v>
                      </c:pt>
                      <c:pt idx="126">
                        <c:v>3.777277316047649E-4</c:v>
                      </c:pt>
                      <c:pt idx="127">
                        <c:v>3.7588860781792528E-4</c:v>
                      </c:pt>
                      <c:pt idx="128">
                        <c:v>3.7503978145476843E-4</c:v>
                      </c:pt>
                      <c:pt idx="129">
                        <c:v>3.7914244221002626E-4</c:v>
                      </c:pt>
                      <c:pt idx="130">
                        <c:v>3.7362507084950718E-4</c:v>
                      </c:pt>
                      <c:pt idx="131">
                        <c:v>3.734835997889811E-4</c:v>
                      </c:pt>
                      <c:pt idx="132">
                        <c:v>3.7235183130477202E-4</c:v>
                      </c:pt>
                      <c:pt idx="133">
                        <c:v>3.7305918660740267E-4</c:v>
                      </c:pt>
                      <c:pt idx="134">
                        <c:v>3.7079564963898463E-4</c:v>
                      </c:pt>
                      <c:pt idx="135">
                        <c:v>3.6909799691267105E-4</c:v>
                      </c:pt>
                      <c:pt idx="136">
                        <c:v>3.6810769948898817E-4</c:v>
                      </c:pt>
                      <c:pt idx="137">
                        <c:v>3.675418152468836E-4</c:v>
                      </c:pt>
                      <c:pt idx="138">
                        <c:v>3.6655151782320072E-4</c:v>
                      </c:pt>
                      <c:pt idx="139">
                        <c:v>3.6711740206530523E-4</c:v>
                      </c:pt>
                      <c:pt idx="140">
                        <c:v>3.6598563358109621E-4</c:v>
                      </c:pt>
                      <c:pt idx="141">
                        <c:v>3.6541974933899165E-4</c:v>
                      </c:pt>
                      <c:pt idx="142">
                        <c:v>3.6428798085478263E-4</c:v>
                      </c:pt>
                      <c:pt idx="143">
                        <c:v>3.6343915449162589E-4</c:v>
                      </c:pt>
                      <c:pt idx="144">
                        <c:v>3.6202444388636458E-4</c:v>
                      </c:pt>
                      <c:pt idx="145">
                        <c:v>3.6160003070478621E-4</c:v>
                      </c:pt>
                      <c:pt idx="146">
                        <c:v>3.60326791160051E-4</c:v>
                      </c:pt>
                      <c:pt idx="147">
                        <c:v>3.6060973328110333E-4</c:v>
                      </c:pt>
                      <c:pt idx="148">
                        <c:v>3.6060973328110333E-4</c:v>
                      </c:pt>
                      <c:pt idx="149">
                        <c:v>3.5933649373636817E-4</c:v>
                      </c:pt>
                      <c:pt idx="150">
                        <c:v>3.596194358574204E-4</c:v>
                      </c:pt>
                      <c:pt idx="151">
                        <c:v>3.582047252521591E-4</c:v>
                      </c:pt>
                      <c:pt idx="152">
                        <c:v>3.5891208055478975E-4</c:v>
                      </c:pt>
                      <c:pt idx="153">
                        <c:v>3.6202444388636458E-4</c:v>
                      </c:pt>
                      <c:pt idx="154">
                        <c:v>3.6060973328110333E-4</c:v>
                      </c:pt>
                      <c:pt idx="155">
                        <c:v>3.5565824616268877E-4</c:v>
                      </c:pt>
                      <c:pt idx="156">
                        <c:v>3.5495089086005812E-4</c:v>
                      </c:pt>
                      <c:pt idx="157">
                        <c:v>3.5636560146531942E-4</c:v>
                      </c:pt>
                      <c:pt idx="158">
                        <c:v>3.5410206449690133E-4</c:v>
                      </c:pt>
                      <c:pt idx="159">
                        <c:v>3.5297029601269231E-4</c:v>
                      </c:pt>
                      <c:pt idx="160">
                        <c:v>3.5495089086005812E-4</c:v>
                      </c:pt>
                      <c:pt idx="161">
                        <c:v>3.5226294071006166E-4</c:v>
                      </c:pt>
                      <c:pt idx="162">
                        <c:v>3.5070675904427427E-4</c:v>
                      </c:pt>
                      <c:pt idx="163">
                        <c:v>3.5113117222585263E-4</c:v>
                      </c:pt>
                      <c:pt idx="164">
                        <c:v>3.4999940374164361E-4</c:v>
                      </c:pt>
                      <c:pt idx="165">
                        <c:v>3.4929204843901296E-4</c:v>
                      </c:pt>
                      <c:pt idx="166">
                        <c:v>3.4886763525743459E-4</c:v>
                      </c:pt>
                      <c:pt idx="167">
                        <c:v>3.4971646162059133E-4</c:v>
                      </c:pt>
                      <c:pt idx="168">
                        <c:v>3.4886763525743459E-4</c:v>
                      </c:pt>
                      <c:pt idx="169">
                        <c:v>3.4844322207585617E-4</c:v>
                      </c:pt>
                      <c:pt idx="170">
                        <c:v>3.4971646162059133E-4</c:v>
                      </c:pt>
                      <c:pt idx="171">
                        <c:v>3.4688704041006878E-4</c:v>
                      </c:pt>
                      <c:pt idx="172">
                        <c:v>3.4518938768375519E-4</c:v>
                      </c:pt>
                      <c:pt idx="173">
                        <c:v>3.4518938768375519E-4</c:v>
                      </c:pt>
                      <c:pt idx="174">
                        <c:v>3.4448203238112454E-4</c:v>
                      </c:pt>
                      <c:pt idx="175">
                        <c:v>3.4434056132059845E-4</c:v>
                      </c:pt>
                      <c:pt idx="176">
                        <c:v>3.4349173495744166E-4</c:v>
                      </c:pt>
                      <c:pt idx="177">
                        <c:v>3.436332060179678E-4</c:v>
                      </c:pt>
                      <c:pt idx="178">
                        <c:v>3.436332060179678E-4</c:v>
                      </c:pt>
                      <c:pt idx="179">
                        <c:v>3.4419909026007231E-4</c:v>
                      </c:pt>
                      <c:pt idx="180">
                        <c:v>3.4250143753375878E-4</c:v>
                      </c:pt>
                      <c:pt idx="181">
                        <c:v>3.4349173495744166E-4</c:v>
                      </c:pt>
                      <c:pt idx="182">
                        <c:v>3.4235996647323264E-4</c:v>
                      </c:pt>
                      <c:pt idx="183">
                        <c:v>3.4023790056534069E-4</c:v>
                      </c:pt>
                      <c:pt idx="184">
                        <c:v>3.4037937162586683E-4</c:v>
                      </c:pt>
                      <c:pt idx="185">
                        <c:v>3.3981348738376232E-4</c:v>
                      </c:pt>
                      <c:pt idx="186">
                        <c:v>3.4052084268639297E-4</c:v>
                      </c:pt>
                      <c:pt idx="187">
                        <c:v>3.4122819798902357E-4</c:v>
                      </c:pt>
                      <c:pt idx="188">
                        <c:v>3.386817188995533E-4</c:v>
                      </c:pt>
                      <c:pt idx="189">
                        <c:v>3.3967201632323618E-4</c:v>
                      </c:pt>
                      <c:pt idx="190">
                        <c:v>3.386817188995533E-4</c:v>
                      </c:pt>
                      <c:pt idx="191">
                        <c:v>3.3882318996007938E-4</c:v>
                      </c:pt>
                      <c:pt idx="192">
                        <c:v>3.3839877677850101E-4</c:v>
                      </c:pt>
                      <c:pt idx="193">
                        <c:v>3.3882318996007938E-4</c:v>
                      </c:pt>
                      <c:pt idx="194">
                        <c:v>3.3811583465744879E-4</c:v>
                      </c:pt>
                      <c:pt idx="195">
                        <c:v>3.3740847935481813E-4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FFEC-412C-91A2-A351E1F3AF55}"/>
                  </c:ext>
                </c:extLst>
              </c15:ser>
            </c15:filteredScatterSeries>
            <c15:filteredScatterSeries>
              <c15:ser>
                <c:idx val="0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Au20_Cu80!$F$11:$F$206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1.0688138622749058E-3</c:v>
                      </c:pt>
                      <c:pt idx="1">
                        <c:v>9.8506299444343741E-4</c:v>
                      </c:pt>
                      <c:pt idx="2">
                        <c:v>9.2125954614615327E-4</c:v>
                      </c:pt>
                      <c:pt idx="3">
                        <c:v>8.7485703829358297E-4</c:v>
                      </c:pt>
                      <c:pt idx="4">
                        <c:v>8.3142542271206121E-4</c:v>
                      </c:pt>
                      <c:pt idx="5">
                        <c:v>7.961991286410551E-4</c:v>
                      </c:pt>
                      <c:pt idx="6">
                        <c:v>7.6762197441477696E-4</c:v>
                      </c:pt>
                      <c:pt idx="7">
                        <c:v>7.4286453882270432E-4</c:v>
                      </c:pt>
                      <c:pt idx="8">
                        <c:v>7.2079505338062814E-4</c:v>
                      </c:pt>
                      <c:pt idx="9">
                        <c:v>6.9886703899907821E-4</c:v>
                      </c:pt>
                      <c:pt idx="10">
                        <c:v>6.8061727219120751E-4</c:v>
                      </c:pt>
                      <c:pt idx="11">
                        <c:v>6.6661163719912073E-4</c:v>
                      </c:pt>
                      <c:pt idx="12">
                        <c:v>6.517571758438771E-4</c:v>
                      </c:pt>
                      <c:pt idx="13">
                        <c:v>6.3690271448863358E-4</c:v>
                      </c:pt>
                      <c:pt idx="14">
                        <c:v>6.2473620328338641E-4</c:v>
                      </c:pt>
                      <c:pt idx="15">
                        <c:v>6.1780412131760614E-4</c:v>
                      </c:pt>
                      <c:pt idx="16">
                        <c:v>6.039399573860455E-4</c:v>
                      </c:pt>
                      <c:pt idx="17">
                        <c:v>5.9446139633079491E-4</c:v>
                      </c:pt>
                      <c:pt idx="18">
                        <c:v>5.8682195906238394E-4</c:v>
                      </c:pt>
                      <c:pt idx="19">
                        <c:v>5.764945716439765E-4</c:v>
                      </c:pt>
                      <c:pt idx="20">
                        <c:v>5.6984543179924841E-4</c:v>
                      </c:pt>
                      <c:pt idx="21">
                        <c:v>5.6121569710715444E-4</c:v>
                      </c:pt>
                      <c:pt idx="22">
                        <c:v>5.5357625983874347E-4</c:v>
                      </c:pt>
                      <c:pt idx="23">
                        <c:v>5.4791741741769826E-4</c:v>
                      </c:pt>
                      <c:pt idx="24">
                        <c:v>5.4155121969402256E-4</c:v>
                      </c:pt>
                      <c:pt idx="25">
                        <c:v>5.3645826151508191E-4</c:v>
                      </c:pt>
                      <c:pt idx="26">
                        <c:v>5.3108236121508898E-4</c:v>
                      </c:pt>
                      <c:pt idx="27">
                        <c:v>5.2598940303614833E-4</c:v>
                      </c:pt>
                      <c:pt idx="28">
                        <c:v>5.2216968440194284E-4</c:v>
                      </c:pt>
                      <c:pt idx="29">
                        <c:v>5.1594495773879317E-4</c:v>
                      </c:pt>
                      <c:pt idx="30">
                        <c:v>5.1014464425722182E-4</c:v>
                      </c:pt>
                      <c:pt idx="31">
                        <c:v>5.0476874395722889E-4</c:v>
                      </c:pt>
                      <c:pt idx="32">
                        <c:v>5.0066608320197112E-4</c:v>
                      </c:pt>
                      <c:pt idx="33">
                        <c:v>4.9755371987039634E-4</c:v>
                      </c:pt>
                      <c:pt idx="34">
                        <c:v>4.9642195138618732E-4</c:v>
                      </c:pt>
                      <c:pt idx="35">
                        <c:v>4.886410430572502E-4</c:v>
                      </c:pt>
                      <c:pt idx="36">
                        <c:v>4.849627954835708E-4</c:v>
                      </c:pt>
                      <c:pt idx="37">
                        <c:v>4.8170896109146988E-4</c:v>
                      </c:pt>
                      <c:pt idx="38">
                        <c:v>4.7902101094147341E-4</c:v>
                      </c:pt>
                      <c:pt idx="39">
                        <c:v>4.747768791256895E-4</c:v>
                      </c:pt>
                      <c:pt idx="40">
                        <c:v>4.7081568943095793E-4</c:v>
                      </c:pt>
                      <c:pt idx="41">
                        <c:v>4.6940097882569663E-4</c:v>
                      </c:pt>
                      <c:pt idx="42">
                        <c:v>4.691180367046444E-4</c:v>
                      </c:pt>
                      <c:pt idx="43">
                        <c:v>4.6360066534412533E-4</c:v>
                      </c:pt>
                      <c:pt idx="44">
                        <c:v>4.5879064928623696E-4</c:v>
                      </c:pt>
                      <c:pt idx="45">
                        <c:v>4.5581975701518821E-4</c:v>
                      </c:pt>
                      <c:pt idx="46">
                        <c:v>4.5299033580466566E-4</c:v>
                      </c:pt>
                      <c:pt idx="47">
                        <c:v>4.517170962599305E-4</c:v>
                      </c:pt>
                      <c:pt idx="48">
                        <c:v>4.4888767504940795E-4</c:v>
                      </c:pt>
                      <c:pt idx="49">
                        <c:v>4.4591678277835925E-4</c:v>
                      </c:pt>
                      <c:pt idx="50">
                        <c:v>4.4337030368888887E-4</c:v>
                      </c:pt>
                      <c:pt idx="51">
                        <c:v>4.4068235353889241E-4</c:v>
                      </c:pt>
                      <c:pt idx="52">
                        <c:v>4.399749982362617E-4</c:v>
                      </c:pt>
                      <c:pt idx="53">
                        <c:v>4.364382217231085E-4</c:v>
                      </c:pt>
                      <c:pt idx="54">
                        <c:v>4.3544792429942562E-4</c:v>
                      </c:pt>
                      <c:pt idx="55">
                        <c:v>4.3148673460469399E-4</c:v>
                      </c:pt>
                      <c:pt idx="56">
                        <c:v>4.3035496612048497E-4</c:v>
                      </c:pt>
                      <c:pt idx="57">
                        <c:v>4.2738407384943628E-4</c:v>
                      </c:pt>
                      <c:pt idx="58">
                        <c:v>4.2639377642575334E-4</c:v>
                      </c:pt>
                      <c:pt idx="59">
                        <c:v>4.2695966066785785E-4</c:v>
                      </c:pt>
                      <c:pt idx="60">
                        <c:v>4.2115934718628661E-4</c:v>
                      </c:pt>
                      <c:pt idx="61">
                        <c:v>4.1917875233892079E-4</c:v>
                      </c:pt>
                      <c:pt idx="62">
                        <c:v>4.1790551279418558E-4</c:v>
                      </c:pt>
                      <c:pt idx="63">
                        <c:v>4.1677374430997656E-4</c:v>
                      </c:pt>
                      <c:pt idx="64">
                        <c:v>4.1507609158366302E-4</c:v>
                      </c:pt>
                      <c:pt idx="65">
                        <c:v>4.13944323099454E-4</c:v>
                      </c:pt>
                      <c:pt idx="66">
                        <c:v>4.1182225719156205E-4</c:v>
                      </c:pt>
                      <c:pt idx="67">
                        <c:v>4.0970019128367015E-4</c:v>
                      </c:pt>
                      <c:pt idx="68">
                        <c:v>4.081440096178827E-4</c:v>
                      </c:pt>
                      <c:pt idx="69">
                        <c:v>4.0559753052841238E-4</c:v>
                      </c:pt>
                      <c:pt idx="70">
                        <c:v>4.0389987780209885E-4</c:v>
                      </c:pt>
                      <c:pt idx="71">
                        <c:v>4.0290958037841591E-4</c:v>
                      </c:pt>
                      <c:pt idx="72">
                        <c:v>4.0135339871262852E-4</c:v>
                      </c:pt>
                      <c:pt idx="73">
                        <c:v>3.9979721704684108E-4</c:v>
                      </c:pt>
                      <c:pt idx="74">
                        <c:v>3.9852397750210592E-4</c:v>
                      </c:pt>
                      <c:pt idx="75">
                        <c:v>3.973922090178969E-4</c:v>
                      </c:pt>
                      <c:pt idx="76">
                        <c:v>3.9640191159421396E-4</c:v>
                      </c:pt>
                      <c:pt idx="77">
                        <c:v>3.9527014311000494E-4</c:v>
                      </c:pt>
                      <c:pt idx="78">
                        <c:v>3.9328954826263918E-4</c:v>
                      </c:pt>
                      <c:pt idx="79">
                        <c:v>3.9244072189948233E-4</c:v>
                      </c:pt>
                      <c:pt idx="80">
                        <c:v>3.9145042447579945E-4</c:v>
                      </c:pt>
                      <c:pt idx="81">
                        <c:v>3.9003571387053815E-4</c:v>
                      </c:pt>
                      <c:pt idx="82">
                        <c:v>3.8989424281001206E-4</c:v>
                      </c:pt>
                      <c:pt idx="83">
                        <c:v>3.8989424281001206E-4</c:v>
                      </c:pt>
                      <c:pt idx="84">
                        <c:v>3.8593305311528044E-4</c:v>
                      </c:pt>
                      <c:pt idx="85">
                        <c:v>3.8748923478106783E-4</c:v>
                      </c:pt>
                      <c:pt idx="86">
                        <c:v>3.8437687144949299E-4</c:v>
                      </c:pt>
                      <c:pt idx="87">
                        <c:v>3.8338657402581011E-4</c:v>
                      </c:pt>
                      <c:pt idx="88">
                        <c:v>3.8225480554160104E-4</c:v>
                      </c:pt>
                      <c:pt idx="89">
                        <c:v>3.8098156599686593E-4</c:v>
                      </c:pt>
                      <c:pt idx="90">
                        <c:v>3.8211333448107495E-4</c:v>
                      </c:pt>
                      <c:pt idx="91">
                        <c:v>3.7843508690739555E-4</c:v>
                      </c:pt>
                      <c:pt idx="92">
                        <c:v>3.777277316047649E-4</c:v>
                      </c:pt>
                      <c:pt idx="93">
                        <c:v>3.7659596312055588E-4</c:v>
                      </c:pt>
                      <c:pt idx="94">
                        <c:v>3.75605665696873E-4</c:v>
                      </c:pt>
                      <c:pt idx="95">
                        <c:v>3.7447389721266392E-4</c:v>
                      </c:pt>
                      <c:pt idx="96">
                        <c:v>3.7320065766792881E-4</c:v>
                      </c:pt>
                      <c:pt idx="97">
                        <c:v>3.7249330236529816E-4</c:v>
                      </c:pt>
                      <c:pt idx="98">
                        <c:v>3.7419095509161169E-4</c:v>
                      </c:pt>
                      <c:pt idx="99">
                        <c:v>3.7051270751793235E-4</c:v>
                      </c:pt>
                      <c:pt idx="100">
                        <c:v>3.6938093903372327E-4</c:v>
                      </c:pt>
                      <c:pt idx="101">
                        <c:v>3.6881505479161876E-4</c:v>
                      </c:pt>
                      <c:pt idx="102">
                        <c:v>3.6768328630740974E-4</c:v>
                      </c:pt>
                      <c:pt idx="103">
                        <c:v>3.6782475736793588E-4</c:v>
                      </c:pt>
                      <c:pt idx="104">
                        <c:v>3.6641004676267458E-4</c:v>
                      </c:pt>
                      <c:pt idx="105">
                        <c:v>3.6655151782320072E-4</c:v>
                      </c:pt>
                      <c:pt idx="106">
                        <c:v>3.6442945191530882E-4</c:v>
                      </c:pt>
                      <c:pt idx="107">
                        <c:v>3.6358062555215203E-4</c:v>
                      </c:pt>
                      <c:pt idx="108">
                        <c:v>3.6287327024952138E-4</c:v>
                      </c:pt>
                      <c:pt idx="109">
                        <c:v>3.632976834310998E-4</c:v>
                      </c:pt>
                      <c:pt idx="110">
                        <c:v>3.6216591494689072E-4</c:v>
                      </c:pt>
                      <c:pt idx="111">
                        <c:v>3.6131708858373393E-4</c:v>
                      </c:pt>
                      <c:pt idx="112">
                        <c:v>3.6145855964426007E-4</c:v>
                      </c:pt>
                      <c:pt idx="113">
                        <c:v>3.5919502267584198E-4</c:v>
                      </c:pt>
                      <c:pt idx="114">
                        <c:v>3.5848766737321138E-4</c:v>
                      </c:pt>
                      <c:pt idx="115">
                        <c:v>3.5862913843373747E-4</c:v>
                      </c:pt>
                      <c:pt idx="116">
                        <c:v>3.5862913843373747E-4</c:v>
                      </c:pt>
                      <c:pt idx="117">
                        <c:v>3.5933649373636817E-4</c:v>
                      </c:pt>
                      <c:pt idx="118">
                        <c:v>3.582047252521591E-4</c:v>
                      </c:pt>
                      <c:pt idx="119">
                        <c:v>3.5664854358637171E-4</c:v>
                      </c:pt>
                      <c:pt idx="120">
                        <c:v>3.5594118828374106E-4</c:v>
                      </c:pt>
                      <c:pt idx="121">
                        <c:v>3.5523383298111035E-4</c:v>
                      </c:pt>
                      <c:pt idx="122">
                        <c:v>3.5424353555742747E-4</c:v>
                      </c:pt>
                      <c:pt idx="123">
                        <c:v>3.5311176707321845E-4</c:v>
                      </c:pt>
                      <c:pt idx="124">
                        <c:v>3.5226294071006166E-4</c:v>
                      </c:pt>
                      <c:pt idx="125">
                        <c:v>3.5197999858900943E-4</c:v>
                      </c:pt>
                      <c:pt idx="126">
                        <c:v>3.5141411434690492E-4</c:v>
                      </c:pt>
                      <c:pt idx="127">
                        <c:v>3.5042381692322198E-4</c:v>
                      </c:pt>
                      <c:pt idx="128">
                        <c:v>3.4999940374164361E-4</c:v>
                      </c:pt>
                      <c:pt idx="129">
                        <c:v>3.494335194995391E-4</c:v>
                      </c:pt>
                      <c:pt idx="130">
                        <c:v>3.4872616419690845E-4</c:v>
                      </c:pt>
                      <c:pt idx="131">
                        <c:v>3.4745292465217329E-4</c:v>
                      </c:pt>
                      <c:pt idx="132">
                        <c:v>3.4688704041006878E-4</c:v>
                      </c:pt>
                      <c:pt idx="133">
                        <c:v>3.4702851147059492E-4</c:v>
                      </c:pt>
                      <c:pt idx="134">
                        <c:v>3.466040982890165E-4</c:v>
                      </c:pt>
                      <c:pt idx="135">
                        <c:v>3.4561380086533362E-4</c:v>
                      </c:pt>
                      <c:pt idx="136">
                        <c:v>3.4533085874428133E-4</c:v>
                      </c:pt>
                      <c:pt idx="137">
                        <c:v>3.4674556934954264E-4</c:v>
                      </c:pt>
                      <c:pt idx="138">
                        <c:v>3.4405761919954617E-4</c:v>
                      </c:pt>
                      <c:pt idx="139">
                        <c:v>3.4335026389691552E-4</c:v>
                      </c:pt>
                      <c:pt idx="140">
                        <c:v>3.4335026389691552E-4</c:v>
                      </c:pt>
                      <c:pt idx="141">
                        <c:v>3.4335026389691552E-4</c:v>
                      </c:pt>
                      <c:pt idx="142">
                        <c:v>3.4278437965481101E-4</c:v>
                      </c:pt>
                      <c:pt idx="143">
                        <c:v>3.4235996647323264E-4</c:v>
                      </c:pt>
                      <c:pt idx="144">
                        <c:v>3.4278437965481101E-4</c:v>
                      </c:pt>
                      <c:pt idx="145">
                        <c:v>3.4080378480744525E-4</c:v>
                      </c:pt>
                      <c:pt idx="146">
                        <c:v>3.4080378480744525E-4</c:v>
                      </c:pt>
                      <c:pt idx="147">
                        <c:v>3.399549584442884E-4</c:v>
                      </c:pt>
                      <c:pt idx="148">
                        <c:v>3.3938907420218389E-4</c:v>
                      </c:pt>
                      <c:pt idx="149">
                        <c:v>3.3924760314165781E-4</c:v>
                      </c:pt>
                      <c:pt idx="150">
                        <c:v>3.3896466102060552E-4</c:v>
                      </c:pt>
                      <c:pt idx="151">
                        <c:v>3.3839877677850101E-4</c:v>
                      </c:pt>
                      <c:pt idx="152">
                        <c:v>3.3769142147587036E-4</c:v>
                      </c:pt>
                      <c:pt idx="153">
                        <c:v>3.3740847935481813E-4</c:v>
                      </c:pt>
                      <c:pt idx="154">
                        <c:v>3.3698406617323971E-4</c:v>
                      </c:pt>
                      <c:pt idx="155">
                        <c:v>3.3655965299166134E-4</c:v>
                      </c:pt>
                      <c:pt idx="156">
                        <c:v>3.3655965299166134E-4</c:v>
                      </c:pt>
                      <c:pt idx="157">
                        <c:v>3.3556935556797841E-4</c:v>
                      </c:pt>
                      <c:pt idx="158">
                        <c:v>3.3599376874955683E-4</c:v>
                      </c:pt>
                      <c:pt idx="159">
                        <c:v>3.3556935556797841E-4</c:v>
                      </c:pt>
                      <c:pt idx="160">
                        <c:v>3.3457905814429553E-4</c:v>
                      </c:pt>
                      <c:pt idx="161">
                        <c:v>3.3443758708376939E-4</c:v>
                      </c:pt>
                      <c:pt idx="162">
                        <c:v>3.3415464496271716E-4</c:v>
                      </c:pt>
                      <c:pt idx="163">
                        <c:v>3.3387170284166488E-4</c:v>
                      </c:pt>
                      <c:pt idx="164">
                        <c:v>3.3316434753903422E-4</c:v>
                      </c:pt>
                      <c:pt idx="165">
                        <c:v>3.327399343574558E-4</c:v>
                      </c:pt>
                      <c:pt idx="166">
                        <c:v>3.3259846329692971E-4</c:v>
                      </c:pt>
                      <c:pt idx="167">
                        <c:v>3.3231552117587748E-4</c:v>
                      </c:pt>
                      <c:pt idx="168">
                        <c:v>3.3174963693377297E-4</c:v>
                      </c:pt>
                      <c:pt idx="169">
                        <c:v>3.3160816587324678E-4</c:v>
                      </c:pt>
                      <c:pt idx="170">
                        <c:v>3.3259846329692971E-4</c:v>
                      </c:pt>
                      <c:pt idx="171">
                        <c:v>3.320325790548252E-4</c:v>
                      </c:pt>
                      <c:pt idx="172">
                        <c:v>3.3090081057061618E-4</c:v>
                      </c:pt>
                      <c:pt idx="173">
                        <c:v>3.3061786844956395E-4</c:v>
                      </c:pt>
                      <c:pt idx="174">
                        <c:v>3.2991051314693325E-4</c:v>
                      </c:pt>
                      <c:pt idx="175">
                        <c:v>3.2948609996535488E-4</c:v>
                      </c:pt>
                      <c:pt idx="176">
                        <c:v>3.2934462890482874E-4</c:v>
                      </c:pt>
                      <c:pt idx="177">
                        <c:v>3.3047639738903776E-4</c:v>
                      </c:pt>
                      <c:pt idx="178">
                        <c:v>3.2877874466272423E-4</c:v>
                      </c:pt>
                      <c:pt idx="179">
                        <c:v>3.28495802541672E-4</c:v>
                      </c:pt>
                      <c:pt idx="180">
                        <c:v>3.28495802541672E-4</c:v>
                      </c:pt>
                      <c:pt idx="181">
                        <c:v>3.2764697617851515E-4</c:v>
                      </c:pt>
                      <c:pt idx="182">
                        <c:v>3.2750550511798906E-4</c:v>
                      </c:pt>
                      <c:pt idx="183">
                        <c:v>3.2792991829956749E-4</c:v>
                      </c:pt>
                      <c:pt idx="184">
                        <c:v>3.2736403405746292E-4</c:v>
                      </c:pt>
                      <c:pt idx="185">
                        <c:v>3.2637373663378004E-4</c:v>
                      </c:pt>
                      <c:pt idx="186">
                        <c:v>3.2679814981535841E-4</c:v>
                      </c:pt>
                      <c:pt idx="187">
                        <c:v>3.262322655732539E-4</c:v>
                      </c:pt>
                      <c:pt idx="188">
                        <c:v>3.2609079451272782E-4</c:v>
                      </c:pt>
                      <c:pt idx="189">
                        <c:v>3.2609079451272782E-4</c:v>
                      </c:pt>
                      <c:pt idx="190">
                        <c:v>3.2580785239167553E-4</c:v>
                      </c:pt>
                      <c:pt idx="191">
                        <c:v>3.2538343921009711E-4</c:v>
                      </c:pt>
                      <c:pt idx="192">
                        <c:v>3.255249102706233E-4</c:v>
                      </c:pt>
                      <c:pt idx="193">
                        <c:v>3.2510049708904488E-4</c:v>
                      </c:pt>
                      <c:pt idx="194">
                        <c:v>3.2453461284694037E-4</c:v>
                      </c:pt>
                      <c:pt idx="195">
                        <c:v>3.2453461284694037E-4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FFEC-412C-91A2-A351E1F3AF5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Au20_Cu80!$H$11:$H$206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1.2917722536640857E-3</c:v>
                      </c:pt>
                      <c:pt idx="1">
                        <c:v>1.215802294161554E-3</c:v>
                      </c:pt>
                      <c:pt idx="2">
                        <c:v>1.1558185644984754E-3</c:v>
                      </c:pt>
                      <c:pt idx="3">
                        <c:v>1.1005033798327589E-3</c:v>
                      </c:pt>
                      <c:pt idx="4">
                        <c:v>1.0577791195538679E-3</c:v>
                      </c:pt>
                      <c:pt idx="5">
                        <c:v>1.0166110409407644E-3</c:v>
                      </c:pt>
                      <c:pt idx="6">
                        <c:v>9.8124327580923214E-4</c:v>
                      </c:pt>
                      <c:pt idx="7">
                        <c:v>9.4516815537506918E-4</c:v>
                      </c:pt>
                      <c:pt idx="8">
                        <c:v>9.1305422463563784E-4</c:v>
                      </c:pt>
                      <c:pt idx="9">
                        <c:v>8.7853528586726232E-4</c:v>
                      </c:pt>
                      <c:pt idx="10">
                        <c:v>8.5575844512255543E-4</c:v>
                      </c:pt>
                      <c:pt idx="11">
                        <c:v>8.3170836483311349E-4</c:v>
                      </c:pt>
                      <c:pt idx="12">
                        <c:v>8.0794122666472384E-4</c:v>
                      </c:pt>
                      <c:pt idx="13">
                        <c:v>7.8318379107265119E-4</c:v>
                      </c:pt>
                      <c:pt idx="14">
                        <c:v>7.5998253714636599E-4</c:v>
                      </c:pt>
                      <c:pt idx="15">
                        <c:v>7.3607392791745019E-4</c:v>
                      </c:pt>
                      <c:pt idx="16">
                        <c:v>7.2235123504641569E-4</c:v>
                      </c:pt>
                      <c:pt idx="17">
                        <c:v>6.9929145218065652E-4</c:v>
                      </c:pt>
                      <c:pt idx="18">
                        <c:v>6.8259786703857338E-4</c:v>
                      </c:pt>
                      <c:pt idx="19">
                        <c:v>6.6845076098596046E-4</c:v>
                      </c:pt>
                      <c:pt idx="20">
                        <c:v>6.5345482857019079E-4</c:v>
                      </c:pt>
                      <c:pt idx="21">
                        <c:v>6.4029801994126064E-4</c:v>
                      </c:pt>
                      <c:pt idx="22">
                        <c:v>6.2770709555443516E-4</c:v>
                      </c:pt>
                      <c:pt idx="23">
                        <c:v>6.1681382389392326E-4</c:v>
                      </c:pt>
                      <c:pt idx="24">
                        <c:v>6.0634496541498968E-4</c:v>
                      </c:pt>
                      <c:pt idx="25">
                        <c:v>5.9587610693605621E-4</c:v>
                      </c:pt>
                      <c:pt idx="26">
                        <c:v>5.8682195906238394E-4</c:v>
                      </c:pt>
                      <c:pt idx="27">
                        <c:v>5.8088017452028644E-4</c:v>
                      </c:pt>
                      <c:pt idx="28">
                        <c:v>5.6970396073872226E-4</c:v>
                      </c:pt>
                      <c:pt idx="29">
                        <c:v>5.6149863922820673E-4</c:v>
                      </c:pt>
                      <c:pt idx="30">
                        <c:v>5.5470802832295249E-4</c:v>
                      </c:pt>
                      <c:pt idx="31">
                        <c:v>5.480588884782244E-4</c:v>
                      </c:pt>
                      <c:pt idx="32">
                        <c:v>5.4225857499665315E-4</c:v>
                      </c:pt>
                      <c:pt idx="33">
                        <c:v>5.357509062124512E-4</c:v>
                      </c:pt>
                      <c:pt idx="34">
                        <c:v>5.300920637914061E-4</c:v>
                      </c:pt>
                      <c:pt idx="35">
                        <c:v>5.2514057667299148E-4</c:v>
                      </c:pt>
                      <c:pt idx="36">
                        <c:v>5.2018908955457708E-4</c:v>
                      </c:pt>
                      <c:pt idx="37">
                        <c:v>5.1594495773879317E-4</c:v>
                      </c:pt>
                      <c:pt idx="38">
                        <c:v>5.118422969835354E-4</c:v>
                      </c:pt>
                      <c:pt idx="39">
                        <c:v>5.0575904138091187E-4</c:v>
                      </c:pt>
                      <c:pt idx="40">
                        <c:v>5.0066608320197112E-4</c:v>
                      </c:pt>
                      <c:pt idx="41">
                        <c:v>4.9656342244671346E-4</c:v>
                      </c:pt>
                      <c:pt idx="42">
                        <c:v>4.9302664593356025E-4</c:v>
                      </c:pt>
                      <c:pt idx="43">
                        <c:v>4.886410430572502E-4</c:v>
                      </c:pt>
                      <c:pt idx="44">
                        <c:v>4.8581162184672765E-4</c:v>
                      </c:pt>
                      <c:pt idx="45">
                        <c:v>4.8170896109146988E-4</c:v>
                      </c:pt>
                      <c:pt idx="46">
                        <c:v>4.7831365563884282E-4</c:v>
                      </c:pt>
                      <c:pt idx="47">
                        <c:v>4.7548423442832016E-4</c:v>
                      </c:pt>
                      <c:pt idx="48">
                        <c:v>4.7166451579411472E-4</c:v>
                      </c:pt>
                      <c:pt idx="49">
                        <c:v>4.6897656564411826E-4</c:v>
                      </c:pt>
                      <c:pt idx="50">
                        <c:v>4.6798626822043538E-4</c:v>
                      </c:pt>
                      <c:pt idx="51">
                        <c:v>4.6275183898096854E-4</c:v>
                      </c:pt>
                      <c:pt idx="52">
                        <c:v>4.5468798853097919E-4</c:v>
                      </c:pt>
                      <c:pt idx="53">
                        <c:v>4.4959503035203854E-4</c:v>
                      </c:pt>
                      <c:pt idx="54">
                        <c:v>4.4436060111257175E-4</c:v>
                      </c:pt>
                      <c:pt idx="55">
                        <c:v>4.3955058505468339E-4</c:v>
                      </c:pt>
                      <c:pt idx="56">
                        <c:v>4.3304291627048144E-4</c:v>
                      </c:pt>
                      <c:pt idx="57">
                        <c:v>4.2823290021259307E-4</c:v>
                      </c:pt>
                      <c:pt idx="58">
                        <c:v>4.2229111567049563E-4</c:v>
                      </c:pt>
                      <c:pt idx="59">
                        <c:v>4.1422726522050629E-4</c:v>
                      </c:pt>
                      <c:pt idx="60">
                        <c:v>4.0984166234419624E-4</c:v>
                      </c:pt>
                      <c:pt idx="61">
                        <c:v>4.0121192765210238E-4</c:v>
                      </c:pt>
                      <c:pt idx="62">
                        <c:v>3.9244072189948233E-4</c:v>
                      </c:pt>
                      <c:pt idx="63">
                        <c:v>3.7857655796792175E-4</c:v>
                      </c:pt>
                      <c:pt idx="64">
                        <c:v>3.6839064161004045E-4</c:v>
                      </c:pt>
                      <c:pt idx="65">
                        <c:v>3.538191223758491E-4</c:v>
                      </c:pt>
                      <c:pt idx="66">
                        <c:v>3.4929204843901296E-4</c:v>
                      </c:pt>
                      <c:pt idx="67">
                        <c:v>3.4122819798902357E-4</c:v>
                      </c:pt>
                      <c:pt idx="68">
                        <c:v>3.4122819798902357E-4</c:v>
                      </c:pt>
                      <c:pt idx="69">
                        <c:v>3.248175549679926E-4</c:v>
                      </c:pt>
                      <c:pt idx="70">
                        <c:v>3.225540179995745E-4</c:v>
                      </c:pt>
                      <c:pt idx="71">
                        <c:v>3.1930018360747358E-4</c:v>
                      </c:pt>
                      <c:pt idx="72">
                        <c:v>3.1859282830484293E-4</c:v>
                      </c:pt>
                      <c:pt idx="73">
                        <c:v>3.1689517557852934E-4</c:v>
                      </c:pt>
                      <c:pt idx="74">
                        <c:v>3.1519752285221581E-4</c:v>
                      </c:pt>
                      <c:pt idx="75">
                        <c:v>3.1533899391274195E-4</c:v>
                      </c:pt>
                      <c:pt idx="76">
                        <c:v>3.1265104376274549E-4</c:v>
                      </c:pt>
                      <c:pt idx="77">
                        <c:v>3.102460357338013E-4</c:v>
                      </c:pt>
                      <c:pt idx="78">
                        <c:v>3.081239698259094E-4</c:v>
                      </c:pt>
                      <c:pt idx="79">
                        <c:v>2.9793805346802811E-4</c:v>
                      </c:pt>
                      <c:pt idx="80">
                        <c:v>2.9539157437855773E-4</c:v>
                      </c:pt>
                      <c:pt idx="81">
                        <c:v>2.9397686377329648E-4</c:v>
                      </c:pt>
                      <c:pt idx="82">
                        <c:v>2.9496716119697936E-4</c:v>
                      </c:pt>
                      <c:pt idx="83">
                        <c:v>2.936939216522442E-4</c:v>
                      </c:pt>
                      <c:pt idx="84">
                        <c:v>2.9383539271277034E-4</c:v>
                      </c:pt>
                      <c:pt idx="85">
                        <c:v>2.914303846838261E-4</c:v>
                      </c:pt>
                      <c:pt idx="86">
                        <c:v>2.9015714513909094E-4</c:v>
                      </c:pt>
                      <c:pt idx="87">
                        <c:v>2.8902537665488192E-4</c:v>
                      </c:pt>
                      <c:pt idx="88">
                        <c:v>2.8817655029172512E-4</c:v>
                      </c:pt>
                      <c:pt idx="89">
                        <c:v>2.870447818075161E-4</c:v>
                      </c:pt>
                      <c:pt idx="90">
                        <c:v>2.8548860014172871E-4</c:v>
                      </c:pt>
                      <c:pt idx="91">
                        <c:v>2.849227158996242E-4</c:v>
                      </c:pt>
                      <c:pt idx="92">
                        <c:v>2.8336653423383676E-4</c:v>
                      </c:pt>
                      <c:pt idx="93">
                        <c:v>2.8195182362857545E-4</c:v>
                      </c:pt>
                      <c:pt idx="94">
                        <c:v>2.812444683259448E-4</c:v>
                      </c:pt>
                      <c:pt idx="95">
                        <c:v>2.7982975772068355E-4</c:v>
                      </c:pt>
                      <c:pt idx="96">
                        <c:v>2.7869798923647453E-4</c:v>
                      </c:pt>
                      <c:pt idx="97">
                        <c:v>2.777076918127916E-4</c:v>
                      </c:pt>
                      <c:pt idx="98">
                        <c:v>2.7671739438910867E-4</c:v>
                      </c:pt>
                      <c:pt idx="99">
                        <c:v>2.7544415484437356E-4</c:v>
                      </c:pt>
                      <c:pt idx="100">
                        <c:v>2.7431238636016448E-4</c:v>
                      </c:pt>
                      <c:pt idx="101">
                        <c:v>2.733220889364816E-4</c:v>
                      </c:pt>
                      <c:pt idx="102">
                        <c:v>2.7219032045227253E-4</c:v>
                      </c:pt>
                      <c:pt idx="103">
                        <c:v>2.7162443621016802E-4</c:v>
                      </c:pt>
                      <c:pt idx="104">
                        <c:v>2.7120002302858965E-4</c:v>
                      </c:pt>
                      <c:pt idx="105">
                        <c:v>2.7063413878648514E-4</c:v>
                      </c:pt>
                      <c:pt idx="106">
                        <c:v>2.6936089924174997E-4</c:v>
                      </c:pt>
                      <c:pt idx="107">
                        <c:v>2.6766324651543639E-4</c:v>
                      </c:pt>
                      <c:pt idx="108">
                        <c:v>2.6709736227333188E-4</c:v>
                      </c:pt>
                      <c:pt idx="109">
                        <c:v>2.6639000697070128E-4</c:v>
                      </c:pt>
                      <c:pt idx="110">
                        <c:v>2.66107064849649E-4</c:v>
                      </c:pt>
                      <c:pt idx="111">
                        <c:v>2.6596559378912286E-4</c:v>
                      </c:pt>
                      <c:pt idx="112">
                        <c:v>2.6525823848649221E-4</c:v>
                      </c:pt>
                      <c:pt idx="113">
                        <c:v>2.6440941212333541E-4</c:v>
                      </c:pt>
                      <c:pt idx="114">
                        <c:v>2.6370205682070482E-4</c:v>
                      </c:pt>
                      <c:pt idx="115">
                        <c:v>2.6299470151807416E-4</c:v>
                      </c:pt>
                      <c:pt idx="116">
                        <c:v>2.6200440409439123E-4</c:v>
                      </c:pt>
                      <c:pt idx="117">
                        <c:v>2.6157999091281286E-4</c:v>
                      </c:pt>
                      <c:pt idx="118">
                        <c:v>2.6143851985228672E-4</c:v>
                      </c:pt>
                      <c:pt idx="119">
                        <c:v>2.6101410667070835E-4</c:v>
                      </c:pt>
                      <c:pt idx="120">
                        <c:v>2.6058969348912998E-4</c:v>
                      </c:pt>
                      <c:pt idx="121">
                        <c:v>2.5988233818649927E-4</c:v>
                      </c:pt>
                      <c:pt idx="122">
                        <c:v>2.5875056970229025E-4</c:v>
                      </c:pt>
                      <c:pt idx="123">
                        <c:v>2.5804321439965966E-4</c:v>
                      </c:pt>
                      <c:pt idx="124">
                        <c:v>2.5761880121808123E-4</c:v>
                      </c:pt>
                      <c:pt idx="125">
                        <c:v>2.5705291697597672E-4</c:v>
                      </c:pt>
                      <c:pt idx="126">
                        <c:v>2.5648703273387221E-4</c:v>
                      </c:pt>
                      <c:pt idx="127">
                        <c:v>2.559211484917677E-4</c:v>
                      </c:pt>
                      <c:pt idx="128">
                        <c:v>2.5535526424966319E-4</c:v>
                      </c:pt>
                      <c:pt idx="129">
                        <c:v>2.5507232212861091E-4</c:v>
                      </c:pt>
                      <c:pt idx="130">
                        <c:v>2.545064378865064E-4</c:v>
                      </c:pt>
                      <c:pt idx="131">
                        <c:v>2.5394055364440189E-4</c:v>
                      </c:pt>
                      <c:pt idx="132">
                        <c:v>2.5351614046282352E-4</c:v>
                      </c:pt>
                      <c:pt idx="133">
                        <c:v>2.5280878516019287E-4</c:v>
                      </c:pt>
                      <c:pt idx="134">
                        <c:v>2.5238437197861444E-4</c:v>
                      </c:pt>
                      <c:pt idx="135">
                        <c:v>2.5408202470492803E-4</c:v>
                      </c:pt>
                      <c:pt idx="136">
                        <c:v>2.515355456154577E-4</c:v>
                      </c:pt>
                      <c:pt idx="137">
                        <c:v>2.515355456154577E-4</c:v>
                      </c:pt>
                      <c:pt idx="138">
                        <c:v>2.5054524819177482E-4</c:v>
                      </c:pt>
                      <c:pt idx="139">
                        <c:v>2.501208350101964E-4</c:v>
                      </c:pt>
                      <c:pt idx="140">
                        <c:v>2.4983789288914417E-4</c:v>
                      </c:pt>
                      <c:pt idx="141">
                        <c:v>2.5082819031282705E-4</c:v>
                      </c:pt>
                      <c:pt idx="142">
                        <c:v>2.4913053758651347E-4</c:v>
                      </c:pt>
                      <c:pt idx="143">
                        <c:v>2.4842318228388287E-4</c:v>
                      </c:pt>
                      <c:pt idx="144">
                        <c:v>2.4799876910230445E-4</c:v>
                      </c:pt>
                      <c:pt idx="145">
                        <c:v>2.4743288486019994E-4</c:v>
                      </c:pt>
                      <c:pt idx="146">
                        <c:v>2.4700847167862157E-4</c:v>
                      </c:pt>
                      <c:pt idx="147">
                        <c:v>2.4672552955756928E-4</c:v>
                      </c:pt>
                      <c:pt idx="148">
                        <c:v>2.4630111637599091E-4</c:v>
                      </c:pt>
                      <c:pt idx="149">
                        <c:v>2.4587670319441255E-4</c:v>
                      </c:pt>
                      <c:pt idx="150">
                        <c:v>2.4559376107336026E-4</c:v>
                      </c:pt>
                      <c:pt idx="151">
                        <c:v>2.4502787683125575E-4</c:v>
                      </c:pt>
                      <c:pt idx="152">
                        <c:v>2.4488640577072961E-4</c:v>
                      </c:pt>
                      <c:pt idx="153">
                        <c:v>2.4446199258915124E-4</c:v>
                      </c:pt>
                      <c:pt idx="154">
                        <c:v>2.4417905046809901E-4</c:v>
                      </c:pt>
                      <c:pt idx="155">
                        <c:v>2.4389610834704673E-4</c:v>
                      </c:pt>
                      <c:pt idx="156">
                        <c:v>2.4333022410494222E-4</c:v>
                      </c:pt>
                      <c:pt idx="157">
                        <c:v>2.4290581092336382E-4</c:v>
                      </c:pt>
                      <c:pt idx="158">
                        <c:v>2.424813977417854E-4</c:v>
                      </c:pt>
                      <c:pt idx="159">
                        <c:v>2.4219845562073315E-4</c:v>
                      </c:pt>
                      <c:pt idx="160">
                        <c:v>2.4205698456020706E-4</c:v>
                      </c:pt>
                      <c:pt idx="161">
                        <c:v>2.4163257137862864E-4</c:v>
                      </c:pt>
                      <c:pt idx="162">
                        <c:v>2.4120815819705029E-4</c:v>
                      </c:pt>
                      <c:pt idx="163">
                        <c:v>2.4191551349968089E-4</c:v>
                      </c:pt>
                      <c:pt idx="164">
                        <c:v>2.4205698456020706E-4</c:v>
                      </c:pt>
                      <c:pt idx="165">
                        <c:v>2.4050080289441961E-4</c:v>
                      </c:pt>
                      <c:pt idx="166">
                        <c:v>2.3979344759178896E-4</c:v>
                      </c:pt>
                      <c:pt idx="167">
                        <c:v>2.4007638971284122E-4</c:v>
                      </c:pt>
                      <c:pt idx="168">
                        <c:v>2.3936903441021059E-4</c:v>
                      </c:pt>
                      <c:pt idx="169">
                        <c:v>2.3866167910757994E-4</c:v>
                      </c:pt>
                      <c:pt idx="170">
                        <c:v>2.3837873698652769E-4</c:v>
                      </c:pt>
                      <c:pt idx="171">
                        <c:v>2.3809579486547543E-4</c:v>
                      </c:pt>
                      <c:pt idx="172">
                        <c:v>2.3837873698652769E-4</c:v>
                      </c:pt>
                      <c:pt idx="173">
                        <c:v>2.3795432380494932E-4</c:v>
                      </c:pt>
                      <c:pt idx="174">
                        <c:v>2.3752991062337092E-4</c:v>
                      </c:pt>
                      <c:pt idx="175">
                        <c:v>2.3696402638126641E-4</c:v>
                      </c:pt>
                      <c:pt idx="176">
                        <c:v>2.3639814213916187E-4</c:v>
                      </c:pt>
                      <c:pt idx="177">
                        <c:v>2.3611520001810962E-4</c:v>
                      </c:pt>
                      <c:pt idx="178">
                        <c:v>2.3583225789705736E-4</c:v>
                      </c:pt>
                      <c:pt idx="179">
                        <c:v>2.3540784471547897E-4</c:v>
                      </c:pt>
                      <c:pt idx="180">
                        <c:v>2.3498343153390057E-4</c:v>
                      </c:pt>
                      <c:pt idx="181">
                        <c:v>2.3470048941284831E-4</c:v>
                      </c:pt>
                      <c:pt idx="182">
                        <c:v>2.3441754729179606E-4</c:v>
                      </c:pt>
                      <c:pt idx="183">
                        <c:v>2.341346051707438E-4</c:v>
                      </c:pt>
                      <c:pt idx="184">
                        <c:v>2.3371019198916543E-4</c:v>
                      </c:pt>
                      <c:pt idx="185">
                        <c:v>2.3342724986811318E-4</c:v>
                      </c:pt>
                      <c:pt idx="186">
                        <c:v>2.3328577880758704E-4</c:v>
                      </c:pt>
                      <c:pt idx="187">
                        <c:v>2.3356872092863929E-4</c:v>
                      </c:pt>
                      <c:pt idx="188">
                        <c:v>2.3328577880758704E-4</c:v>
                      </c:pt>
                      <c:pt idx="189">
                        <c:v>2.3356872092863929E-4</c:v>
                      </c:pt>
                      <c:pt idx="190">
                        <c:v>2.3385166304969155E-4</c:v>
                      </c:pt>
                      <c:pt idx="191">
                        <c:v>2.3328577880758704E-4</c:v>
                      </c:pt>
                      <c:pt idx="192">
                        <c:v>2.327198945654825E-4</c:v>
                      </c:pt>
                      <c:pt idx="193">
                        <c:v>2.322954813839041E-4</c:v>
                      </c:pt>
                      <c:pt idx="194">
                        <c:v>2.3201253926285185E-4</c:v>
                      </c:pt>
                      <c:pt idx="195">
                        <c:v>2.3158812608127348E-4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FFEC-412C-91A2-A351E1F3AF55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61074508543575"/>
          <c:y val="0.10238785369220152"/>
          <c:w val="0.83149749138500539"/>
          <c:h val="0.80264097422604785"/>
        </c:manualLayout>
      </c:layout>
      <c:scatterChart>
        <c:scatterStyle val="smoothMarker"/>
        <c:varyColors val="0"/>
        <c:ser>
          <c:idx val="5"/>
          <c:order val="0"/>
          <c:tx>
            <c:strRef>
              <c:f>'combined data for CA'!$B$5</c:f>
              <c:strCache>
                <c:ptCount val="1"/>
                <c:pt idx="0">
                  <c:v>Au100/TiNT</c:v>
                </c:pt>
              </c:strCache>
            </c:strRef>
          </c:tx>
          <c:spPr>
            <a:ln w="19050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'combined data for CA'!$A$6:$A$206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'combined data for CA'!$B$6:$B$206</c:f>
              <c:numCache>
                <c:formatCode>General</c:formatCode>
                <c:ptCount val="201"/>
                <c:pt idx="0">
                  <c:v>5.3730708787823869E-3</c:v>
                </c:pt>
                <c:pt idx="1">
                  <c:v>3.4660409828901652E-3</c:v>
                </c:pt>
                <c:pt idx="2">
                  <c:v>3.0968015149169682E-3</c:v>
                </c:pt>
                <c:pt idx="3">
                  <c:v>2.9652334286276679E-3</c:v>
                </c:pt>
                <c:pt idx="4">
                  <c:v>2.8647889756541157E-3</c:v>
                </c:pt>
                <c:pt idx="5">
                  <c:v>2.7841504711542224E-3</c:v>
                </c:pt>
                <c:pt idx="6">
                  <c:v>2.7148296514964191E-3</c:v>
                </c:pt>
                <c:pt idx="7">
                  <c:v>2.6582412272859674E-3</c:v>
                </c:pt>
                <c:pt idx="8">
                  <c:v>2.6242881727596965E-3</c:v>
                </c:pt>
                <c:pt idx="9">
                  <c:v>2.5676997485492448E-3</c:v>
                </c:pt>
                <c:pt idx="10">
                  <c:v>2.52950256220719E-3</c:v>
                </c:pt>
                <c:pt idx="11">
                  <c:v>2.4969642182861803E-3</c:v>
                </c:pt>
                <c:pt idx="12">
                  <c:v>2.4644258743651707E-3</c:v>
                </c:pt>
                <c:pt idx="13">
                  <c:v>2.4304728198388994E-3</c:v>
                </c:pt>
                <c:pt idx="14">
                  <c:v>2.4035933183389349E-3</c:v>
                </c:pt>
                <c:pt idx="15">
                  <c:v>2.3852020804705381E-3</c:v>
                </c:pt>
                <c:pt idx="16">
                  <c:v>2.3668108426021413E-3</c:v>
                </c:pt>
                <c:pt idx="17">
                  <c:v>2.3470048941284832E-3</c:v>
                </c:pt>
                <c:pt idx="18">
                  <c:v>2.3243695244443028E-3</c:v>
                </c:pt>
                <c:pt idx="19">
                  <c:v>2.2861723381022475E-3</c:v>
                </c:pt>
                <c:pt idx="20">
                  <c:v>2.2932458911285544E-3</c:v>
                </c:pt>
                <c:pt idx="21">
                  <c:v>2.2776840744706799E-3</c:v>
                </c:pt>
                <c:pt idx="22">
                  <c:v>2.2621222578128059E-3</c:v>
                </c:pt>
                <c:pt idx="23">
                  <c:v>2.2493898623654539E-3</c:v>
                </c:pt>
                <c:pt idx="24">
                  <c:v>2.2126073866286606E-3</c:v>
                </c:pt>
                <c:pt idx="25">
                  <c:v>2.2027044123918314E-3</c:v>
                </c:pt>
                <c:pt idx="26">
                  <c:v>2.1857278851286958E-3</c:v>
                </c:pt>
                <c:pt idx="27">
                  <c:v>2.1729954896813441E-3</c:v>
                </c:pt>
                <c:pt idx="28">
                  <c:v>2.1588483836287313E-3</c:v>
                </c:pt>
                <c:pt idx="29">
                  <c:v>2.1531895412076865E-3</c:v>
                </c:pt>
                <c:pt idx="30">
                  <c:v>2.1418718563655957E-3</c:v>
                </c:pt>
                <c:pt idx="31">
                  <c:v>2.1319688821287669E-3</c:v>
                </c:pt>
                <c:pt idx="32">
                  <c:v>2.1206511972866769E-3</c:v>
                </c:pt>
                <c:pt idx="33">
                  <c:v>2.1107482230498472E-3</c:v>
                </c:pt>
                <c:pt idx="34">
                  <c:v>2.1036746700235412E-3</c:v>
                </c:pt>
                <c:pt idx="35">
                  <c:v>2.0909422745761892E-3</c:v>
                </c:pt>
                <c:pt idx="36">
                  <c:v>2.0824540109446216E-3</c:v>
                </c:pt>
                <c:pt idx="37">
                  <c:v>2.06972161549727E-3</c:v>
                </c:pt>
                <c:pt idx="38">
                  <c:v>2.05840393065518E-3</c:v>
                </c:pt>
                <c:pt idx="39">
                  <c:v>2.0485009564183507E-3</c:v>
                </c:pt>
                <c:pt idx="40">
                  <c:v>2.0385979821815215E-3</c:v>
                </c:pt>
                <c:pt idx="41">
                  <c:v>2.0286950079446923E-3</c:v>
                </c:pt>
                <c:pt idx="42">
                  <c:v>2.0216214549183863E-3</c:v>
                </c:pt>
                <c:pt idx="43">
                  <c:v>2.0145479018920795E-3</c:v>
                </c:pt>
                <c:pt idx="44">
                  <c:v>2.0046449276552507E-3</c:v>
                </c:pt>
                <c:pt idx="45">
                  <c:v>1.9961566640236826E-3</c:v>
                </c:pt>
                <c:pt idx="46">
                  <c:v>1.987668400392115E-3</c:v>
                </c:pt>
                <c:pt idx="47">
                  <c:v>1.9791801367605474E-3</c:v>
                </c:pt>
                <c:pt idx="48">
                  <c:v>1.9706918731289794E-3</c:v>
                </c:pt>
                <c:pt idx="49">
                  <c:v>1.9622036094974118E-3</c:v>
                </c:pt>
                <c:pt idx="50">
                  <c:v>1.9551300564711054E-3</c:v>
                </c:pt>
                <c:pt idx="51">
                  <c:v>1.9480565034447992E-3</c:v>
                </c:pt>
                <c:pt idx="52">
                  <c:v>1.9395682398132311E-3</c:v>
                </c:pt>
                <c:pt idx="53">
                  <c:v>1.9353241079974471E-3</c:v>
                </c:pt>
                <c:pt idx="54">
                  <c:v>1.9268358443658795E-3</c:v>
                </c:pt>
                <c:pt idx="55">
                  <c:v>1.9197622913395729E-3</c:v>
                </c:pt>
                <c:pt idx="56">
                  <c:v>1.9141034489185281E-3</c:v>
                </c:pt>
                <c:pt idx="57">
                  <c:v>1.9070298958922215E-3</c:v>
                </c:pt>
                <c:pt idx="58">
                  <c:v>1.9027857640764375E-3</c:v>
                </c:pt>
                <c:pt idx="59">
                  <c:v>1.8971269216553925E-3</c:v>
                </c:pt>
                <c:pt idx="60">
                  <c:v>1.8928827898396085E-3</c:v>
                </c:pt>
                <c:pt idx="61">
                  <c:v>1.8843945262080409E-3</c:v>
                </c:pt>
                <c:pt idx="62">
                  <c:v>1.8801503943922571E-3</c:v>
                </c:pt>
                <c:pt idx="63">
                  <c:v>1.871662130760689E-3</c:v>
                </c:pt>
                <c:pt idx="64">
                  <c:v>1.8688327095501668E-3</c:v>
                </c:pt>
                <c:pt idx="65">
                  <c:v>1.8631738671291214E-3</c:v>
                </c:pt>
                <c:pt idx="66">
                  <c:v>1.8603444459185988E-3</c:v>
                </c:pt>
                <c:pt idx="67">
                  <c:v>1.8546856034975534E-3</c:v>
                </c:pt>
                <c:pt idx="68">
                  <c:v>1.8490267610765086E-3</c:v>
                </c:pt>
                <c:pt idx="69">
                  <c:v>1.8433679186554632E-3</c:v>
                </c:pt>
                <c:pt idx="70">
                  <c:v>1.8348796550238958E-3</c:v>
                </c:pt>
                <c:pt idx="71">
                  <c:v>1.8334649444186344E-3</c:v>
                </c:pt>
                <c:pt idx="72">
                  <c:v>1.8278061019975889E-3</c:v>
                </c:pt>
                <c:pt idx="73">
                  <c:v>1.8221472595765437E-3</c:v>
                </c:pt>
                <c:pt idx="74">
                  <c:v>1.8150737065502375E-3</c:v>
                </c:pt>
                <c:pt idx="75">
                  <c:v>1.8108295747344535E-3</c:v>
                </c:pt>
                <c:pt idx="76">
                  <c:v>1.8051707323134085E-3</c:v>
                </c:pt>
                <c:pt idx="77">
                  <c:v>1.8009266004976247E-3</c:v>
                </c:pt>
                <c:pt idx="78">
                  <c:v>1.7938530474713179E-3</c:v>
                </c:pt>
                <c:pt idx="79">
                  <c:v>1.7910236262607953E-3</c:v>
                </c:pt>
                <c:pt idx="80">
                  <c:v>1.7853647838397505E-3</c:v>
                </c:pt>
                <c:pt idx="81">
                  <c:v>1.7811206520239665E-3</c:v>
                </c:pt>
                <c:pt idx="82">
                  <c:v>1.7768765202081825E-3</c:v>
                </c:pt>
                <c:pt idx="83">
                  <c:v>1.7712176777871375E-3</c:v>
                </c:pt>
                <c:pt idx="84">
                  <c:v>1.7669735459713537E-3</c:v>
                </c:pt>
                <c:pt idx="85">
                  <c:v>1.7641441247608308E-3</c:v>
                </c:pt>
                <c:pt idx="86">
                  <c:v>1.7613147035503082E-3</c:v>
                </c:pt>
                <c:pt idx="87">
                  <c:v>1.7570705717345246E-3</c:v>
                </c:pt>
                <c:pt idx="88">
                  <c:v>1.7528264399187406E-3</c:v>
                </c:pt>
                <c:pt idx="89">
                  <c:v>1.7514117293134794E-3</c:v>
                </c:pt>
                <c:pt idx="90">
                  <c:v>1.745752886892434E-3</c:v>
                </c:pt>
                <c:pt idx="91">
                  <c:v>1.7429234656819118E-3</c:v>
                </c:pt>
                <c:pt idx="92">
                  <c:v>1.7386793338661278E-3</c:v>
                </c:pt>
                <c:pt idx="93">
                  <c:v>1.7344352020503438E-3</c:v>
                </c:pt>
                <c:pt idx="94">
                  <c:v>1.7316057808398212E-3</c:v>
                </c:pt>
                <c:pt idx="95">
                  <c:v>1.725946938418776E-3</c:v>
                </c:pt>
                <c:pt idx="96">
                  <c:v>1.7273616490240376E-3</c:v>
                </c:pt>
                <c:pt idx="97">
                  <c:v>1.7217028066029922E-3</c:v>
                </c:pt>
                <c:pt idx="98">
                  <c:v>1.7188733853924696E-3</c:v>
                </c:pt>
                <c:pt idx="99">
                  <c:v>1.716043964181947E-3</c:v>
                </c:pt>
                <c:pt idx="100">
                  <c:v>1.7146292535766858E-3</c:v>
                </c:pt>
                <c:pt idx="101">
                  <c:v>1.7132145429714246E-3</c:v>
                </c:pt>
                <c:pt idx="102">
                  <c:v>1.7103851217609017E-3</c:v>
                </c:pt>
                <c:pt idx="103">
                  <c:v>1.7075557005503793E-3</c:v>
                </c:pt>
                <c:pt idx="104">
                  <c:v>1.7089704111556405E-3</c:v>
                </c:pt>
                <c:pt idx="105">
                  <c:v>1.7061409899451182E-3</c:v>
                </c:pt>
                <c:pt idx="106">
                  <c:v>1.7061409899451182E-3</c:v>
                </c:pt>
                <c:pt idx="107">
                  <c:v>1.7033115687345953E-3</c:v>
                </c:pt>
                <c:pt idx="108">
                  <c:v>1.7004821475240727E-3</c:v>
                </c:pt>
                <c:pt idx="109">
                  <c:v>1.7004821475240727E-3</c:v>
                </c:pt>
                <c:pt idx="110">
                  <c:v>1.6990674369188115E-3</c:v>
                </c:pt>
                <c:pt idx="111">
                  <c:v>1.6976527263135503E-3</c:v>
                </c:pt>
                <c:pt idx="112">
                  <c:v>1.6948233051030277E-3</c:v>
                </c:pt>
                <c:pt idx="113">
                  <c:v>1.6919938838925049E-3</c:v>
                </c:pt>
                <c:pt idx="114">
                  <c:v>1.6905791732872439E-3</c:v>
                </c:pt>
                <c:pt idx="115">
                  <c:v>1.6877497520767211E-3</c:v>
                </c:pt>
                <c:pt idx="116">
                  <c:v>1.6877497520767211E-3</c:v>
                </c:pt>
                <c:pt idx="117">
                  <c:v>1.6863350414714599E-3</c:v>
                </c:pt>
                <c:pt idx="118">
                  <c:v>1.6835056202609375E-3</c:v>
                </c:pt>
                <c:pt idx="119">
                  <c:v>1.6820909096556761E-3</c:v>
                </c:pt>
                <c:pt idx="120">
                  <c:v>1.6806761990504147E-3</c:v>
                </c:pt>
                <c:pt idx="121">
                  <c:v>1.6792614884451535E-3</c:v>
                </c:pt>
                <c:pt idx="122">
                  <c:v>1.6778467778398921E-3</c:v>
                </c:pt>
                <c:pt idx="123">
                  <c:v>1.6778467778398921E-3</c:v>
                </c:pt>
                <c:pt idx="124">
                  <c:v>1.6750173566293697E-3</c:v>
                </c:pt>
                <c:pt idx="125">
                  <c:v>1.6736026460241083E-3</c:v>
                </c:pt>
                <c:pt idx="126">
                  <c:v>1.6750173566293697E-3</c:v>
                </c:pt>
                <c:pt idx="127">
                  <c:v>1.6707732248135857E-3</c:v>
                </c:pt>
                <c:pt idx="128">
                  <c:v>1.6707732248135857E-3</c:v>
                </c:pt>
                <c:pt idx="129">
                  <c:v>1.6707732248135857E-3</c:v>
                </c:pt>
                <c:pt idx="130">
                  <c:v>1.6693585142083243E-3</c:v>
                </c:pt>
                <c:pt idx="131">
                  <c:v>1.6721879354188471E-3</c:v>
                </c:pt>
                <c:pt idx="132">
                  <c:v>1.6736026460241083E-3</c:v>
                </c:pt>
                <c:pt idx="133">
                  <c:v>1.6736026460241083E-3</c:v>
                </c:pt>
                <c:pt idx="134">
                  <c:v>1.6736026460241083E-3</c:v>
                </c:pt>
                <c:pt idx="135">
                  <c:v>1.6750173566293697E-3</c:v>
                </c:pt>
                <c:pt idx="136">
                  <c:v>1.6736026460241083E-3</c:v>
                </c:pt>
                <c:pt idx="137">
                  <c:v>1.6736026460241083E-3</c:v>
                </c:pt>
                <c:pt idx="138">
                  <c:v>1.6721879354188471E-3</c:v>
                </c:pt>
                <c:pt idx="139">
                  <c:v>1.6721879354188471E-3</c:v>
                </c:pt>
                <c:pt idx="140">
                  <c:v>1.6721879354188471E-3</c:v>
                </c:pt>
                <c:pt idx="141">
                  <c:v>1.6721879354188471E-3</c:v>
                </c:pt>
                <c:pt idx="142">
                  <c:v>1.6721879354188471E-3</c:v>
                </c:pt>
                <c:pt idx="143">
                  <c:v>1.6721879354188471E-3</c:v>
                </c:pt>
                <c:pt idx="144">
                  <c:v>1.6721879354188471E-3</c:v>
                </c:pt>
                <c:pt idx="145">
                  <c:v>1.6721879354188471E-3</c:v>
                </c:pt>
                <c:pt idx="146">
                  <c:v>1.6707732248135857E-3</c:v>
                </c:pt>
                <c:pt idx="147">
                  <c:v>1.6707732248135857E-3</c:v>
                </c:pt>
                <c:pt idx="148">
                  <c:v>1.6707732248135857E-3</c:v>
                </c:pt>
                <c:pt idx="149">
                  <c:v>1.6721879354188471E-3</c:v>
                </c:pt>
                <c:pt idx="150">
                  <c:v>1.6707732248135857E-3</c:v>
                </c:pt>
                <c:pt idx="151">
                  <c:v>1.6707732248135857E-3</c:v>
                </c:pt>
                <c:pt idx="152">
                  <c:v>1.6721879354188471E-3</c:v>
                </c:pt>
                <c:pt idx="153">
                  <c:v>1.6707732248135857E-3</c:v>
                </c:pt>
                <c:pt idx="154">
                  <c:v>1.6693585142083243E-3</c:v>
                </c:pt>
                <c:pt idx="155">
                  <c:v>1.6707732248135857E-3</c:v>
                </c:pt>
                <c:pt idx="156">
                  <c:v>1.6679438036030633E-3</c:v>
                </c:pt>
                <c:pt idx="157">
                  <c:v>1.6693585142083243E-3</c:v>
                </c:pt>
                <c:pt idx="158">
                  <c:v>1.6693585142083243E-3</c:v>
                </c:pt>
                <c:pt idx="159">
                  <c:v>1.6665290929978019E-3</c:v>
                </c:pt>
                <c:pt idx="160">
                  <c:v>1.6707732248135857E-3</c:v>
                </c:pt>
                <c:pt idx="161">
                  <c:v>1.6665290929978019E-3</c:v>
                </c:pt>
                <c:pt idx="162">
                  <c:v>1.6679438036030633E-3</c:v>
                </c:pt>
                <c:pt idx="163">
                  <c:v>1.6651143823925405E-3</c:v>
                </c:pt>
                <c:pt idx="164">
                  <c:v>1.6665290929978019E-3</c:v>
                </c:pt>
                <c:pt idx="165">
                  <c:v>1.6651143823925405E-3</c:v>
                </c:pt>
                <c:pt idx="166">
                  <c:v>1.6665290929978019E-3</c:v>
                </c:pt>
                <c:pt idx="167">
                  <c:v>1.6665290929978019E-3</c:v>
                </c:pt>
                <c:pt idx="168">
                  <c:v>1.6636996717872793E-3</c:v>
                </c:pt>
                <c:pt idx="169">
                  <c:v>1.6622849611820179E-3</c:v>
                </c:pt>
                <c:pt idx="170">
                  <c:v>1.6622849611820179E-3</c:v>
                </c:pt>
                <c:pt idx="171">
                  <c:v>1.6608702505767567E-3</c:v>
                </c:pt>
                <c:pt idx="172">
                  <c:v>1.6594555399714955E-3</c:v>
                </c:pt>
                <c:pt idx="173">
                  <c:v>1.6580408293662341E-3</c:v>
                </c:pt>
                <c:pt idx="174">
                  <c:v>1.6580408293662341E-3</c:v>
                </c:pt>
                <c:pt idx="175">
                  <c:v>1.6594555399714955E-3</c:v>
                </c:pt>
                <c:pt idx="176">
                  <c:v>1.6580408293662341E-3</c:v>
                </c:pt>
                <c:pt idx="177">
                  <c:v>1.6566261187609729E-3</c:v>
                </c:pt>
                <c:pt idx="178">
                  <c:v>1.6552114081557115E-3</c:v>
                </c:pt>
                <c:pt idx="179">
                  <c:v>1.6552114081557115E-3</c:v>
                </c:pt>
                <c:pt idx="180">
                  <c:v>1.65379669755045E-3</c:v>
                </c:pt>
                <c:pt idx="181">
                  <c:v>1.6523819869451891E-3</c:v>
                </c:pt>
                <c:pt idx="182">
                  <c:v>1.6509672763399276E-3</c:v>
                </c:pt>
                <c:pt idx="183">
                  <c:v>1.6495525657346665E-3</c:v>
                </c:pt>
                <c:pt idx="184">
                  <c:v>1.648137855129405E-3</c:v>
                </c:pt>
                <c:pt idx="185">
                  <c:v>1.648137855129405E-3</c:v>
                </c:pt>
                <c:pt idx="186">
                  <c:v>1.648137855129405E-3</c:v>
                </c:pt>
                <c:pt idx="187">
                  <c:v>1.6495525657346665E-3</c:v>
                </c:pt>
                <c:pt idx="188">
                  <c:v>1.648137855129405E-3</c:v>
                </c:pt>
                <c:pt idx="189">
                  <c:v>1.6509672763399276E-3</c:v>
                </c:pt>
                <c:pt idx="190">
                  <c:v>1.6495525657346665E-3</c:v>
                </c:pt>
                <c:pt idx="191">
                  <c:v>1.6467231445241436E-3</c:v>
                </c:pt>
                <c:pt idx="192">
                  <c:v>1.6438937233136212E-3</c:v>
                </c:pt>
                <c:pt idx="193">
                  <c:v>1.6438937233136212E-3</c:v>
                </c:pt>
                <c:pt idx="194">
                  <c:v>1.6424790127083598E-3</c:v>
                </c:pt>
                <c:pt idx="195">
                  <c:v>1.6424790127083598E-3</c:v>
                </c:pt>
                <c:pt idx="196">
                  <c:v>1.6410643021030986E-3</c:v>
                </c:pt>
                <c:pt idx="197">
                  <c:v>1.638234880892576E-3</c:v>
                </c:pt>
                <c:pt idx="198">
                  <c:v>1.638234880892576E-3</c:v>
                </c:pt>
                <c:pt idx="199">
                  <c:v>1.6368201702873146E-3</c:v>
                </c:pt>
                <c:pt idx="200">
                  <c:v>1.6339907490767922E-3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436-4813-A189-7F74C9818E37}"/>
            </c:ext>
          </c:extLst>
        </c:ser>
        <c:ser>
          <c:idx val="0"/>
          <c:order val="1"/>
          <c:tx>
            <c:strRef>
              <c:f>'combined data for CA'!$C$5</c:f>
              <c:strCache>
                <c:ptCount val="1"/>
                <c:pt idx="0">
                  <c:v>Au80Cu20/TiNT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'combined data for CA'!$A$6:$A$206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'combined data for CA'!$C$6:$C$206</c:f>
              <c:numCache>
                <c:formatCode>General</c:formatCode>
                <c:ptCount val="201"/>
                <c:pt idx="0">
                  <c:v>6.5131272287032504E-3</c:v>
                </c:pt>
                <c:pt idx="1">
                  <c:v>4.3445762687574271E-3</c:v>
                </c:pt>
                <c:pt idx="2">
                  <c:v>4.0177781189420694E-3</c:v>
                </c:pt>
                <c:pt idx="3">
                  <c:v>3.8791364796264623E-3</c:v>
                </c:pt>
                <c:pt idx="4">
                  <c:v>3.7786920266529105E-3</c:v>
                </c:pt>
                <c:pt idx="5">
                  <c:v>3.8266388115477598E-3</c:v>
                </c:pt>
                <c:pt idx="6">
                  <c:v>3.6859032812846899E-3</c:v>
                </c:pt>
                <c:pt idx="7">
                  <c:v>3.5950707252584602E-3</c:v>
                </c:pt>
                <c:pt idx="8">
                  <c:v>3.5084823010480041E-3</c:v>
                </c:pt>
                <c:pt idx="9">
                  <c:v>3.4575527192585971E-3</c:v>
                </c:pt>
                <c:pt idx="10">
                  <c:v>3.4108672692849747E-3</c:v>
                </c:pt>
                <c:pt idx="11">
                  <c:v>3.3684259511271358E-3</c:v>
                </c:pt>
                <c:pt idx="12">
                  <c:v>3.3259846329692969E-3</c:v>
                </c:pt>
                <c:pt idx="13">
                  <c:v>3.2877874466272425E-3</c:v>
                </c:pt>
                <c:pt idx="14">
                  <c:v>3.25241968149571E-3</c:v>
                </c:pt>
                <c:pt idx="15">
                  <c:v>3.2170519163641775E-3</c:v>
                </c:pt>
                <c:pt idx="16">
                  <c:v>3.1845135724431679E-3</c:v>
                </c:pt>
                <c:pt idx="17">
                  <c:v>3.1533899391274194E-3</c:v>
                </c:pt>
                <c:pt idx="18">
                  <c:v>3.1236810164169326E-3</c:v>
                </c:pt>
                <c:pt idx="19">
                  <c:v>3.0939720937064453E-3</c:v>
                </c:pt>
                <c:pt idx="20">
                  <c:v>3.0656778816012197E-3</c:v>
                </c:pt>
                <c:pt idx="21">
                  <c:v>3.040213090706516E-3</c:v>
                </c:pt>
                <c:pt idx="22">
                  <c:v>3.0147482998118132E-3</c:v>
                </c:pt>
                <c:pt idx="23">
                  <c:v>2.98928350891711E-3</c:v>
                </c:pt>
                <c:pt idx="24">
                  <c:v>2.9652334286276679E-3</c:v>
                </c:pt>
                <c:pt idx="25">
                  <c:v>2.9440127695487483E-3</c:v>
                </c:pt>
                <c:pt idx="26">
                  <c:v>2.9342068210750898E-3</c:v>
                </c:pt>
                <c:pt idx="27">
                  <c:v>2.9182986161996102E-3</c:v>
                </c:pt>
                <c:pt idx="28">
                  <c:v>2.9101765502917202E-3</c:v>
                </c:pt>
                <c:pt idx="29">
                  <c:v>2.8919595544435899E-3</c:v>
                </c:pt>
                <c:pt idx="30">
                  <c:v>2.8821536059699402E-3</c:v>
                </c:pt>
                <c:pt idx="31">
                  <c:v>2.8223476574962773E-3</c:v>
                </c:pt>
                <c:pt idx="32">
                  <c:v>2.8039564196278804E-3</c:v>
                </c:pt>
                <c:pt idx="33">
                  <c:v>2.7869798923647448E-3</c:v>
                </c:pt>
                <c:pt idx="34">
                  <c:v>2.7685886544963484E-3</c:v>
                </c:pt>
                <c:pt idx="35">
                  <c:v>2.7516121272332127E-3</c:v>
                </c:pt>
                <c:pt idx="36">
                  <c:v>2.7346355999700771E-3</c:v>
                </c:pt>
                <c:pt idx="37">
                  <c:v>2.7176590727069419E-3</c:v>
                </c:pt>
                <c:pt idx="38">
                  <c:v>2.7020972560490675E-3</c:v>
                </c:pt>
                <c:pt idx="39">
                  <c:v>2.6879501499964546E-3</c:v>
                </c:pt>
                <c:pt idx="40">
                  <c:v>2.6738030439438418E-3</c:v>
                </c:pt>
                <c:pt idx="41">
                  <c:v>2.6596559378912286E-3</c:v>
                </c:pt>
                <c:pt idx="42">
                  <c:v>2.6440941212333546E-3</c:v>
                </c:pt>
                <c:pt idx="43">
                  <c:v>2.6299470151807413E-3</c:v>
                </c:pt>
                <c:pt idx="44">
                  <c:v>2.6172146197333901E-3</c:v>
                </c:pt>
                <c:pt idx="45">
                  <c:v>2.6044822242860385E-3</c:v>
                </c:pt>
                <c:pt idx="46">
                  <c:v>2.5917498288386869E-3</c:v>
                </c:pt>
                <c:pt idx="47">
                  <c:v>2.5790174333913353E-3</c:v>
                </c:pt>
                <c:pt idx="48">
                  <c:v>2.5662850379439832E-3</c:v>
                </c:pt>
                <c:pt idx="49">
                  <c:v>2.5549673531018932E-3</c:v>
                </c:pt>
                <c:pt idx="50">
                  <c:v>2.5422349576545416E-3</c:v>
                </c:pt>
                <c:pt idx="51">
                  <c:v>2.5309172728124512E-3</c:v>
                </c:pt>
                <c:pt idx="52">
                  <c:v>2.5195995879703607E-3</c:v>
                </c:pt>
                <c:pt idx="53">
                  <c:v>2.5096966137335319E-3</c:v>
                </c:pt>
                <c:pt idx="54">
                  <c:v>2.4997936394967027E-3</c:v>
                </c:pt>
                <c:pt idx="55">
                  <c:v>2.4884759546546123E-3</c:v>
                </c:pt>
                <c:pt idx="56">
                  <c:v>2.4785729804177835E-3</c:v>
                </c:pt>
                <c:pt idx="57">
                  <c:v>2.4700847167862154E-3</c:v>
                </c:pt>
                <c:pt idx="58">
                  <c:v>2.4601817425493866E-3</c:v>
                </c:pt>
                <c:pt idx="59">
                  <c:v>2.451693478917819E-3</c:v>
                </c:pt>
                <c:pt idx="60">
                  <c:v>2.4417905046809898E-3</c:v>
                </c:pt>
                <c:pt idx="61">
                  <c:v>2.4333022410494222E-3</c:v>
                </c:pt>
                <c:pt idx="62">
                  <c:v>2.4248139774178542E-3</c:v>
                </c:pt>
                <c:pt idx="63">
                  <c:v>2.4177404243915478E-3</c:v>
                </c:pt>
                <c:pt idx="64">
                  <c:v>2.4106668713652414E-3</c:v>
                </c:pt>
                <c:pt idx="65">
                  <c:v>2.4050080289441961E-3</c:v>
                </c:pt>
                <c:pt idx="66">
                  <c:v>2.3979344759178897E-3</c:v>
                </c:pt>
                <c:pt idx="67">
                  <c:v>2.3908609228915829E-3</c:v>
                </c:pt>
                <c:pt idx="68">
                  <c:v>2.3837873698652769E-3</c:v>
                </c:pt>
                <c:pt idx="69">
                  <c:v>2.3781285274442317E-3</c:v>
                </c:pt>
                <c:pt idx="70">
                  <c:v>2.3710549744179253E-3</c:v>
                </c:pt>
                <c:pt idx="71">
                  <c:v>2.3653961319968801E-3</c:v>
                </c:pt>
                <c:pt idx="72">
                  <c:v>2.3597372895758349E-3</c:v>
                </c:pt>
                <c:pt idx="73">
                  <c:v>2.3526637365495285E-3</c:v>
                </c:pt>
                <c:pt idx="74">
                  <c:v>2.3484196047337444E-3</c:v>
                </c:pt>
                <c:pt idx="75">
                  <c:v>2.3427607623126992E-3</c:v>
                </c:pt>
                <c:pt idx="76">
                  <c:v>2.337101919891654E-3</c:v>
                </c:pt>
                <c:pt idx="77">
                  <c:v>2.3328577880758704E-3</c:v>
                </c:pt>
                <c:pt idx="78">
                  <c:v>2.3271989456548248E-3</c:v>
                </c:pt>
                <c:pt idx="79">
                  <c:v>2.3229548138390412E-3</c:v>
                </c:pt>
                <c:pt idx="80">
                  <c:v>2.3187106820232572E-3</c:v>
                </c:pt>
                <c:pt idx="81">
                  <c:v>2.3158812608127348E-3</c:v>
                </c:pt>
                <c:pt idx="82">
                  <c:v>2.3116371289969508E-3</c:v>
                </c:pt>
                <c:pt idx="83">
                  <c:v>2.3088077077864284E-3</c:v>
                </c:pt>
                <c:pt idx="84">
                  <c:v>2.3045635759706444E-3</c:v>
                </c:pt>
                <c:pt idx="85">
                  <c:v>2.301734154760122E-3</c:v>
                </c:pt>
                <c:pt idx="86">
                  <c:v>2.2989047335495992E-3</c:v>
                </c:pt>
                <c:pt idx="87">
                  <c:v>2.2960753123390763E-3</c:v>
                </c:pt>
                <c:pt idx="88">
                  <c:v>2.2932458911285544E-3</c:v>
                </c:pt>
                <c:pt idx="89">
                  <c:v>2.2904164699180316E-3</c:v>
                </c:pt>
                <c:pt idx="90">
                  <c:v>2.2890017593127704E-3</c:v>
                </c:pt>
                <c:pt idx="91">
                  <c:v>2.2890017593127704E-3</c:v>
                </c:pt>
                <c:pt idx="92">
                  <c:v>2.2890017593127704E-3</c:v>
                </c:pt>
                <c:pt idx="93">
                  <c:v>2.2875870487075092E-3</c:v>
                </c:pt>
                <c:pt idx="94">
                  <c:v>2.2861723381022475E-3</c:v>
                </c:pt>
                <c:pt idx="95">
                  <c:v>2.2847576274969863E-3</c:v>
                </c:pt>
                <c:pt idx="96">
                  <c:v>2.2847576274969863E-3</c:v>
                </c:pt>
                <c:pt idx="97">
                  <c:v>2.2847576274969863E-3</c:v>
                </c:pt>
                <c:pt idx="98">
                  <c:v>2.2861723381022475E-3</c:v>
                </c:pt>
                <c:pt idx="99">
                  <c:v>2.2875870487075092E-3</c:v>
                </c:pt>
                <c:pt idx="100">
                  <c:v>2.2875870487075092E-3</c:v>
                </c:pt>
                <c:pt idx="101">
                  <c:v>2.2875870487075092E-3</c:v>
                </c:pt>
                <c:pt idx="102">
                  <c:v>2.2875870487075092E-3</c:v>
                </c:pt>
                <c:pt idx="103">
                  <c:v>2.2875870487075092E-3</c:v>
                </c:pt>
                <c:pt idx="104">
                  <c:v>2.2890017593127704E-3</c:v>
                </c:pt>
                <c:pt idx="105">
                  <c:v>2.2890017593127704E-3</c:v>
                </c:pt>
                <c:pt idx="106">
                  <c:v>2.2904164699180316E-3</c:v>
                </c:pt>
                <c:pt idx="107">
                  <c:v>2.2904164699180316E-3</c:v>
                </c:pt>
                <c:pt idx="108">
                  <c:v>2.2904164699180316E-3</c:v>
                </c:pt>
                <c:pt idx="109">
                  <c:v>2.2904164699180316E-3</c:v>
                </c:pt>
                <c:pt idx="110">
                  <c:v>2.2918311805232927E-3</c:v>
                </c:pt>
                <c:pt idx="111">
                  <c:v>2.2918311805232927E-3</c:v>
                </c:pt>
                <c:pt idx="112">
                  <c:v>2.2918311805232927E-3</c:v>
                </c:pt>
                <c:pt idx="113">
                  <c:v>2.2918311805232927E-3</c:v>
                </c:pt>
                <c:pt idx="114">
                  <c:v>2.2918311805232927E-3</c:v>
                </c:pt>
                <c:pt idx="115">
                  <c:v>2.2932458911285544E-3</c:v>
                </c:pt>
                <c:pt idx="116">
                  <c:v>2.2932458911285544E-3</c:v>
                </c:pt>
                <c:pt idx="117">
                  <c:v>2.2918311805232927E-3</c:v>
                </c:pt>
                <c:pt idx="118">
                  <c:v>2.2918311805232927E-3</c:v>
                </c:pt>
                <c:pt idx="119">
                  <c:v>2.2904164699180316E-3</c:v>
                </c:pt>
                <c:pt idx="120">
                  <c:v>2.2904164699180316E-3</c:v>
                </c:pt>
                <c:pt idx="121">
                  <c:v>2.2890017593127704E-3</c:v>
                </c:pt>
                <c:pt idx="122">
                  <c:v>2.2890017593127704E-3</c:v>
                </c:pt>
                <c:pt idx="123">
                  <c:v>2.2875870487075092E-3</c:v>
                </c:pt>
                <c:pt idx="124">
                  <c:v>2.2861723381022475E-3</c:v>
                </c:pt>
                <c:pt idx="125">
                  <c:v>2.2847576274969863E-3</c:v>
                </c:pt>
                <c:pt idx="126">
                  <c:v>2.2847576274969863E-3</c:v>
                </c:pt>
                <c:pt idx="127">
                  <c:v>2.2833429168917251E-3</c:v>
                </c:pt>
                <c:pt idx="128">
                  <c:v>2.2819282062864635E-3</c:v>
                </c:pt>
                <c:pt idx="129">
                  <c:v>2.2819282062864635E-3</c:v>
                </c:pt>
                <c:pt idx="130">
                  <c:v>2.2833429168917251E-3</c:v>
                </c:pt>
                <c:pt idx="131">
                  <c:v>2.2819282062864635E-3</c:v>
                </c:pt>
                <c:pt idx="132">
                  <c:v>2.2805134956812023E-3</c:v>
                </c:pt>
                <c:pt idx="133">
                  <c:v>2.2790987850759416E-3</c:v>
                </c:pt>
                <c:pt idx="134">
                  <c:v>2.2776840744706799E-3</c:v>
                </c:pt>
                <c:pt idx="135">
                  <c:v>2.2762693638654187E-3</c:v>
                </c:pt>
                <c:pt idx="136">
                  <c:v>2.2734399426548959E-3</c:v>
                </c:pt>
                <c:pt idx="137">
                  <c:v>2.2720252320496347E-3</c:v>
                </c:pt>
                <c:pt idx="138">
                  <c:v>2.2706105214443735E-3</c:v>
                </c:pt>
                <c:pt idx="139">
                  <c:v>2.2706105214443735E-3</c:v>
                </c:pt>
                <c:pt idx="140">
                  <c:v>2.2691958108391119E-3</c:v>
                </c:pt>
                <c:pt idx="141">
                  <c:v>2.2677811002338507E-3</c:v>
                </c:pt>
                <c:pt idx="142">
                  <c:v>2.2663663896285895E-3</c:v>
                </c:pt>
                <c:pt idx="143">
                  <c:v>2.2649516790233283E-3</c:v>
                </c:pt>
                <c:pt idx="144">
                  <c:v>2.2635369684180671E-3</c:v>
                </c:pt>
                <c:pt idx="145">
                  <c:v>2.2607075472075447E-3</c:v>
                </c:pt>
                <c:pt idx="146">
                  <c:v>2.2592928366022831E-3</c:v>
                </c:pt>
                <c:pt idx="147">
                  <c:v>2.2564634153917607E-3</c:v>
                </c:pt>
                <c:pt idx="148">
                  <c:v>2.2550487047864991E-3</c:v>
                </c:pt>
                <c:pt idx="149">
                  <c:v>2.2536339941812379E-3</c:v>
                </c:pt>
                <c:pt idx="150">
                  <c:v>2.2522192835759767E-3</c:v>
                </c:pt>
                <c:pt idx="151">
                  <c:v>2.2493898623654539E-3</c:v>
                </c:pt>
                <c:pt idx="152">
                  <c:v>2.2479751517601931E-3</c:v>
                </c:pt>
                <c:pt idx="153">
                  <c:v>2.2465604411549315E-3</c:v>
                </c:pt>
                <c:pt idx="154">
                  <c:v>2.2437310199444091E-3</c:v>
                </c:pt>
                <c:pt idx="155">
                  <c:v>2.2423163093391479E-3</c:v>
                </c:pt>
                <c:pt idx="156">
                  <c:v>2.2409015987338863E-3</c:v>
                </c:pt>
                <c:pt idx="157">
                  <c:v>2.2380721775233639E-3</c:v>
                </c:pt>
                <c:pt idx="158">
                  <c:v>2.2380721775233639E-3</c:v>
                </c:pt>
                <c:pt idx="159">
                  <c:v>2.2380721775233639E-3</c:v>
                </c:pt>
                <c:pt idx="160">
                  <c:v>2.235242756312841E-3</c:v>
                </c:pt>
                <c:pt idx="161">
                  <c:v>2.2338280457075799E-3</c:v>
                </c:pt>
                <c:pt idx="162">
                  <c:v>2.2324133351023182E-3</c:v>
                </c:pt>
                <c:pt idx="163">
                  <c:v>2.2309986244970575E-3</c:v>
                </c:pt>
                <c:pt idx="164">
                  <c:v>2.2309986244970575E-3</c:v>
                </c:pt>
                <c:pt idx="165">
                  <c:v>2.2281692032865346E-3</c:v>
                </c:pt>
                <c:pt idx="166">
                  <c:v>2.2281692032865346E-3</c:v>
                </c:pt>
                <c:pt idx="167">
                  <c:v>2.2267544926812734E-3</c:v>
                </c:pt>
                <c:pt idx="168">
                  <c:v>2.2253397820760122E-3</c:v>
                </c:pt>
                <c:pt idx="169">
                  <c:v>2.2239250714707506E-3</c:v>
                </c:pt>
                <c:pt idx="170">
                  <c:v>2.2239250714707506E-3</c:v>
                </c:pt>
                <c:pt idx="171">
                  <c:v>2.2225103608654894E-3</c:v>
                </c:pt>
                <c:pt idx="172">
                  <c:v>2.2210956502602282E-3</c:v>
                </c:pt>
                <c:pt idx="173">
                  <c:v>2.2210956502602282E-3</c:v>
                </c:pt>
                <c:pt idx="174">
                  <c:v>2.2210956502602282E-3</c:v>
                </c:pt>
                <c:pt idx="175">
                  <c:v>2.2210956502602282E-3</c:v>
                </c:pt>
                <c:pt idx="176">
                  <c:v>2.2210956502602282E-3</c:v>
                </c:pt>
                <c:pt idx="177">
                  <c:v>2.2210956502602282E-3</c:v>
                </c:pt>
                <c:pt idx="178">
                  <c:v>2.219680939654967E-3</c:v>
                </c:pt>
                <c:pt idx="179">
                  <c:v>2.2210956502602282E-3</c:v>
                </c:pt>
                <c:pt idx="180">
                  <c:v>2.2210956502602282E-3</c:v>
                </c:pt>
                <c:pt idx="181">
                  <c:v>2.2210956502602282E-3</c:v>
                </c:pt>
                <c:pt idx="182">
                  <c:v>2.2210956502602282E-3</c:v>
                </c:pt>
                <c:pt idx="183">
                  <c:v>2.2210956502602282E-3</c:v>
                </c:pt>
                <c:pt idx="184">
                  <c:v>2.2225103608654894E-3</c:v>
                </c:pt>
                <c:pt idx="185">
                  <c:v>2.2239250714707506E-3</c:v>
                </c:pt>
                <c:pt idx="186">
                  <c:v>2.2253397820760122E-3</c:v>
                </c:pt>
                <c:pt idx="187">
                  <c:v>2.2267544926812734E-3</c:v>
                </c:pt>
                <c:pt idx="188">
                  <c:v>2.2267544926812734E-3</c:v>
                </c:pt>
                <c:pt idx="189">
                  <c:v>2.2281692032865346E-3</c:v>
                </c:pt>
                <c:pt idx="190">
                  <c:v>2.2281692032865346E-3</c:v>
                </c:pt>
                <c:pt idx="191">
                  <c:v>2.2281692032865346E-3</c:v>
                </c:pt>
                <c:pt idx="192">
                  <c:v>2.2281692032865346E-3</c:v>
                </c:pt>
                <c:pt idx="193">
                  <c:v>2.2281692032865346E-3</c:v>
                </c:pt>
                <c:pt idx="194">
                  <c:v>2.2281692032865346E-3</c:v>
                </c:pt>
                <c:pt idx="195">
                  <c:v>2.2281692032865346E-3</c:v>
                </c:pt>
                <c:pt idx="196">
                  <c:v>2.2281692032865346E-3</c:v>
                </c:pt>
                <c:pt idx="197">
                  <c:v>2.2267544926812734E-3</c:v>
                </c:pt>
                <c:pt idx="198">
                  <c:v>2.2267544926812734E-3</c:v>
                </c:pt>
                <c:pt idx="199">
                  <c:v>2.2267544926812734E-3</c:v>
                </c:pt>
                <c:pt idx="200">
                  <c:v>2.2267544926812734E-3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436-4813-A189-7F74C9818E37}"/>
            </c:ext>
          </c:extLst>
        </c:ser>
        <c:ser>
          <c:idx val="1"/>
          <c:order val="2"/>
          <c:tx>
            <c:strRef>
              <c:f>'combined data for CA'!$D$5</c:f>
              <c:strCache>
                <c:ptCount val="1"/>
                <c:pt idx="0">
                  <c:v>Au60Cu40/TiNT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'combined data for CA'!$A$6:$A$206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'combined data for CA'!$D$6:$D$206</c:f>
              <c:numCache>
                <c:formatCode>General</c:formatCode>
                <c:ptCount val="201"/>
                <c:pt idx="0">
                  <c:v>7.7172463517003465E-3</c:v>
                </c:pt>
                <c:pt idx="1">
                  <c:v>6.7269489280174432E-3</c:v>
                </c:pt>
                <c:pt idx="2">
                  <c:v>6.370441855491597E-3</c:v>
                </c:pt>
                <c:pt idx="3">
                  <c:v>6.0733526283867261E-3</c:v>
                </c:pt>
                <c:pt idx="4">
                  <c:v>5.8172900088344325E-3</c:v>
                </c:pt>
                <c:pt idx="5">
                  <c:v>5.5951804438084092E-3</c:v>
                </c:pt>
                <c:pt idx="6">
                  <c:v>5.4041945120981349E-3</c:v>
                </c:pt>
                <c:pt idx="7">
                  <c:v>5.2344292394667803E-3</c:v>
                </c:pt>
                <c:pt idx="8">
                  <c:v>5.0858846259143444E-3</c:v>
                </c:pt>
                <c:pt idx="9">
                  <c:v>4.9500724078092601E-3</c:v>
                </c:pt>
                <c:pt idx="10">
                  <c:v>4.8255778745462663E-3</c:v>
                </c:pt>
                <c:pt idx="11">
                  <c:v>4.7124010261253638E-3</c:v>
                </c:pt>
                <c:pt idx="12">
                  <c:v>4.6062977307307663E-3</c:v>
                </c:pt>
                <c:pt idx="13">
                  <c:v>4.5100974095729982E-3</c:v>
                </c:pt>
                <c:pt idx="14">
                  <c:v>4.4209706414415368E-3</c:v>
                </c:pt>
                <c:pt idx="15">
                  <c:v>4.3360880051258599E-3</c:v>
                </c:pt>
                <c:pt idx="16">
                  <c:v>4.2568642112312269E-3</c:v>
                </c:pt>
                <c:pt idx="17">
                  <c:v>4.1832992597576396E-3</c:v>
                </c:pt>
                <c:pt idx="18">
                  <c:v>4.1139784400998367E-3</c:v>
                </c:pt>
                <c:pt idx="19">
                  <c:v>4.0474870416525562E-3</c:v>
                </c:pt>
                <c:pt idx="20">
                  <c:v>3.9866544856263205E-3</c:v>
                </c:pt>
                <c:pt idx="21">
                  <c:v>3.9272366402053468E-3</c:v>
                </c:pt>
                <c:pt idx="22">
                  <c:v>3.8706482159948942E-3</c:v>
                </c:pt>
                <c:pt idx="23">
                  <c:v>3.8168892129949654E-3</c:v>
                </c:pt>
                <c:pt idx="24">
                  <c:v>3.7659596312055593E-3</c:v>
                </c:pt>
                <c:pt idx="25">
                  <c:v>3.7178594706266748E-3</c:v>
                </c:pt>
                <c:pt idx="26">
                  <c:v>3.6711740206530528E-3</c:v>
                </c:pt>
                <c:pt idx="27">
                  <c:v>3.6259032812846911E-3</c:v>
                </c:pt>
                <c:pt idx="28">
                  <c:v>3.5834619631268522E-3</c:v>
                </c:pt>
                <c:pt idx="29">
                  <c:v>3.5410206449690137E-3</c:v>
                </c:pt>
                <c:pt idx="30">
                  <c:v>3.5014087480216972E-3</c:v>
                </c:pt>
                <c:pt idx="31">
                  <c:v>3.4632115616796424E-3</c:v>
                </c:pt>
                <c:pt idx="32">
                  <c:v>3.4278437965481103E-3</c:v>
                </c:pt>
                <c:pt idx="33">
                  <c:v>3.3924760314165778E-3</c:v>
                </c:pt>
                <c:pt idx="34">
                  <c:v>3.3599376874955682E-3</c:v>
                </c:pt>
                <c:pt idx="35">
                  <c:v>3.3273993435745585E-3</c:v>
                </c:pt>
                <c:pt idx="36">
                  <c:v>3.2948609996535489E-3</c:v>
                </c:pt>
                <c:pt idx="37">
                  <c:v>3.2637373663378004E-3</c:v>
                </c:pt>
                <c:pt idx="38">
                  <c:v>3.232613733022052E-3</c:v>
                </c:pt>
                <c:pt idx="39">
                  <c:v>3.2029048103115647E-3</c:v>
                </c:pt>
                <c:pt idx="40">
                  <c:v>3.1746105982063391E-3</c:v>
                </c:pt>
                <c:pt idx="41">
                  <c:v>3.1491458073116354E-3</c:v>
                </c:pt>
                <c:pt idx="42">
                  <c:v>3.1208515952064098E-3</c:v>
                </c:pt>
                <c:pt idx="43">
                  <c:v>3.0953868043117065E-3</c:v>
                </c:pt>
                <c:pt idx="44">
                  <c:v>3.0713367240222645E-3</c:v>
                </c:pt>
                <c:pt idx="45">
                  <c:v>3.0458719331275612E-3</c:v>
                </c:pt>
                <c:pt idx="46">
                  <c:v>3.0218218528381192E-3</c:v>
                </c:pt>
                <c:pt idx="47">
                  <c:v>2.9991864831539388E-3</c:v>
                </c:pt>
                <c:pt idx="48">
                  <c:v>2.9779658240750191E-3</c:v>
                </c:pt>
                <c:pt idx="49">
                  <c:v>2.9567451649961003E-3</c:v>
                </c:pt>
                <c:pt idx="50">
                  <c:v>2.9355245059171807E-3</c:v>
                </c:pt>
                <c:pt idx="51">
                  <c:v>2.9128891362329998E-3</c:v>
                </c:pt>
                <c:pt idx="52">
                  <c:v>2.8930831877593422E-3</c:v>
                </c:pt>
                <c:pt idx="53">
                  <c:v>2.8732772392856838E-3</c:v>
                </c:pt>
                <c:pt idx="54">
                  <c:v>2.8548860014172869E-3</c:v>
                </c:pt>
                <c:pt idx="55">
                  <c:v>2.8364947635488901E-3</c:v>
                </c:pt>
                <c:pt idx="56">
                  <c:v>2.8209329468910161E-3</c:v>
                </c:pt>
                <c:pt idx="57">
                  <c:v>2.8039564196278804E-3</c:v>
                </c:pt>
                <c:pt idx="58">
                  <c:v>2.788394602970006E-3</c:v>
                </c:pt>
                <c:pt idx="59">
                  <c:v>2.7714180757068708E-3</c:v>
                </c:pt>
                <c:pt idx="60">
                  <c:v>2.7558562590489963E-3</c:v>
                </c:pt>
                <c:pt idx="61">
                  <c:v>2.7417091529963835E-3</c:v>
                </c:pt>
                <c:pt idx="62">
                  <c:v>2.7275620469437707E-3</c:v>
                </c:pt>
                <c:pt idx="63">
                  <c:v>2.7148296514964191E-3</c:v>
                </c:pt>
                <c:pt idx="64">
                  <c:v>2.7020972560490675E-3</c:v>
                </c:pt>
                <c:pt idx="65">
                  <c:v>2.6893648606017158E-3</c:v>
                </c:pt>
                <c:pt idx="66">
                  <c:v>2.6766324651543642E-3</c:v>
                </c:pt>
                <c:pt idx="67">
                  <c:v>2.6653147803122738E-3</c:v>
                </c:pt>
                <c:pt idx="68">
                  <c:v>2.6539970954701838E-3</c:v>
                </c:pt>
                <c:pt idx="69">
                  <c:v>2.6426794106280929E-3</c:v>
                </c:pt>
                <c:pt idx="70">
                  <c:v>2.6327764363912641E-3</c:v>
                </c:pt>
                <c:pt idx="71">
                  <c:v>2.6228734621544353E-3</c:v>
                </c:pt>
                <c:pt idx="72">
                  <c:v>2.6157999091281285E-3</c:v>
                </c:pt>
                <c:pt idx="73">
                  <c:v>2.6087263561018225E-3</c:v>
                </c:pt>
                <c:pt idx="74">
                  <c:v>2.6030675136807769E-3</c:v>
                </c:pt>
                <c:pt idx="75">
                  <c:v>2.5959939606544705E-3</c:v>
                </c:pt>
                <c:pt idx="76">
                  <c:v>2.5903351182334257E-3</c:v>
                </c:pt>
                <c:pt idx="77">
                  <c:v>2.58467627581238E-3</c:v>
                </c:pt>
                <c:pt idx="78">
                  <c:v>2.5790174333913353E-3</c:v>
                </c:pt>
                <c:pt idx="79">
                  <c:v>2.5747733015755512E-3</c:v>
                </c:pt>
                <c:pt idx="80">
                  <c:v>2.5705291697597672E-3</c:v>
                </c:pt>
                <c:pt idx="81">
                  <c:v>2.5676997485492448E-3</c:v>
                </c:pt>
                <c:pt idx="82">
                  <c:v>2.5634556167334612E-3</c:v>
                </c:pt>
                <c:pt idx="83">
                  <c:v>2.5592114849176772E-3</c:v>
                </c:pt>
                <c:pt idx="84">
                  <c:v>2.5535526424966316E-3</c:v>
                </c:pt>
                <c:pt idx="85">
                  <c:v>2.549308510680848E-3</c:v>
                </c:pt>
                <c:pt idx="86">
                  <c:v>2.5450643788650644E-3</c:v>
                </c:pt>
                <c:pt idx="87">
                  <c:v>2.5450643788650644E-3</c:v>
                </c:pt>
                <c:pt idx="88">
                  <c:v>2.5436496682598028E-3</c:v>
                </c:pt>
                <c:pt idx="89">
                  <c:v>2.5408202470492804E-3</c:v>
                </c:pt>
                <c:pt idx="90">
                  <c:v>2.5379908258387576E-3</c:v>
                </c:pt>
                <c:pt idx="91">
                  <c:v>2.5337466940229736E-3</c:v>
                </c:pt>
                <c:pt idx="92">
                  <c:v>2.5309172728124512E-3</c:v>
                </c:pt>
                <c:pt idx="93">
                  <c:v>2.5266731409966671E-3</c:v>
                </c:pt>
                <c:pt idx="94">
                  <c:v>2.5224290091808836E-3</c:v>
                </c:pt>
                <c:pt idx="95">
                  <c:v>2.5195995879703607E-3</c:v>
                </c:pt>
                <c:pt idx="96">
                  <c:v>2.5153554561545772E-3</c:v>
                </c:pt>
                <c:pt idx="97">
                  <c:v>2.5111113243387931E-3</c:v>
                </c:pt>
                <c:pt idx="98">
                  <c:v>2.5082819031282703E-3</c:v>
                </c:pt>
                <c:pt idx="99">
                  <c:v>2.5054524819177479E-3</c:v>
                </c:pt>
                <c:pt idx="100">
                  <c:v>2.5040377713124867E-3</c:v>
                </c:pt>
                <c:pt idx="101">
                  <c:v>2.5012083501019639E-3</c:v>
                </c:pt>
                <c:pt idx="102">
                  <c:v>2.4997936394967027E-3</c:v>
                </c:pt>
                <c:pt idx="103">
                  <c:v>2.4969642182861803E-3</c:v>
                </c:pt>
                <c:pt idx="104">
                  <c:v>2.4955495076809191E-3</c:v>
                </c:pt>
                <c:pt idx="105">
                  <c:v>2.4927200864703963E-3</c:v>
                </c:pt>
                <c:pt idx="106">
                  <c:v>2.4913053758651351E-3</c:v>
                </c:pt>
                <c:pt idx="107">
                  <c:v>2.4884759546546123E-3</c:v>
                </c:pt>
                <c:pt idx="108">
                  <c:v>2.4856465334440895E-3</c:v>
                </c:pt>
                <c:pt idx="109">
                  <c:v>2.4828171122335675E-3</c:v>
                </c:pt>
                <c:pt idx="110">
                  <c:v>2.4828171122335675E-3</c:v>
                </c:pt>
                <c:pt idx="111">
                  <c:v>2.4799876910230447E-3</c:v>
                </c:pt>
                <c:pt idx="112">
                  <c:v>2.4757435592072607E-3</c:v>
                </c:pt>
                <c:pt idx="113">
                  <c:v>2.4714994273914766E-3</c:v>
                </c:pt>
                <c:pt idx="114">
                  <c:v>2.4658405849704319E-3</c:v>
                </c:pt>
                <c:pt idx="115">
                  <c:v>2.4601817425493866E-3</c:v>
                </c:pt>
                <c:pt idx="116">
                  <c:v>2.4545229001283414E-3</c:v>
                </c:pt>
                <c:pt idx="117">
                  <c:v>2.4488640577072962E-3</c:v>
                </c:pt>
                <c:pt idx="118">
                  <c:v>2.443205215286251E-3</c:v>
                </c:pt>
                <c:pt idx="119">
                  <c:v>2.4375463728652058E-3</c:v>
                </c:pt>
                <c:pt idx="120">
                  <c:v>2.4304728198388994E-3</c:v>
                </c:pt>
                <c:pt idx="121">
                  <c:v>2.4262286880231154E-3</c:v>
                </c:pt>
                <c:pt idx="122">
                  <c:v>2.4205698456020706E-3</c:v>
                </c:pt>
                <c:pt idx="123">
                  <c:v>2.4191551349968094E-3</c:v>
                </c:pt>
                <c:pt idx="124">
                  <c:v>2.4120815819705026E-3</c:v>
                </c:pt>
                <c:pt idx="125">
                  <c:v>2.4050080289441961E-3</c:v>
                </c:pt>
                <c:pt idx="126">
                  <c:v>2.3965197653126285E-3</c:v>
                </c:pt>
                <c:pt idx="127">
                  <c:v>2.3894462122863221E-3</c:v>
                </c:pt>
                <c:pt idx="128">
                  <c:v>2.3809579486547541E-3</c:v>
                </c:pt>
                <c:pt idx="129">
                  <c:v>2.3738843956284481E-3</c:v>
                </c:pt>
                <c:pt idx="130">
                  <c:v>2.3668108426021413E-3</c:v>
                </c:pt>
                <c:pt idx="131">
                  <c:v>2.3611520001810961E-3</c:v>
                </c:pt>
                <c:pt idx="132">
                  <c:v>2.3554931577600513E-3</c:v>
                </c:pt>
                <c:pt idx="133">
                  <c:v>2.3484196047337444E-3</c:v>
                </c:pt>
                <c:pt idx="134">
                  <c:v>2.341346051707438E-3</c:v>
                </c:pt>
                <c:pt idx="135">
                  <c:v>2.3342724986811316E-3</c:v>
                </c:pt>
                <c:pt idx="136">
                  <c:v>2.3271989456548248E-3</c:v>
                </c:pt>
                <c:pt idx="137">
                  <c:v>2.3187106820232572E-3</c:v>
                </c:pt>
                <c:pt idx="138">
                  <c:v>2.3116371289969508E-3</c:v>
                </c:pt>
                <c:pt idx="139">
                  <c:v>2.3031488653653832E-3</c:v>
                </c:pt>
                <c:pt idx="140">
                  <c:v>2.2946606017338156E-3</c:v>
                </c:pt>
                <c:pt idx="141">
                  <c:v>2.2875870487075092E-3</c:v>
                </c:pt>
                <c:pt idx="142">
                  <c:v>2.2805134956812023E-3</c:v>
                </c:pt>
                <c:pt idx="143">
                  <c:v>2.2720252320496347E-3</c:v>
                </c:pt>
                <c:pt idx="144">
                  <c:v>2.2649516790233283E-3</c:v>
                </c:pt>
                <c:pt idx="145">
                  <c:v>2.2578781259970219E-3</c:v>
                </c:pt>
                <c:pt idx="146">
                  <c:v>2.2508045729707151E-3</c:v>
                </c:pt>
                <c:pt idx="147">
                  <c:v>2.2451457305496703E-3</c:v>
                </c:pt>
                <c:pt idx="148">
                  <c:v>2.2380721775233639E-3</c:v>
                </c:pt>
                <c:pt idx="149">
                  <c:v>2.2324133351023182E-3</c:v>
                </c:pt>
                <c:pt idx="150">
                  <c:v>2.2267544926812734E-3</c:v>
                </c:pt>
                <c:pt idx="151">
                  <c:v>2.219680939654967E-3</c:v>
                </c:pt>
                <c:pt idx="152">
                  <c:v>2.2140220972339218E-3</c:v>
                </c:pt>
                <c:pt idx="153">
                  <c:v>2.2083632548128766E-3</c:v>
                </c:pt>
                <c:pt idx="154">
                  <c:v>2.2012897017865698E-3</c:v>
                </c:pt>
                <c:pt idx="155">
                  <c:v>2.195630859365525E-3</c:v>
                </c:pt>
                <c:pt idx="156">
                  <c:v>2.1899720169444798E-3</c:v>
                </c:pt>
                <c:pt idx="157">
                  <c:v>2.1828984639181734E-3</c:v>
                </c:pt>
                <c:pt idx="158">
                  <c:v>2.1786543321023893E-3</c:v>
                </c:pt>
                <c:pt idx="159">
                  <c:v>2.1744102002866058E-3</c:v>
                </c:pt>
                <c:pt idx="160">
                  <c:v>2.1701660684708217E-3</c:v>
                </c:pt>
                <c:pt idx="161">
                  <c:v>2.1659219366550382E-3</c:v>
                </c:pt>
                <c:pt idx="162">
                  <c:v>2.1616778048392541E-3</c:v>
                </c:pt>
                <c:pt idx="163">
                  <c:v>2.1574336730234701E-3</c:v>
                </c:pt>
                <c:pt idx="164">
                  <c:v>2.1517748306024249E-3</c:v>
                </c:pt>
                <c:pt idx="165">
                  <c:v>2.1461159881813797E-3</c:v>
                </c:pt>
                <c:pt idx="166">
                  <c:v>2.1418718563655957E-3</c:v>
                </c:pt>
                <c:pt idx="167">
                  <c:v>2.1362130139445509E-3</c:v>
                </c:pt>
                <c:pt idx="168">
                  <c:v>2.1319688821287669E-3</c:v>
                </c:pt>
                <c:pt idx="169">
                  <c:v>2.1263100397077217E-3</c:v>
                </c:pt>
                <c:pt idx="170">
                  <c:v>2.1248953291024605E-3</c:v>
                </c:pt>
                <c:pt idx="171">
                  <c:v>2.1220659078919376E-3</c:v>
                </c:pt>
                <c:pt idx="172">
                  <c:v>2.1178217760761541E-3</c:v>
                </c:pt>
                <c:pt idx="173">
                  <c:v>2.11357764426037E-3</c:v>
                </c:pt>
                <c:pt idx="174">
                  <c:v>2.1107482230498472E-3</c:v>
                </c:pt>
                <c:pt idx="175">
                  <c:v>2.1079188018393248E-3</c:v>
                </c:pt>
                <c:pt idx="176">
                  <c:v>2.1050893806288024E-3</c:v>
                </c:pt>
                <c:pt idx="177">
                  <c:v>2.1022599594182796E-3</c:v>
                </c:pt>
                <c:pt idx="178">
                  <c:v>2.0994305382077572E-3</c:v>
                </c:pt>
                <c:pt idx="179">
                  <c:v>2.0951864063919732E-3</c:v>
                </c:pt>
                <c:pt idx="180">
                  <c:v>2.0923569851814504E-3</c:v>
                </c:pt>
                <c:pt idx="181">
                  <c:v>2.0895275639709284E-3</c:v>
                </c:pt>
                <c:pt idx="182">
                  <c:v>2.0866981427604056E-3</c:v>
                </c:pt>
                <c:pt idx="183">
                  <c:v>2.0838687215498828E-3</c:v>
                </c:pt>
                <c:pt idx="184">
                  <c:v>2.0796245897340992E-3</c:v>
                </c:pt>
                <c:pt idx="185">
                  <c:v>2.0753804579183152E-3</c:v>
                </c:pt>
                <c:pt idx="186">
                  <c:v>2.0725510367077928E-3</c:v>
                </c:pt>
                <c:pt idx="187">
                  <c:v>2.06972161549727E-3</c:v>
                </c:pt>
                <c:pt idx="188">
                  <c:v>2.0668921942867476E-3</c:v>
                </c:pt>
                <c:pt idx="189">
                  <c:v>2.0640627730762248E-3</c:v>
                </c:pt>
                <c:pt idx="190">
                  <c:v>2.0598186412604407E-3</c:v>
                </c:pt>
                <c:pt idx="191">
                  <c:v>2.0569892200499183E-3</c:v>
                </c:pt>
                <c:pt idx="192">
                  <c:v>2.0527450882341348E-3</c:v>
                </c:pt>
                <c:pt idx="193">
                  <c:v>2.0499156670236119E-3</c:v>
                </c:pt>
                <c:pt idx="194">
                  <c:v>2.0456715352078279E-3</c:v>
                </c:pt>
                <c:pt idx="195">
                  <c:v>2.0428421139973055E-3</c:v>
                </c:pt>
                <c:pt idx="196">
                  <c:v>2.0400126927867831E-3</c:v>
                </c:pt>
                <c:pt idx="197">
                  <c:v>2.0385979821815215E-3</c:v>
                </c:pt>
                <c:pt idx="198">
                  <c:v>2.0357685609709991E-3</c:v>
                </c:pt>
                <c:pt idx="199">
                  <c:v>2.0357685609709991E-3</c:v>
                </c:pt>
                <c:pt idx="200">
                  <c:v>2.0329391397604763E-3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436-4813-A189-7F74C9818E37}"/>
            </c:ext>
          </c:extLst>
        </c:ser>
        <c:ser>
          <c:idx val="2"/>
          <c:order val="3"/>
          <c:tx>
            <c:strRef>
              <c:f>'combined data for CA'!$E$5</c:f>
              <c:strCache>
                <c:ptCount val="1"/>
                <c:pt idx="0">
                  <c:v>Au40Cu60/TiNT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'combined data for CA'!$A$6:$A$206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'combined data for CA'!$E$6:$E$206</c:f>
              <c:numCache>
                <c:formatCode>General</c:formatCode>
                <c:ptCount val="201"/>
                <c:pt idx="0">
                  <c:v>3.5169705646795721E-3</c:v>
                </c:pt>
                <c:pt idx="1">
                  <c:v>4.4351177474941496E-3</c:v>
                </c:pt>
                <c:pt idx="2">
                  <c:v>2.9355245059171807E-3</c:v>
                </c:pt>
                <c:pt idx="3">
                  <c:v>1.2293835159720625E-3</c:v>
                </c:pt>
                <c:pt idx="4">
                  <c:v>1.0904589345354038E-3</c:v>
                </c:pt>
                <c:pt idx="5">
                  <c:v>9.9496596868026664E-4</c:v>
                </c:pt>
                <c:pt idx="6">
                  <c:v>9.2493779371983261E-4</c:v>
                </c:pt>
                <c:pt idx="7">
                  <c:v>8.7414968299095227E-4</c:v>
                </c:pt>
                <c:pt idx="8">
                  <c:v>8.3467925710416213E-4</c:v>
                </c:pt>
                <c:pt idx="9">
                  <c:v>8.0468739227262281E-4</c:v>
                </c:pt>
                <c:pt idx="10">
                  <c:v>7.7639318016739707E-4</c:v>
                </c:pt>
                <c:pt idx="11">
                  <c:v>7.5559693427005594E-4</c:v>
                </c:pt>
                <c:pt idx="12">
                  <c:v>7.3692275428060693E-4</c:v>
                </c:pt>
                <c:pt idx="13">
                  <c:v>7.2020006140957203E-4</c:v>
                </c:pt>
                <c:pt idx="14">
                  <c:v>7.0381852611749271E-4</c:v>
                </c:pt>
                <c:pt idx="15">
                  <c:v>6.9032055990960795E-4</c:v>
                </c:pt>
                <c:pt idx="16">
                  <c:v>6.7477251341228103E-4</c:v>
                </c:pt>
                <c:pt idx="17">
                  <c:v>6.5969896038597497E-4</c:v>
                </c:pt>
                <c:pt idx="18">
                  <c:v>6.4991805205703748E-4</c:v>
                </c:pt>
                <c:pt idx="19">
                  <c:v>6.4100537524389135E-4</c:v>
                </c:pt>
                <c:pt idx="20">
                  <c:v>6.2940474828074874E-4</c:v>
                </c:pt>
                <c:pt idx="21">
                  <c:v>6.1978471616497201E-4</c:v>
                </c:pt>
                <c:pt idx="22">
                  <c:v>6.14160616464965E-4</c:v>
                </c:pt>
                <c:pt idx="23">
                  <c:v>6.0917438662551229E-4</c:v>
                </c:pt>
                <c:pt idx="24">
                  <c:v>6.0107642041762701E-4</c:v>
                </c:pt>
                <c:pt idx="25">
                  <c:v>5.8825607482027899E-4</c:v>
                </c:pt>
                <c:pt idx="26">
                  <c:v>5.842754799729135E-4</c:v>
                </c:pt>
                <c:pt idx="27">
                  <c:v>5.7805075330976383E-4</c:v>
                </c:pt>
                <c:pt idx="28">
                  <c:v>5.6984543179924841E-4</c:v>
                </c:pt>
                <c:pt idx="29">
                  <c:v>5.6442101861766997E-4</c:v>
                </c:pt>
                <c:pt idx="30">
                  <c:v>5.5937657332031472E-4</c:v>
                </c:pt>
                <c:pt idx="31">
                  <c:v>5.5315184665716516E-4</c:v>
                </c:pt>
                <c:pt idx="32">
                  <c:v>5.5018095438611641E-4</c:v>
                </c:pt>
                <c:pt idx="33">
                  <c:v>5.3914621166507837E-4</c:v>
                </c:pt>
                <c:pt idx="34">
                  <c:v>5.3985356696770897E-4</c:v>
                </c:pt>
                <c:pt idx="35">
                  <c:v>5.3900474060455212E-4</c:v>
                </c:pt>
                <c:pt idx="36">
                  <c:v>5.3546796409139892E-4</c:v>
                </c:pt>
                <c:pt idx="37">
                  <c:v>5.300920637914061E-4</c:v>
                </c:pt>
                <c:pt idx="38">
                  <c:v>5.2697970045983121E-4</c:v>
                </c:pt>
                <c:pt idx="39">
                  <c:v>5.227355686440473E-4</c:v>
                </c:pt>
                <c:pt idx="40">
                  <c:v>5.177840815256329E-4</c:v>
                </c:pt>
                <c:pt idx="41">
                  <c:v>5.1622789985984535E-4</c:v>
                </c:pt>
                <c:pt idx="42">
                  <c:v>5.2103791591773382E-4</c:v>
                </c:pt>
                <c:pt idx="43">
                  <c:v>5.2075497379668154E-4</c:v>
                </c:pt>
                <c:pt idx="44">
                  <c:v>5.1438877607300573E-4</c:v>
                </c:pt>
                <c:pt idx="45">
                  <c:v>5.1014464425722182E-4</c:v>
                </c:pt>
                <c:pt idx="46">
                  <c:v>5.0887140471248676E-4</c:v>
                </c:pt>
                <c:pt idx="47">
                  <c:v>5.0788110728880378E-4</c:v>
                </c:pt>
                <c:pt idx="48">
                  <c:v>5.0462727289670285E-4</c:v>
                </c:pt>
                <c:pt idx="49">
                  <c:v>5.0137343850460182E-4</c:v>
                </c:pt>
                <c:pt idx="50">
                  <c:v>4.9429988547829542E-4</c:v>
                </c:pt>
                <c:pt idx="51">
                  <c:v>4.9486576972039987E-4</c:v>
                </c:pt>
                <c:pt idx="52">
                  <c:v>4.886410430572502E-4</c:v>
                </c:pt>
                <c:pt idx="53">
                  <c:v>4.8623603502830596E-4</c:v>
                </c:pt>
                <c:pt idx="54">
                  <c:v>4.8977281154145922E-4</c:v>
                </c:pt>
                <c:pt idx="55">
                  <c:v>4.8538720866514928E-4</c:v>
                </c:pt>
                <c:pt idx="56">
                  <c:v>4.8637750608883216E-4</c:v>
                </c:pt>
                <c:pt idx="57">
                  <c:v>4.8510426654409694E-4</c:v>
                </c:pt>
                <c:pt idx="58">
                  <c:v>4.8185043215199602E-4</c:v>
                </c:pt>
                <c:pt idx="59">
                  <c:v>4.8312367169673124E-4</c:v>
                </c:pt>
                <c:pt idx="60">
                  <c:v>4.8170896109146988E-4</c:v>
                </c:pt>
                <c:pt idx="61">
                  <c:v>4.7718188715463369E-4</c:v>
                </c:pt>
                <c:pt idx="62">
                  <c:v>4.7406952382305896E-4</c:v>
                </c:pt>
                <c:pt idx="63">
                  <c:v>4.7109863155201021E-4</c:v>
                </c:pt>
                <c:pt idx="64">
                  <c:v>4.6982539200727505E-4</c:v>
                </c:pt>
                <c:pt idx="65">
                  <c:v>4.6331772322307315E-4</c:v>
                </c:pt>
                <c:pt idx="66">
                  <c:v>4.6487390488886049E-4</c:v>
                </c:pt>
                <c:pt idx="67">
                  <c:v>4.6444949170728217E-4</c:v>
                </c:pt>
                <c:pt idx="68">
                  <c:v>4.6261036792044245E-4</c:v>
                </c:pt>
                <c:pt idx="69">
                  <c:v>4.6275183898096854E-4</c:v>
                </c:pt>
                <c:pt idx="70">
                  <c:v>4.6162007049675951E-4</c:v>
                </c:pt>
                <c:pt idx="71">
                  <c:v>4.5553681489413593E-4</c:v>
                </c:pt>
                <c:pt idx="72">
                  <c:v>4.5666858337834506E-4</c:v>
                </c:pt>
                <c:pt idx="73">
                  <c:v>4.5228298050203501E-4</c:v>
                </c:pt>
                <c:pt idx="74">
                  <c:v>4.5228298050203501E-4</c:v>
                </c:pt>
                <c:pt idx="75">
                  <c:v>4.5157562519940436E-4</c:v>
                </c:pt>
                <c:pt idx="76">
                  <c:v>4.4860473292835566E-4</c:v>
                </c:pt>
                <c:pt idx="77">
                  <c:v>4.4902914610993403E-4</c:v>
                </c:pt>
                <c:pt idx="78">
                  <c:v>4.4775590656519882E-4</c:v>
                </c:pt>
                <c:pt idx="79">
                  <c:v>4.4492648535467626E-4</c:v>
                </c:pt>
                <c:pt idx="80">
                  <c:v>4.4209706414415371E-4</c:v>
                </c:pt>
                <c:pt idx="81">
                  <c:v>4.3983352717573567E-4</c:v>
                </c:pt>
                <c:pt idx="82">
                  <c:v>4.4054088247836627E-4</c:v>
                </c:pt>
                <c:pt idx="83">
                  <c:v>4.3926764293363116E-4</c:v>
                </c:pt>
                <c:pt idx="84">
                  <c:v>4.3558939535995181E-4</c:v>
                </c:pt>
                <c:pt idx="85">
                  <c:v>4.3841881657047437E-4</c:v>
                </c:pt>
                <c:pt idx="86">
                  <c:v>4.3940911399415719E-4</c:v>
                </c:pt>
                <c:pt idx="87">
                  <c:v>4.3785293232836986E-4</c:v>
                </c:pt>
                <c:pt idx="88">
                  <c:v>4.3728704808626535E-4</c:v>
                </c:pt>
                <c:pt idx="89">
                  <c:v>4.3459909793626883E-4</c:v>
                </c:pt>
                <c:pt idx="90">
                  <c:v>4.3332585839153377E-4</c:v>
                </c:pt>
                <c:pt idx="91">
                  <c:v>4.3346732945205981E-4</c:v>
                </c:pt>
                <c:pt idx="92">
                  <c:v>4.3304291627048144E-4</c:v>
                </c:pt>
                <c:pt idx="93">
                  <c:v>4.329014452099553E-4</c:v>
                </c:pt>
                <c:pt idx="94">
                  <c:v>4.3148673460469399E-4</c:v>
                </c:pt>
                <c:pt idx="95">
                  <c:v>4.2780848703101465E-4</c:v>
                </c:pt>
                <c:pt idx="96">
                  <c:v>4.2625230536522726E-4</c:v>
                </c:pt>
                <c:pt idx="97">
                  <c:v>4.2809142915206693E-4</c:v>
                </c:pt>
                <c:pt idx="98">
                  <c:v>4.2964761081785432E-4</c:v>
                </c:pt>
                <c:pt idx="99">
                  <c:v>4.2766701597048856E-4</c:v>
                </c:pt>
                <c:pt idx="100">
                  <c:v>4.2526200794154432E-4</c:v>
                </c:pt>
                <c:pt idx="101">
                  <c:v>4.2342288415470465E-4</c:v>
                </c:pt>
                <c:pt idx="102">
                  <c:v>4.2285699991260014E-4</c:v>
                </c:pt>
                <c:pt idx="103">
                  <c:v>4.218667024889172E-4</c:v>
                </c:pt>
                <c:pt idx="104">
                  <c:v>4.1847139703629014E-4</c:v>
                </c:pt>
                <c:pt idx="105">
                  <c:v>4.1818845491523791E-4</c:v>
                </c:pt>
                <c:pt idx="106">
                  <c:v>4.1733962855208107E-4</c:v>
                </c:pt>
                <c:pt idx="107">
                  <c:v>4.1719815749155498E-4</c:v>
                </c:pt>
                <c:pt idx="108">
                  <c:v>4.147931494626108E-4</c:v>
                </c:pt>
                <c:pt idx="109">
                  <c:v>4.205934629441821E-4</c:v>
                </c:pt>
                <c:pt idx="110">
                  <c:v>4.2313994203365242E-4</c:v>
                </c:pt>
                <c:pt idx="111">
                  <c:v>4.1903728127839465E-4</c:v>
                </c:pt>
                <c:pt idx="112">
                  <c:v>4.2115934718628661E-4</c:v>
                </c:pt>
                <c:pt idx="113">
                  <c:v>4.1960316552049916E-4</c:v>
                </c:pt>
                <c:pt idx="114">
                  <c:v>4.2016904976260367E-4</c:v>
                </c:pt>
                <c:pt idx="115">
                  <c:v>4.1733962855208107E-4</c:v>
                </c:pt>
                <c:pt idx="116">
                  <c:v>4.1705668643102884E-4</c:v>
                </c:pt>
                <c:pt idx="117">
                  <c:v>4.1507609158366302E-4</c:v>
                </c:pt>
                <c:pt idx="118">
                  <c:v>4.1337843885734949E-4</c:v>
                </c:pt>
                <c:pt idx="119">
                  <c:v>4.1337843885734949E-4</c:v>
                </c:pt>
                <c:pt idx="120">
                  <c:v>4.1281255461524493E-4</c:v>
                </c:pt>
                <c:pt idx="121">
                  <c:v>4.1295402567577112E-4</c:v>
                </c:pt>
                <c:pt idx="122">
                  <c:v>4.1507609158366302E-4</c:v>
                </c:pt>
                <c:pt idx="123">
                  <c:v>4.147931494626108E-4</c:v>
                </c:pt>
                <c:pt idx="124">
                  <c:v>4.1267108355471884E-4</c:v>
                </c:pt>
                <c:pt idx="125">
                  <c:v>4.1592491794681982E-4</c:v>
                </c:pt>
                <c:pt idx="126">
                  <c:v>4.1196372825208819E-4</c:v>
                </c:pt>
                <c:pt idx="127">
                  <c:v>4.125296124941927E-4</c:v>
                </c:pt>
                <c:pt idx="128">
                  <c:v>4.0998313340472238E-4</c:v>
                </c:pt>
                <c:pt idx="129">
                  <c:v>4.1054901764682689E-4</c:v>
                </c:pt>
                <c:pt idx="130">
                  <c:v>4.0729518325472591E-4</c:v>
                </c:pt>
                <c:pt idx="131">
                  <c:v>4.0729518325472591E-4</c:v>
                </c:pt>
                <c:pt idx="132">
                  <c:v>4.0630488583104303E-4</c:v>
                </c:pt>
                <c:pt idx="133">
                  <c:v>4.0771959643630428E-4</c:v>
                </c:pt>
                <c:pt idx="134">
                  <c:v>4.0588047264946466E-4</c:v>
                </c:pt>
                <c:pt idx="135">
                  <c:v>4.0545605946788624E-4</c:v>
                </c:pt>
                <c:pt idx="136">
                  <c:v>4.0206075401525912E-4</c:v>
                </c:pt>
                <c:pt idx="137">
                  <c:v>4.0262663825736363E-4</c:v>
                </c:pt>
                <c:pt idx="138">
                  <c:v>4.0036310128894559E-4</c:v>
                </c:pt>
                <c:pt idx="139">
                  <c:v>3.9753368007842298E-4</c:v>
                </c:pt>
                <c:pt idx="140">
                  <c:v>3.9682632477579239E-4</c:v>
                </c:pt>
                <c:pt idx="141">
                  <c:v>3.9569455629158336E-4</c:v>
                </c:pt>
                <c:pt idx="142">
                  <c:v>3.9682632477579239E-4</c:v>
                </c:pt>
                <c:pt idx="143">
                  <c:v>3.9781662219947527E-4</c:v>
                </c:pt>
                <c:pt idx="144">
                  <c:v>4.0177781189420689E-4</c:v>
                </c:pt>
                <c:pt idx="145">
                  <c:v>4.0347546462052048E-4</c:v>
                </c:pt>
                <c:pt idx="146">
                  <c:v>4.0022163022841945E-4</c:v>
                </c:pt>
                <c:pt idx="147">
                  <c:v>4.0757812537577819E-4</c:v>
                </c:pt>
                <c:pt idx="148">
                  <c:v>3.9781662219947527E-4</c:v>
                </c:pt>
                <c:pt idx="149">
                  <c:v>3.9597749841263559E-4</c:v>
                </c:pt>
                <c:pt idx="150">
                  <c:v>3.9399690356526978E-4</c:v>
                </c:pt>
                <c:pt idx="151">
                  <c:v>3.9130895341527331E-4</c:v>
                </c:pt>
                <c:pt idx="152">
                  <c:v>3.944213167468482E-4</c:v>
                </c:pt>
                <c:pt idx="153">
                  <c:v>3.9951427492578885E-4</c:v>
                </c:pt>
                <c:pt idx="154">
                  <c:v>3.9343101932316527E-4</c:v>
                </c:pt>
                <c:pt idx="155">
                  <c:v>3.9314807720211299E-4</c:v>
                </c:pt>
                <c:pt idx="156">
                  <c:v>3.9116748235474723E-4</c:v>
                </c:pt>
                <c:pt idx="157">
                  <c:v>3.8876247432580304E-4</c:v>
                </c:pt>
                <c:pt idx="158">
                  <c:v>3.8975277174948587E-4</c:v>
                </c:pt>
                <c:pt idx="159">
                  <c:v>3.9017718493106429E-4</c:v>
                </c:pt>
                <c:pt idx="160">
                  <c:v>3.8847953220475076E-4</c:v>
                </c:pt>
                <c:pt idx="161">
                  <c:v>4.0418281992315108E-4</c:v>
                </c:pt>
                <c:pt idx="162">
                  <c:v>4.0517311734683401E-4</c:v>
                </c:pt>
                <c:pt idx="163">
                  <c:v>4.0474870416525559E-4</c:v>
                </c:pt>
                <c:pt idx="164">
                  <c:v>4.0305105143894206E-4</c:v>
                </c:pt>
                <c:pt idx="165">
                  <c:v>4.053145884073601E-4</c:v>
                </c:pt>
                <c:pt idx="166">
                  <c:v>4.0389987780209885E-4</c:v>
                </c:pt>
                <c:pt idx="167">
                  <c:v>4.1422726522050629E-4</c:v>
                </c:pt>
                <c:pt idx="168">
                  <c:v>4.1535903370471531E-4</c:v>
                </c:pt>
                <c:pt idx="169">
                  <c:v>4.1564197582576754E-4</c:v>
                </c:pt>
                <c:pt idx="170">
                  <c:v>4.1012460446524852E-4</c:v>
                </c:pt>
                <c:pt idx="171">
                  <c:v>4.1564197582576754E-4</c:v>
                </c:pt>
                <c:pt idx="172">
                  <c:v>4.1351990991787563E-4</c:v>
                </c:pt>
                <c:pt idx="173">
                  <c:v>4.009289855310501E-4</c:v>
                </c:pt>
                <c:pt idx="174">
                  <c:v>4.0941724916261787E-4</c:v>
                </c:pt>
                <c:pt idx="175">
                  <c:v>4.1847139703629014E-4</c:v>
                </c:pt>
                <c:pt idx="176">
                  <c:v>4.1436873628103237E-4</c:v>
                </c:pt>
                <c:pt idx="177">
                  <c:v>4.0856842279946113E-4</c:v>
                </c:pt>
                <c:pt idx="178">
                  <c:v>4.0276810931788977E-4</c:v>
                </c:pt>
                <c:pt idx="179">
                  <c:v>4.031925224994682E-4</c:v>
                </c:pt>
                <c:pt idx="180">
                  <c:v>4.0220222507578526E-4</c:v>
                </c:pt>
                <c:pt idx="181">
                  <c:v>3.9555308523105722E-4</c:v>
                </c:pt>
                <c:pt idx="182">
                  <c:v>3.9838250644157983E-4</c:v>
                </c:pt>
                <c:pt idx="183">
                  <c:v>4.0305105143894206E-4</c:v>
                </c:pt>
                <c:pt idx="184">
                  <c:v>4.0941724916261787E-4</c:v>
                </c:pt>
                <c:pt idx="185">
                  <c:v>4.046072331047295E-4</c:v>
                </c:pt>
                <c:pt idx="186">
                  <c:v>3.9767515113894912E-4</c:v>
                </c:pt>
                <c:pt idx="187">
                  <c:v>3.9328954826263918E-4</c:v>
                </c:pt>
                <c:pt idx="188">
                  <c:v>3.9569455629158336E-4</c:v>
                </c:pt>
                <c:pt idx="189">
                  <c:v>3.9258219296000848E-4</c:v>
                </c:pt>
                <c:pt idx="190">
                  <c:v>3.9046012705211657E-4</c:v>
                </c:pt>
                <c:pt idx="191">
                  <c:v>3.9258219296000848E-4</c:v>
                </c:pt>
                <c:pt idx="192">
                  <c:v>3.9314807720211299E-4</c:v>
                </c:pt>
                <c:pt idx="193">
                  <c:v>3.9866544856263206E-4</c:v>
                </c:pt>
                <c:pt idx="194">
                  <c:v>4.0022163022841945E-4</c:v>
                </c:pt>
                <c:pt idx="195">
                  <c:v>4.0206075401525912E-4</c:v>
                </c:pt>
                <c:pt idx="196">
                  <c:v>4.0446576204420336E-4</c:v>
                </c:pt>
                <c:pt idx="197">
                  <c:v>3.9795809326000141E-4</c:v>
                </c:pt>
                <c:pt idx="198">
                  <c:v>4.0276810931788977E-4</c:v>
                </c:pt>
                <c:pt idx="199">
                  <c:v>4.0446576204420336E-4</c:v>
                </c:pt>
                <c:pt idx="200">
                  <c:v>4.0432429098367722E-4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436-4813-A189-7F74C9818E37}"/>
            </c:ext>
          </c:extLst>
        </c:ser>
        <c:ser>
          <c:idx val="3"/>
          <c:order val="4"/>
          <c:tx>
            <c:strRef>
              <c:f>'combined data for CA'!$F$5</c:f>
              <c:strCache>
                <c:ptCount val="1"/>
                <c:pt idx="0">
                  <c:v>Au20Cu80/TiNT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'combined data for CA'!$A$6:$A$206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'combined data for CA'!$F$6:$F$206</c:f>
              <c:numCache>
                <c:formatCode>General</c:formatCode>
                <c:ptCount val="201"/>
                <c:pt idx="0">
                  <c:v>3.21697056467957E-3</c:v>
                </c:pt>
                <c:pt idx="1">
                  <c:v>1.7938530474713179E-3</c:v>
                </c:pt>
                <c:pt idx="2">
                  <c:v>1.2129728729510317E-3</c:v>
                </c:pt>
                <c:pt idx="3">
                  <c:v>9.9029742368290431E-4</c:v>
                </c:pt>
                <c:pt idx="4">
                  <c:v>8.6113434542254837E-4</c:v>
                </c:pt>
                <c:pt idx="5">
                  <c:v>7.7625170910687092E-4</c:v>
                </c:pt>
                <c:pt idx="6">
                  <c:v>7.1527768202010917E-4</c:v>
                </c:pt>
                <c:pt idx="7">
                  <c:v>6.6887517416753877E-4</c:v>
                </c:pt>
                <c:pt idx="8">
                  <c:v>6.3152681418864065E-4</c:v>
                </c:pt>
                <c:pt idx="9">
                  <c:v>6.0125200723604904E-4</c:v>
                </c:pt>
                <c:pt idx="10">
                  <c:v>5.7522133209924123E-4</c:v>
                </c:pt>
                <c:pt idx="11">
                  <c:v>5.5357625983874347E-4</c:v>
                </c:pt>
                <c:pt idx="12">
                  <c:v>5.3490207984929446E-4</c:v>
                </c:pt>
                <c:pt idx="13">
                  <c:v>5.1834996576773735E-4</c:v>
                </c:pt>
                <c:pt idx="14">
                  <c:v>5.0349550441249383E-4</c:v>
                </c:pt>
                <c:pt idx="15">
                  <c:v>4.9048016684408982E-4</c:v>
                </c:pt>
                <c:pt idx="16">
                  <c:v>4.7887953988094733E-4</c:v>
                </c:pt>
                <c:pt idx="17">
                  <c:v>4.6798626822043538E-4</c:v>
                </c:pt>
                <c:pt idx="18">
                  <c:v>4.5836623610465859E-4</c:v>
                </c:pt>
                <c:pt idx="19">
                  <c:v>4.4931208823098632E-4</c:v>
                </c:pt>
                <c:pt idx="20">
                  <c:v>4.4124823778099692E-4</c:v>
                </c:pt>
                <c:pt idx="21">
                  <c:v>4.3375027157311209E-4</c:v>
                </c:pt>
                <c:pt idx="22">
                  <c:v>4.2738407384943628E-4</c:v>
                </c:pt>
                <c:pt idx="23">
                  <c:v>4.2045199188365596E-4</c:v>
                </c:pt>
                <c:pt idx="24">
                  <c:v>4.1465167840208466E-4</c:v>
                </c:pt>
                <c:pt idx="25">
                  <c:v>4.0828548067840884E-4</c:v>
                </c:pt>
                <c:pt idx="26">
                  <c:v>4.0248516719683754E-4</c:v>
                </c:pt>
                <c:pt idx="27">
                  <c:v>3.9725073795737075E-4</c:v>
                </c:pt>
                <c:pt idx="28">
                  <c:v>3.930066061415869E-4</c:v>
                </c:pt>
                <c:pt idx="29">
                  <c:v>3.879136479626462E-4</c:v>
                </c:pt>
                <c:pt idx="30">
                  <c:v>3.8338657402581011E-4</c:v>
                </c:pt>
                <c:pt idx="31">
                  <c:v>3.7942538433107848E-4</c:v>
                </c:pt>
                <c:pt idx="32">
                  <c:v>3.7546419463634686E-4</c:v>
                </c:pt>
                <c:pt idx="33">
                  <c:v>3.7192741812319365E-4</c:v>
                </c:pt>
                <c:pt idx="34">
                  <c:v>3.6909799691267105E-4</c:v>
                </c:pt>
                <c:pt idx="35">
                  <c:v>3.6655151782320072E-4</c:v>
                </c:pt>
                <c:pt idx="36">
                  <c:v>3.6244885706794295E-4</c:v>
                </c:pt>
                <c:pt idx="37">
                  <c:v>3.5848766737321138E-4</c:v>
                </c:pt>
                <c:pt idx="38">
                  <c:v>3.5551677510216269E-4</c:v>
                </c:pt>
                <c:pt idx="39">
                  <c:v>3.5268735389164008E-4</c:v>
                </c:pt>
                <c:pt idx="40">
                  <c:v>3.502823458626959E-4</c:v>
                </c:pt>
                <c:pt idx="41">
                  <c:v>3.4688704041006878E-4</c:v>
                </c:pt>
                <c:pt idx="42">
                  <c:v>3.4434056132059845E-4</c:v>
                </c:pt>
                <c:pt idx="43">
                  <c:v>3.4250143753375878E-4</c:v>
                </c:pt>
                <c:pt idx="44">
                  <c:v>3.3953054526271003E-4</c:v>
                </c:pt>
                <c:pt idx="45">
                  <c:v>3.3726700829429194E-4</c:v>
                </c:pt>
                <c:pt idx="46">
                  <c:v>3.3514494238640004E-4</c:v>
                </c:pt>
                <c:pt idx="47">
                  <c:v>3.32881405417982E-4</c:v>
                </c:pt>
                <c:pt idx="48">
                  <c:v>3.3047639738903776E-4</c:v>
                </c:pt>
                <c:pt idx="49">
                  <c:v>3.2821286042061972E-4</c:v>
                </c:pt>
                <c:pt idx="50">
                  <c:v>3.2609079451272782E-4</c:v>
                </c:pt>
                <c:pt idx="51">
                  <c:v>3.2425167072588809E-4</c:v>
                </c:pt>
                <c:pt idx="52">
                  <c:v>3.2227107587852227E-4</c:v>
                </c:pt>
                <c:pt idx="53">
                  <c:v>3.2029048103115646E-4</c:v>
                </c:pt>
                <c:pt idx="54">
                  <c:v>3.1845135724431679E-4</c:v>
                </c:pt>
                <c:pt idx="55">
                  <c:v>3.1703664663905554E-4</c:v>
                </c:pt>
                <c:pt idx="56">
                  <c:v>3.1519752285221581E-4</c:v>
                </c:pt>
                <c:pt idx="57">
                  <c:v>3.1491458073116358E-4</c:v>
                </c:pt>
                <c:pt idx="58">
                  <c:v>3.1265104376274549E-4</c:v>
                </c:pt>
                <c:pt idx="59">
                  <c:v>3.110948620969581E-4</c:v>
                </c:pt>
                <c:pt idx="60">
                  <c:v>3.0925573831011842E-4</c:v>
                </c:pt>
                <c:pt idx="61">
                  <c:v>3.0840691194696163E-4</c:v>
                </c:pt>
                <c:pt idx="62">
                  <c:v>3.0741661452327875E-4</c:v>
                </c:pt>
                <c:pt idx="63">
                  <c:v>3.0515307755486066E-4</c:v>
                </c:pt>
                <c:pt idx="64">
                  <c:v>3.0430425119170386E-4</c:v>
                </c:pt>
                <c:pt idx="65">
                  <c:v>3.0246512740486419E-4</c:v>
                </c:pt>
                <c:pt idx="66">
                  <c:v>3.0133335892065517E-4</c:v>
                </c:pt>
                <c:pt idx="67">
                  <c:v>3.0034306149697224E-4</c:v>
                </c:pt>
                <c:pt idx="68">
                  <c:v>2.9822099558908033E-4</c:v>
                </c:pt>
                <c:pt idx="69">
                  <c:v>2.9666481392329289E-4</c:v>
                </c:pt>
                <c:pt idx="70">
                  <c:v>2.9581598756013615E-4</c:v>
                </c:pt>
                <c:pt idx="71">
                  <c:v>2.9411833483382257E-4</c:v>
                </c:pt>
                <c:pt idx="72">
                  <c:v>2.9256215316803512E-4</c:v>
                </c:pt>
                <c:pt idx="73">
                  <c:v>2.9213773998645675E-4</c:v>
                </c:pt>
                <c:pt idx="74">
                  <c:v>2.907230293811955E-4</c:v>
                </c:pt>
                <c:pt idx="75">
                  <c:v>2.8944978983646034E-4</c:v>
                </c:pt>
                <c:pt idx="76">
                  <c:v>2.8831802135225132E-4</c:v>
                </c:pt>
                <c:pt idx="77">
                  <c:v>2.8775213711014676E-4</c:v>
                </c:pt>
                <c:pt idx="78">
                  <c:v>2.8633742650488545E-4</c:v>
                </c:pt>
                <c:pt idx="79">
                  <c:v>2.8548860014172871E-4</c:v>
                </c:pt>
                <c:pt idx="80">
                  <c:v>2.8435683165751969E-4</c:v>
                </c:pt>
                <c:pt idx="81">
                  <c:v>2.8336653423383676E-4</c:v>
                </c:pt>
                <c:pt idx="82">
                  <c:v>2.8251770787067997E-4</c:v>
                </c:pt>
                <c:pt idx="83">
                  <c:v>2.8166888150752323E-4</c:v>
                </c:pt>
                <c:pt idx="84">
                  <c:v>2.8082005514436643E-4</c:v>
                </c:pt>
                <c:pt idx="85">
                  <c:v>2.7997122878120964E-4</c:v>
                </c:pt>
                <c:pt idx="86">
                  <c:v>2.7912240241805285E-4</c:v>
                </c:pt>
                <c:pt idx="87">
                  <c:v>2.7813210499437002E-4</c:v>
                </c:pt>
                <c:pt idx="88">
                  <c:v>2.7742474969173932E-4</c:v>
                </c:pt>
                <c:pt idx="89">
                  <c:v>2.7657592332858258E-4</c:v>
                </c:pt>
                <c:pt idx="90">
                  <c:v>2.7572709696542579E-4</c:v>
                </c:pt>
                <c:pt idx="91">
                  <c:v>2.7530268378384742E-4</c:v>
                </c:pt>
                <c:pt idx="92">
                  <c:v>2.740294442391122E-4</c:v>
                </c:pt>
                <c:pt idx="93">
                  <c:v>2.7318061787595546E-4</c:v>
                </c:pt>
                <c:pt idx="94">
                  <c:v>2.7219032045227253E-4</c:v>
                </c:pt>
                <c:pt idx="95">
                  <c:v>2.7148296514964193E-4</c:v>
                </c:pt>
                <c:pt idx="96">
                  <c:v>2.70492667725959E-4</c:v>
                </c:pt>
                <c:pt idx="97">
                  <c:v>2.7006825454438057E-4</c:v>
                </c:pt>
                <c:pt idx="98">
                  <c:v>2.6921942818122383E-4</c:v>
                </c:pt>
                <c:pt idx="99">
                  <c:v>2.6879501499964546E-4</c:v>
                </c:pt>
                <c:pt idx="100">
                  <c:v>2.6822913075754095E-4</c:v>
                </c:pt>
                <c:pt idx="101">
                  <c:v>2.6738030439438416E-4</c:v>
                </c:pt>
                <c:pt idx="102">
                  <c:v>2.6596559378912286E-4</c:v>
                </c:pt>
                <c:pt idx="103">
                  <c:v>2.6554118060754449E-4</c:v>
                </c:pt>
                <c:pt idx="104">
                  <c:v>2.646923542443877E-4</c:v>
                </c:pt>
                <c:pt idx="105">
                  <c:v>2.6440941212333541E-4</c:v>
                </c:pt>
                <c:pt idx="106">
                  <c:v>2.6483382530491384E-4</c:v>
                </c:pt>
                <c:pt idx="107">
                  <c:v>2.639849989417571E-4</c:v>
                </c:pt>
                <c:pt idx="108">
                  <c:v>2.6455088318386161E-4</c:v>
                </c:pt>
                <c:pt idx="109">
                  <c:v>2.6271175939702188E-4</c:v>
                </c:pt>
                <c:pt idx="110">
                  <c:v>2.61721461973339E-4</c:v>
                </c:pt>
                <c:pt idx="111">
                  <c:v>2.6200440409439123E-4</c:v>
                </c:pt>
                <c:pt idx="112">
                  <c:v>2.6073116454965612E-4</c:v>
                </c:pt>
                <c:pt idx="113">
                  <c:v>2.603067513680777E-4</c:v>
                </c:pt>
                <c:pt idx="114">
                  <c:v>2.5931645394439476E-4</c:v>
                </c:pt>
                <c:pt idx="115">
                  <c:v>2.5832615652071194E-4</c:v>
                </c:pt>
                <c:pt idx="116">
                  <c:v>2.5776027227860737E-4</c:v>
                </c:pt>
                <c:pt idx="117">
                  <c:v>2.57335859097029E-4</c:v>
                </c:pt>
                <c:pt idx="118">
                  <c:v>2.5705291697597672E-4</c:v>
                </c:pt>
                <c:pt idx="119">
                  <c:v>2.5634556167334607E-4</c:v>
                </c:pt>
                <c:pt idx="120">
                  <c:v>2.5577967743124156E-4</c:v>
                </c:pt>
                <c:pt idx="121">
                  <c:v>2.5521379318913705E-4</c:v>
                </c:pt>
                <c:pt idx="122">
                  <c:v>2.5464790894703254E-4</c:v>
                </c:pt>
                <c:pt idx="123">
                  <c:v>2.5422349576545412E-4</c:v>
                </c:pt>
                <c:pt idx="124">
                  <c:v>2.5365761152334961E-4</c:v>
                </c:pt>
                <c:pt idx="125">
                  <c:v>2.5323319834177129E-4</c:v>
                </c:pt>
                <c:pt idx="126">
                  <c:v>2.5295025622071901E-4</c:v>
                </c:pt>
                <c:pt idx="127">
                  <c:v>2.5210142985756221E-4</c:v>
                </c:pt>
                <c:pt idx="128">
                  <c:v>2.5181848773650993E-4</c:v>
                </c:pt>
                <c:pt idx="129">
                  <c:v>2.5096966137335319E-4</c:v>
                </c:pt>
                <c:pt idx="130">
                  <c:v>2.5068671925230091E-4</c:v>
                </c:pt>
                <c:pt idx="131">
                  <c:v>2.5040377713124868E-4</c:v>
                </c:pt>
                <c:pt idx="132">
                  <c:v>2.4997936394967026E-4</c:v>
                </c:pt>
                <c:pt idx="133">
                  <c:v>2.4983789288914417E-4</c:v>
                </c:pt>
                <c:pt idx="134">
                  <c:v>2.4898906652598738E-4</c:v>
                </c:pt>
                <c:pt idx="135">
                  <c:v>2.4856465334440896E-4</c:v>
                </c:pt>
                <c:pt idx="136">
                  <c:v>2.4799876910230445E-4</c:v>
                </c:pt>
                <c:pt idx="137">
                  <c:v>2.4771582698125222E-4</c:v>
                </c:pt>
                <c:pt idx="138">
                  <c:v>2.4729141379967379E-4</c:v>
                </c:pt>
                <c:pt idx="139">
                  <c:v>2.4672552955756928E-4</c:v>
                </c:pt>
                <c:pt idx="140">
                  <c:v>2.4686700061809543E-4</c:v>
                </c:pt>
                <c:pt idx="141">
                  <c:v>2.4587670319441255E-4</c:v>
                </c:pt>
                <c:pt idx="142">
                  <c:v>2.4531081895230803E-4</c:v>
                </c:pt>
                <c:pt idx="143">
                  <c:v>2.4545229001283418E-4</c:v>
                </c:pt>
                <c:pt idx="144">
                  <c:v>2.4502787683125575E-4</c:v>
                </c:pt>
                <c:pt idx="145">
                  <c:v>2.4446199258915124E-4</c:v>
                </c:pt>
                <c:pt idx="146">
                  <c:v>2.4403757940757285E-4</c:v>
                </c:pt>
                <c:pt idx="147">
                  <c:v>2.4389610834704673E-4</c:v>
                </c:pt>
                <c:pt idx="148">
                  <c:v>2.4290581092336382E-4</c:v>
                </c:pt>
                <c:pt idx="149">
                  <c:v>2.4262286880231157E-4</c:v>
                </c:pt>
                <c:pt idx="150">
                  <c:v>2.4219845562073315E-4</c:v>
                </c:pt>
                <c:pt idx="151">
                  <c:v>2.4191551349968089E-4</c:v>
                </c:pt>
                <c:pt idx="152">
                  <c:v>2.4134962925757638E-4</c:v>
                </c:pt>
                <c:pt idx="153">
                  <c:v>2.4134962925757638E-4</c:v>
                </c:pt>
                <c:pt idx="154">
                  <c:v>2.4064227395494576E-4</c:v>
                </c:pt>
                <c:pt idx="155">
                  <c:v>2.4050080289441961E-4</c:v>
                </c:pt>
                <c:pt idx="156">
                  <c:v>2.4007638971284122E-4</c:v>
                </c:pt>
                <c:pt idx="157">
                  <c:v>2.3965197653126285E-4</c:v>
                </c:pt>
                <c:pt idx="158">
                  <c:v>2.3936903441021059E-4</c:v>
                </c:pt>
                <c:pt idx="159">
                  <c:v>2.3922756334968445E-4</c:v>
                </c:pt>
                <c:pt idx="160">
                  <c:v>2.389446212286322E-4</c:v>
                </c:pt>
                <c:pt idx="161">
                  <c:v>2.3809579486547543E-4</c:v>
                </c:pt>
                <c:pt idx="162">
                  <c:v>2.3781285274442318E-4</c:v>
                </c:pt>
                <c:pt idx="163">
                  <c:v>2.3767138168389701E-4</c:v>
                </c:pt>
                <c:pt idx="164">
                  <c:v>2.3724696850231867E-4</c:v>
                </c:pt>
                <c:pt idx="165">
                  <c:v>2.3668108426021413E-4</c:v>
                </c:pt>
                <c:pt idx="166">
                  <c:v>2.3653961319968799E-4</c:v>
                </c:pt>
                <c:pt idx="167">
                  <c:v>2.3625667107863573E-4</c:v>
                </c:pt>
                <c:pt idx="168">
                  <c:v>2.3611520001810962E-4</c:v>
                </c:pt>
                <c:pt idx="169">
                  <c:v>2.3653961319968799E-4</c:v>
                </c:pt>
                <c:pt idx="170">
                  <c:v>2.3540784471547897E-4</c:v>
                </c:pt>
                <c:pt idx="171">
                  <c:v>2.3512490259442671E-4</c:v>
                </c:pt>
                <c:pt idx="172">
                  <c:v>2.3484196047337446E-4</c:v>
                </c:pt>
                <c:pt idx="173">
                  <c:v>2.345590183523222E-4</c:v>
                </c:pt>
                <c:pt idx="174">
                  <c:v>2.3427607623126994E-4</c:v>
                </c:pt>
                <c:pt idx="175">
                  <c:v>2.3427607623126994E-4</c:v>
                </c:pt>
                <c:pt idx="176">
                  <c:v>2.3399313411021769E-4</c:v>
                </c:pt>
                <c:pt idx="177">
                  <c:v>2.3356872092863929E-4</c:v>
                </c:pt>
                <c:pt idx="178">
                  <c:v>2.3314430774706092E-4</c:v>
                </c:pt>
                <c:pt idx="179">
                  <c:v>2.3371019198916543E-4</c:v>
                </c:pt>
                <c:pt idx="180">
                  <c:v>2.3314430774706092E-4</c:v>
                </c:pt>
                <c:pt idx="181">
                  <c:v>2.327198945654825E-4</c:v>
                </c:pt>
                <c:pt idx="182">
                  <c:v>2.3243695244443025E-4</c:v>
                </c:pt>
                <c:pt idx="183">
                  <c:v>2.3201253926285185E-4</c:v>
                </c:pt>
                <c:pt idx="184">
                  <c:v>2.3158812608127348E-4</c:v>
                </c:pt>
                <c:pt idx="185">
                  <c:v>2.3130518396022122E-4</c:v>
                </c:pt>
                <c:pt idx="186">
                  <c:v>2.3130518396022122E-4</c:v>
                </c:pt>
                <c:pt idx="187">
                  <c:v>2.3116371289969508E-4</c:v>
                </c:pt>
                <c:pt idx="188">
                  <c:v>2.3088077077864283E-4</c:v>
                </c:pt>
                <c:pt idx="189">
                  <c:v>2.3045635759706446E-4</c:v>
                </c:pt>
                <c:pt idx="190">
                  <c:v>2.3017341547601218E-4</c:v>
                </c:pt>
                <c:pt idx="191">
                  <c:v>2.2989047335495992E-4</c:v>
                </c:pt>
                <c:pt idx="192">
                  <c:v>2.2974900229443381E-4</c:v>
                </c:pt>
                <c:pt idx="193">
                  <c:v>2.2960753123390767E-4</c:v>
                </c:pt>
                <c:pt idx="194">
                  <c:v>2.2932458911285541E-4</c:v>
                </c:pt>
                <c:pt idx="195">
                  <c:v>2.291831180523293E-4</c:v>
                </c:pt>
                <c:pt idx="196">
                  <c:v>2.287587048707509E-4</c:v>
                </c:pt>
                <c:pt idx="197">
                  <c:v>2.2847576274969862E-4</c:v>
                </c:pt>
                <c:pt idx="198">
                  <c:v>2.2833429168917253E-4</c:v>
                </c:pt>
                <c:pt idx="199">
                  <c:v>2.2833429168917253E-4</c:v>
                </c:pt>
                <c:pt idx="200">
                  <c:v>2.2790987850759411E-4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436-4813-A189-7F74C9818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0376"/>
        <c:axId val="260417752"/>
      </c:scatterChart>
      <c:valAx>
        <c:axId val="260420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17752"/>
        <c:crosses val="autoZero"/>
        <c:crossBetween val="midCat"/>
        <c:majorUnit val="20"/>
      </c:valAx>
      <c:valAx>
        <c:axId val="260417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 density, A cm</a:t>
                </a:r>
                <a:r>
                  <a:rPr lang="en-GB" baseline="30000"/>
                  <a:t>-2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0376"/>
        <c:crosses val="autoZero"/>
        <c:crossBetween val="midCat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5073335345276961"/>
          <c:y val="0.20068449593580537"/>
          <c:w val="0.22144055163836227"/>
          <c:h val="0.247799091192896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58853512876107"/>
          <c:y val="8.6482181853252599E-2"/>
          <c:w val="0.69813160706690325"/>
          <c:h val="0.77568454531418862"/>
        </c:manualLayout>
      </c:layout>
      <c:scatterChart>
        <c:scatterStyle val="lineMarker"/>
        <c:varyColors val="0"/>
        <c:ser>
          <c:idx val="4"/>
          <c:order val="0"/>
          <c:tx>
            <c:strRef>
              <c:f>'combined i-t^12 plots for AuCu'!$C$7</c:f>
              <c:strCache>
                <c:ptCount val="1"/>
                <c:pt idx="0">
                  <c:v>Au100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'combined i-t^12 plots for AuCu'!$B$8:$B$33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'combined i-t^12 plots for AuCu'!$C$8:$C$33</c:f>
              <c:numCache>
                <c:formatCode>General</c:formatCode>
                <c:ptCount val="26"/>
                <c:pt idx="0">
                  <c:v>4.3268642112312301E-3</c:v>
                </c:pt>
                <c:pt idx="1">
                  <c:v>4.1269048870735299E-3</c:v>
                </c:pt>
                <c:pt idx="2">
                  <c:v>3.9809956432052757E-3</c:v>
                </c:pt>
                <c:pt idx="3">
                  <c:v>3.8763070584159395E-3</c:v>
                </c:pt>
                <c:pt idx="4">
                  <c:v>3.7843508690739557E-3</c:v>
                </c:pt>
                <c:pt idx="5">
                  <c:v>3.7037123645740624E-3</c:v>
                </c:pt>
                <c:pt idx="6">
                  <c:v>3.6343915449162591E-3</c:v>
                </c:pt>
                <c:pt idx="7">
                  <c:v>3.5735589888900234E-3</c:v>
                </c:pt>
                <c:pt idx="8">
                  <c:v>3.5169705646795721E-3</c:v>
                </c:pt>
                <c:pt idx="9">
                  <c:v>3.4674556934954264E-3</c:v>
                </c:pt>
                <c:pt idx="10">
                  <c:v>3.4221849541270651E-3</c:v>
                </c:pt>
                <c:pt idx="11">
                  <c:v>3.3797436359692262E-3</c:v>
                </c:pt>
                <c:pt idx="12">
                  <c:v>3.3401317390219102E-3</c:v>
                </c:pt>
                <c:pt idx="13">
                  <c:v>3.3033492632851165E-3</c:v>
                </c:pt>
                <c:pt idx="14">
                  <c:v>3.2679814981535845E-3</c:v>
                </c:pt>
                <c:pt idx="15">
                  <c:v>3.2340284436273132E-3</c:v>
                </c:pt>
                <c:pt idx="16">
                  <c:v>3.2014900997063035E-3</c:v>
                </c:pt>
                <c:pt idx="17">
                  <c:v>3.1703664663905551E-3</c:v>
                </c:pt>
                <c:pt idx="18">
                  <c:v>3.1406575436800678E-3</c:v>
                </c:pt>
                <c:pt idx="19">
                  <c:v>3.1123633315748422E-3</c:v>
                </c:pt>
                <c:pt idx="20">
                  <c:v>3.0954838300748799E-3</c:v>
                </c:pt>
                <c:pt idx="21">
                  <c:v>3.06718961796965E-3</c:v>
                </c:pt>
                <c:pt idx="22">
                  <c:v>3.0603101164696899E-3</c:v>
                </c:pt>
                <c:pt idx="23">
                  <c:v>3.0348453255749802E-3</c:v>
                </c:pt>
                <c:pt idx="24">
                  <c:v>3.0153805346802799E-3</c:v>
                </c:pt>
                <c:pt idx="25">
                  <c:v>2.9939157437855802E-3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EA4-4687-8114-AF3D599F5611}"/>
            </c:ext>
          </c:extLst>
        </c:ser>
        <c:ser>
          <c:idx val="0"/>
          <c:order val="1"/>
          <c:tx>
            <c:strRef>
              <c:f>'combined i-t^12 plots for AuCu'!$D$7</c:f>
              <c:strCache>
                <c:ptCount val="1"/>
                <c:pt idx="0">
                  <c:v>Au80Cu20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'combined i-t^12 plots for AuCu'!$B$8:$B$33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'combined i-t^12 plots for AuCu'!$D$8:$D$33</c:f>
              <c:numCache>
                <c:formatCode>General</c:formatCode>
                <c:ptCount val="26"/>
                <c:pt idx="0">
                  <c:v>3.8564447600214101E-3</c:v>
                </c:pt>
                <c:pt idx="1">
                  <c:v>3.70590328128469E-3</c:v>
                </c:pt>
                <c:pt idx="2">
                  <c:v>3.5880941979953198E-3</c:v>
                </c:pt>
                <c:pt idx="3">
                  <c:v>3.4773586677322556E-3</c:v>
                </c:pt>
                <c:pt idx="4">
                  <c:v>3.4122819798902363E-3</c:v>
                </c:pt>
                <c:pt idx="5">
                  <c:v>3.3314494238640001E-3</c:v>
                </c:pt>
                <c:pt idx="6">
                  <c:v>3.2962757102588101E-3</c:v>
                </c:pt>
                <c:pt idx="7">
                  <c:v>3.2239314178641402E-3</c:v>
                </c:pt>
                <c:pt idx="8">
                  <c:v>3.1644165466800001E-3</c:v>
                </c:pt>
                <c:pt idx="9">
                  <c:v>3.1291458073116401E-3</c:v>
                </c:pt>
                <c:pt idx="10">
                  <c:v>3.08528977854854E-3</c:v>
                </c:pt>
                <c:pt idx="11">
                  <c:v>3.0642631709959581E-3</c:v>
                </c:pt>
                <c:pt idx="12">
                  <c:v>3.024651274048642E-3</c:v>
                </c:pt>
                <c:pt idx="13">
                  <c:v>2.9864540877065872E-3</c:v>
                </c:pt>
                <c:pt idx="14">
                  <c:v>2.9525010331803163E-3</c:v>
                </c:pt>
                <c:pt idx="15">
                  <c:v>2.918547978654045E-3</c:v>
                </c:pt>
                <c:pt idx="16">
                  <c:v>2.8860096347330354E-3</c:v>
                </c:pt>
                <c:pt idx="17">
                  <c:v>2.8591301332330709E-3</c:v>
                </c:pt>
                <c:pt idx="18">
                  <c:v>2.8294212105225837E-3</c:v>
                </c:pt>
                <c:pt idx="19">
                  <c:v>2.7997122878120968E-3</c:v>
                </c:pt>
                <c:pt idx="20">
                  <c:v>2.7814180757068699E-3</c:v>
                </c:pt>
                <c:pt idx="21">
                  <c:v>2.7545385742069098E-3</c:v>
                </c:pt>
                <c:pt idx="22">
                  <c:v>2.7390737833122001E-3</c:v>
                </c:pt>
                <c:pt idx="23">
                  <c:v>2.7236089924174999E-3</c:v>
                </c:pt>
                <c:pt idx="24">
                  <c:v>2.6995589121280601E-3</c:v>
                </c:pt>
                <c:pt idx="25">
                  <c:v>2.6855088318386202E-3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7EA4-4687-8114-AF3D599F5611}"/>
            </c:ext>
          </c:extLst>
        </c:ser>
        <c:ser>
          <c:idx val="1"/>
          <c:order val="2"/>
          <c:tx>
            <c:strRef>
              <c:f>'combined i-t^12 plots for AuCu'!$E$7</c:f>
              <c:strCache>
                <c:ptCount val="1"/>
                <c:pt idx="0">
                  <c:v>Au60Cu40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'combined i-t^12 plots for AuCu'!$B$8:$B$33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'combined i-t^12 plots for AuCu'!$E$8:$E$33</c:f>
              <c:numCache>
                <c:formatCode>General</c:formatCode>
                <c:ptCount val="26"/>
                <c:pt idx="0">
                  <c:v>4.5815841441776903E-3</c:v>
                </c:pt>
                <c:pt idx="1">
                  <c:v>4.3816248200199996E-3</c:v>
                </c:pt>
                <c:pt idx="2">
                  <c:v>4.2920056733730698E-3</c:v>
                </c:pt>
                <c:pt idx="3">
                  <c:v>4.1602635753494E-3</c:v>
                </c:pt>
                <c:pt idx="4">
                  <c:v>4.08511774749415E-3</c:v>
                </c:pt>
                <c:pt idx="5">
                  <c:v>4.0175027157311203E-3</c:v>
                </c:pt>
                <c:pt idx="6">
                  <c:v>3.9469612369944004E-3</c:v>
                </c:pt>
                <c:pt idx="7">
                  <c:v>3.8803493311283898E-3</c:v>
                </c:pt>
                <c:pt idx="8">
                  <c:v>3.8170989385998698E-3</c:v>
                </c:pt>
                <c:pt idx="9">
                  <c:v>3.7604948697731498E-3</c:v>
                </c:pt>
                <c:pt idx="10">
                  <c:v>3.7084572992842702E-3</c:v>
                </c:pt>
                <c:pt idx="11">
                  <c:v>3.68479532204751E-3</c:v>
                </c:pt>
                <c:pt idx="12">
                  <c:v>3.64396276602127E-3</c:v>
                </c:pt>
                <c:pt idx="13">
                  <c:v>3.5973743418108201E-3</c:v>
                </c:pt>
                <c:pt idx="14">
                  <c:v>3.5636153388108899E-3</c:v>
                </c:pt>
                <c:pt idx="15">
                  <c:v>3.52268575702148E-3</c:v>
                </c:pt>
                <c:pt idx="16">
                  <c:v>3.4845855964425998E-3</c:v>
                </c:pt>
                <c:pt idx="17">
                  <c:v>3.4600900146468899E-3</c:v>
                </c:pt>
                <c:pt idx="18">
                  <c:v>3.4426294071006201E-3</c:v>
                </c:pt>
                <c:pt idx="19">
                  <c:v>3.40018808894278E-3</c:v>
                </c:pt>
                <c:pt idx="20">
                  <c:v>3.3802005761919898E-3</c:v>
                </c:pt>
                <c:pt idx="21">
                  <c:v>3.3500964295048101E-3</c:v>
                </c:pt>
                <c:pt idx="22">
                  <c:v>3.3427671087060901E-3</c:v>
                </c:pt>
                <c:pt idx="23">
                  <c:v>3.3273993435745585E-3</c:v>
                </c:pt>
                <c:pt idx="24">
                  <c:v>3.3134462890482899E-3</c:v>
                </c:pt>
                <c:pt idx="25">
                  <c:v>3.29949323452202E-3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EA4-4687-8114-AF3D599F5611}"/>
            </c:ext>
          </c:extLst>
        </c:ser>
        <c:ser>
          <c:idx val="2"/>
          <c:order val="3"/>
          <c:tx>
            <c:strRef>
              <c:f>'combined i-t^12 plots for AuCu'!$F$7</c:f>
              <c:strCache>
                <c:ptCount val="1"/>
                <c:pt idx="0">
                  <c:v>Au40Cu60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'combined i-t^12 plots for AuCu'!$B$8:$B$33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'combined i-t^12 plots for AuCu'!$F$8:$F$33</c:f>
              <c:numCache>
                <c:formatCode>General</c:formatCode>
                <c:ptCount val="26"/>
                <c:pt idx="0">
                  <c:v>9.9496596868026664E-4</c:v>
                </c:pt>
                <c:pt idx="1">
                  <c:v>9.2493779371983261E-4</c:v>
                </c:pt>
                <c:pt idx="2">
                  <c:v>8.7414968299095227E-4</c:v>
                </c:pt>
                <c:pt idx="3">
                  <c:v>8.3467925710416213E-4</c:v>
                </c:pt>
                <c:pt idx="4">
                  <c:v>8.0468739227262281E-4</c:v>
                </c:pt>
                <c:pt idx="5">
                  <c:v>7.7639318016739707E-4</c:v>
                </c:pt>
                <c:pt idx="6">
                  <c:v>7.5559693427005594E-4</c:v>
                </c:pt>
                <c:pt idx="7">
                  <c:v>7.3692275428060693E-4</c:v>
                </c:pt>
                <c:pt idx="8">
                  <c:v>7.2020006140957203E-4</c:v>
                </c:pt>
                <c:pt idx="9">
                  <c:v>7.0381852611749271E-4</c:v>
                </c:pt>
                <c:pt idx="10">
                  <c:v>6.9032055990960795E-4</c:v>
                </c:pt>
                <c:pt idx="11">
                  <c:v>6.7477251341228103E-4</c:v>
                </c:pt>
                <c:pt idx="12">
                  <c:v>6.5969896038597497E-4</c:v>
                </c:pt>
                <c:pt idx="13">
                  <c:v>6.4991805205703748E-4</c:v>
                </c:pt>
                <c:pt idx="14">
                  <c:v>6.4100537524389135E-4</c:v>
                </c:pt>
                <c:pt idx="15">
                  <c:v>6.2940474828074874E-4</c:v>
                </c:pt>
                <c:pt idx="16">
                  <c:v>6.1978471616497201E-4</c:v>
                </c:pt>
                <c:pt idx="17">
                  <c:v>6.14160616464965E-4</c:v>
                </c:pt>
                <c:pt idx="18">
                  <c:v>6.0917438662551229E-4</c:v>
                </c:pt>
                <c:pt idx="19">
                  <c:v>6.0107642041762701E-4</c:v>
                </c:pt>
                <c:pt idx="20">
                  <c:v>5.8825607482027899E-4</c:v>
                </c:pt>
                <c:pt idx="21">
                  <c:v>5.842754799729135E-4</c:v>
                </c:pt>
                <c:pt idx="22">
                  <c:v>5.7805075330976383E-4</c:v>
                </c:pt>
                <c:pt idx="23">
                  <c:v>5.6984543179924841E-4</c:v>
                </c:pt>
                <c:pt idx="24">
                  <c:v>5.6442101861766997E-4</c:v>
                </c:pt>
                <c:pt idx="25">
                  <c:v>5.5937657332031472E-4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EA4-4687-8114-AF3D599F5611}"/>
            </c:ext>
          </c:extLst>
        </c:ser>
        <c:ser>
          <c:idx val="3"/>
          <c:order val="4"/>
          <c:tx>
            <c:strRef>
              <c:f>'combined i-t^12 plots for AuCu'!$G$7</c:f>
              <c:strCache>
                <c:ptCount val="1"/>
                <c:pt idx="0">
                  <c:v>Au20Cu80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'combined i-t^12 plots for AuCu'!$B$8:$B$33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'combined i-t^12 plots for AuCu'!$G$8:$G$33</c:f>
              <c:numCache>
                <c:formatCode>General</c:formatCode>
                <c:ptCount val="26"/>
                <c:pt idx="0">
                  <c:v>7.7625170910687092E-4</c:v>
                </c:pt>
                <c:pt idx="1">
                  <c:v>7.1527768202010917E-4</c:v>
                </c:pt>
                <c:pt idx="2">
                  <c:v>6.6887517416753877E-4</c:v>
                </c:pt>
                <c:pt idx="3">
                  <c:v>6.3152681418864065E-4</c:v>
                </c:pt>
                <c:pt idx="4">
                  <c:v>6.0125200723604904E-4</c:v>
                </c:pt>
                <c:pt idx="5">
                  <c:v>5.7522133209924123E-4</c:v>
                </c:pt>
                <c:pt idx="6">
                  <c:v>5.5357625983874347E-4</c:v>
                </c:pt>
                <c:pt idx="7">
                  <c:v>5.3490207984929446E-4</c:v>
                </c:pt>
                <c:pt idx="8">
                  <c:v>5.1834996576773735E-4</c:v>
                </c:pt>
                <c:pt idx="9">
                  <c:v>5.0349550441249383E-4</c:v>
                </c:pt>
                <c:pt idx="10">
                  <c:v>4.9048016684408982E-4</c:v>
                </c:pt>
                <c:pt idx="11">
                  <c:v>4.7887953988094733E-4</c:v>
                </c:pt>
                <c:pt idx="12">
                  <c:v>4.6798626822043538E-4</c:v>
                </c:pt>
                <c:pt idx="13">
                  <c:v>4.5836623610465859E-4</c:v>
                </c:pt>
                <c:pt idx="14">
                  <c:v>4.4931208823098632E-4</c:v>
                </c:pt>
                <c:pt idx="15">
                  <c:v>4.4124823778099692E-4</c:v>
                </c:pt>
                <c:pt idx="16">
                  <c:v>4.3375027157311209E-4</c:v>
                </c:pt>
                <c:pt idx="17">
                  <c:v>4.2738407384943628E-4</c:v>
                </c:pt>
                <c:pt idx="18">
                  <c:v>4.2045199188365596E-4</c:v>
                </c:pt>
                <c:pt idx="19">
                  <c:v>4.1465167840208466E-4</c:v>
                </c:pt>
                <c:pt idx="20">
                  <c:v>4.0828548067840884E-4</c:v>
                </c:pt>
                <c:pt idx="21">
                  <c:v>4.0248516719683754E-4</c:v>
                </c:pt>
                <c:pt idx="22">
                  <c:v>3.9725073795737075E-4</c:v>
                </c:pt>
                <c:pt idx="23">
                  <c:v>3.930066061415869E-4</c:v>
                </c:pt>
                <c:pt idx="24">
                  <c:v>3.879136479626462E-4</c:v>
                </c:pt>
                <c:pt idx="25">
                  <c:v>3.8338657402581011E-4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7EA4-4687-8114-AF3D599F5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/>
      </c:scatterChart>
      <c:valAx>
        <c:axId val="260423000"/>
        <c:scaling>
          <c:orientation val="minMax"/>
          <c:min val="0.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s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84709221623976838"/>
          <c:y val="0.32906740775050175"/>
          <c:w val="0.11734326312659193"/>
          <c:h val="0.255103826307425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Au80Cu20/TiNT 1-7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1"/>
          <c:order val="1"/>
          <c:tx>
            <c:strRef>
              <c:f>Au80_Cu20!$F$5</c:f>
              <c:strCache>
                <c:ptCount val="1"/>
                <c:pt idx="0">
                  <c:v>GC1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Au80_Cu20!$B$7:$B$13</c:f>
              <c:numCache>
                <c:formatCode>0.00E+00</c:formatCode>
                <c:ptCount val="7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</c:numCache>
            </c:numRef>
          </c:xVal>
          <c:yVal>
            <c:numRef>
              <c:f>Au80_Cu20!$F$7:$F$206</c:f>
              <c:numCache>
                <c:formatCode>0.00E+00</c:formatCode>
                <c:ptCount val="200"/>
                <c:pt idx="0">
                  <c:v>4.4322883262836281E-3</c:v>
                </c:pt>
                <c:pt idx="1">
                  <c:v>4.0998313340472239E-3</c:v>
                </c:pt>
                <c:pt idx="2">
                  <c:v>3.9427984568632208E-3</c:v>
                </c:pt>
                <c:pt idx="3">
                  <c:v>3.8183039236002266E-3</c:v>
                </c:pt>
                <c:pt idx="4">
                  <c:v>3.8564447600214101E-3</c:v>
                </c:pt>
                <c:pt idx="5">
                  <c:v>3.70590328128469E-3</c:v>
                </c:pt>
                <c:pt idx="6">
                  <c:v>3.5880941979953198E-3</c:v>
                </c:pt>
                <c:pt idx="7">
                  <c:v>3.4773586677322556E-3</c:v>
                </c:pt>
                <c:pt idx="8">
                  <c:v>3.4122819798902363E-3</c:v>
                </c:pt>
                <c:pt idx="9">
                  <c:v>3.3314494238640001E-3</c:v>
                </c:pt>
                <c:pt idx="10">
                  <c:v>3.2962757102588101E-3</c:v>
                </c:pt>
                <c:pt idx="11">
                  <c:v>3.2239314178641402E-3</c:v>
                </c:pt>
                <c:pt idx="12">
                  <c:v>3.1644165466800001E-3</c:v>
                </c:pt>
                <c:pt idx="13">
                  <c:v>3.1291458073116401E-3</c:v>
                </c:pt>
                <c:pt idx="14">
                  <c:v>3.08528977854854E-3</c:v>
                </c:pt>
                <c:pt idx="15">
                  <c:v>3.0642631709959581E-3</c:v>
                </c:pt>
                <c:pt idx="16">
                  <c:v>3.024651274048642E-3</c:v>
                </c:pt>
                <c:pt idx="17">
                  <c:v>2.9864540877065872E-3</c:v>
                </c:pt>
                <c:pt idx="18">
                  <c:v>2.9525010331803163E-3</c:v>
                </c:pt>
                <c:pt idx="19">
                  <c:v>2.918547978654045E-3</c:v>
                </c:pt>
                <c:pt idx="20">
                  <c:v>2.8860096347330354E-3</c:v>
                </c:pt>
                <c:pt idx="21">
                  <c:v>2.8591301332330709E-3</c:v>
                </c:pt>
                <c:pt idx="22">
                  <c:v>2.8294212105225837E-3</c:v>
                </c:pt>
                <c:pt idx="23">
                  <c:v>2.7997122878120968E-3</c:v>
                </c:pt>
                <c:pt idx="24">
                  <c:v>2.7814180757068699E-3</c:v>
                </c:pt>
                <c:pt idx="25">
                  <c:v>2.7545385742069098E-3</c:v>
                </c:pt>
                <c:pt idx="26">
                  <c:v>2.7390737833122001E-3</c:v>
                </c:pt>
                <c:pt idx="27">
                  <c:v>2.7236089924174999E-3</c:v>
                </c:pt>
                <c:pt idx="28">
                  <c:v>2.6995589121280601E-3</c:v>
                </c:pt>
                <c:pt idx="29">
                  <c:v>2.6855088318386202E-3</c:v>
                </c:pt>
                <c:pt idx="30">
                  <c:v>2.6228734621544353E-3</c:v>
                </c:pt>
                <c:pt idx="31">
                  <c:v>2.6002380924702545E-3</c:v>
                </c:pt>
                <c:pt idx="32">
                  <c:v>2.5790174333913353E-3</c:v>
                </c:pt>
                <c:pt idx="33">
                  <c:v>2.5577967743124156E-3</c:v>
                </c:pt>
                <c:pt idx="34">
                  <c:v>2.5379908258387576E-3</c:v>
                </c:pt>
                <c:pt idx="35">
                  <c:v>2.5181848773650995E-3</c:v>
                </c:pt>
                <c:pt idx="36">
                  <c:v>2.4997936394967027E-3</c:v>
                </c:pt>
                <c:pt idx="37">
                  <c:v>2.4814024016283059E-3</c:v>
                </c:pt>
                <c:pt idx="38">
                  <c:v>2.463011163759909E-3</c:v>
                </c:pt>
                <c:pt idx="39">
                  <c:v>2.4460346364967738E-3</c:v>
                </c:pt>
                <c:pt idx="40">
                  <c:v>2.4290581092336382E-3</c:v>
                </c:pt>
                <c:pt idx="41">
                  <c:v>2.4120815819705026E-3</c:v>
                </c:pt>
                <c:pt idx="42">
                  <c:v>2.3965197653126285E-3</c:v>
                </c:pt>
                <c:pt idx="43">
                  <c:v>2.3809579486547541E-3</c:v>
                </c:pt>
                <c:pt idx="44">
                  <c:v>2.3653961319968801E-3</c:v>
                </c:pt>
                <c:pt idx="45">
                  <c:v>2.3512490259442673E-3</c:v>
                </c:pt>
                <c:pt idx="46">
                  <c:v>2.337101919891654E-3</c:v>
                </c:pt>
                <c:pt idx="47">
                  <c:v>2.3229548138390412E-3</c:v>
                </c:pt>
                <c:pt idx="48">
                  <c:v>2.3088077077864284E-3</c:v>
                </c:pt>
                <c:pt idx="49">
                  <c:v>2.2960753123390763E-3</c:v>
                </c:pt>
                <c:pt idx="50">
                  <c:v>2.2819282062864635E-3</c:v>
                </c:pt>
                <c:pt idx="51">
                  <c:v>2.2706105214443735E-3</c:v>
                </c:pt>
                <c:pt idx="52">
                  <c:v>2.2578781259970219E-3</c:v>
                </c:pt>
                <c:pt idx="53">
                  <c:v>2.2451457305496703E-3</c:v>
                </c:pt>
                <c:pt idx="54">
                  <c:v>2.235242756312841E-3</c:v>
                </c:pt>
                <c:pt idx="55">
                  <c:v>2.2239250714707506E-3</c:v>
                </c:pt>
                <c:pt idx="56">
                  <c:v>2.2126073866286606E-3</c:v>
                </c:pt>
                <c:pt idx="57">
                  <c:v>2.2027044123918314E-3</c:v>
                </c:pt>
                <c:pt idx="58">
                  <c:v>2.1928014381550026E-3</c:v>
                </c:pt>
                <c:pt idx="59">
                  <c:v>2.184313174523435E-3</c:v>
                </c:pt>
                <c:pt idx="60">
                  <c:v>2.175824910891867E-3</c:v>
                </c:pt>
                <c:pt idx="61">
                  <c:v>2.1673366472602994E-3</c:v>
                </c:pt>
                <c:pt idx="62">
                  <c:v>2.1574336730234701E-3</c:v>
                </c:pt>
                <c:pt idx="63">
                  <c:v>2.1503601199971637E-3</c:v>
                </c:pt>
                <c:pt idx="64">
                  <c:v>2.1404571457603345E-3</c:v>
                </c:pt>
                <c:pt idx="65">
                  <c:v>2.1333835927340281E-3</c:v>
                </c:pt>
                <c:pt idx="66">
                  <c:v>2.1248953291024605E-3</c:v>
                </c:pt>
                <c:pt idx="67">
                  <c:v>2.1192364866814153E-3</c:v>
                </c:pt>
                <c:pt idx="68">
                  <c:v>2.1107482230498472E-3</c:v>
                </c:pt>
                <c:pt idx="69">
                  <c:v>2.1036746700235412E-3</c:v>
                </c:pt>
                <c:pt idx="70">
                  <c:v>2.098015827602496E-3</c:v>
                </c:pt>
                <c:pt idx="71">
                  <c:v>2.0923569851814504E-3</c:v>
                </c:pt>
                <c:pt idx="72">
                  <c:v>2.0866981427604056E-3</c:v>
                </c:pt>
                <c:pt idx="73">
                  <c:v>2.0810393003393604E-3</c:v>
                </c:pt>
                <c:pt idx="74">
                  <c:v>2.0824540109446216E-3</c:v>
                </c:pt>
                <c:pt idx="75">
                  <c:v>2.0796245897340992E-3</c:v>
                </c:pt>
                <c:pt idx="76">
                  <c:v>2.0753804579183152E-3</c:v>
                </c:pt>
                <c:pt idx="77">
                  <c:v>2.0711363261025316E-3</c:v>
                </c:pt>
                <c:pt idx="78">
                  <c:v>2.0683069048920088E-3</c:v>
                </c:pt>
                <c:pt idx="79">
                  <c:v>2.0640627730762248E-3</c:v>
                </c:pt>
                <c:pt idx="80">
                  <c:v>2.0598186412604407E-3</c:v>
                </c:pt>
                <c:pt idx="81">
                  <c:v>2.0569892200499183E-3</c:v>
                </c:pt>
                <c:pt idx="82">
                  <c:v>2.054159798839396E-3</c:v>
                </c:pt>
                <c:pt idx="83">
                  <c:v>2.0513303776288731E-3</c:v>
                </c:pt>
                <c:pt idx="84">
                  <c:v>2.0485009564183507E-3</c:v>
                </c:pt>
                <c:pt idx="85">
                  <c:v>2.0442568246025667E-3</c:v>
                </c:pt>
                <c:pt idx="86">
                  <c:v>2.0428421139973055E-3</c:v>
                </c:pt>
                <c:pt idx="87">
                  <c:v>2.0414274033920443E-3</c:v>
                </c:pt>
                <c:pt idx="88">
                  <c:v>2.0385979821815215E-3</c:v>
                </c:pt>
                <c:pt idx="89">
                  <c:v>2.0371832715762603E-3</c:v>
                </c:pt>
                <c:pt idx="90">
                  <c:v>2.0357685609709991E-3</c:v>
                </c:pt>
                <c:pt idx="91">
                  <c:v>2.0329391397604763E-3</c:v>
                </c:pt>
                <c:pt idx="92">
                  <c:v>2.0343538503657375E-3</c:v>
                </c:pt>
                <c:pt idx="93">
                  <c:v>2.0343538503657375E-3</c:v>
                </c:pt>
                <c:pt idx="94">
                  <c:v>2.0315244291552151E-3</c:v>
                </c:pt>
                <c:pt idx="95">
                  <c:v>2.0315244291552151E-3</c:v>
                </c:pt>
                <c:pt idx="96">
                  <c:v>2.0301097185499539E-3</c:v>
                </c:pt>
                <c:pt idx="97">
                  <c:v>2.0598186412604407E-3</c:v>
                </c:pt>
                <c:pt idx="98">
                  <c:v>2.0753804579183152E-3</c:v>
                </c:pt>
                <c:pt idx="99">
                  <c:v>2.073965747313054E-3</c:v>
                </c:pt>
                <c:pt idx="100">
                  <c:v>2.0711363261025316E-3</c:v>
                </c:pt>
                <c:pt idx="101">
                  <c:v>2.0683069048920088E-3</c:v>
                </c:pt>
                <c:pt idx="102">
                  <c:v>2.0654774836814859E-3</c:v>
                </c:pt>
                <c:pt idx="103">
                  <c:v>2.0626480624709636E-3</c:v>
                </c:pt>
                <c:pt idx="104">
                  <c:v>2.0598186412604407E-3</c:v>
                </c:pt>
                <c:pt idx="105">
                  <c:v>2.05840393065518E-3</c:v>
                </c:pt>
                <c:pt idx="106">
                  <c:v>2.0569892200499183E-3</c:v>
                </c:pt>
                <c:pt idx="107">
                  <c:v>2.0555745094446571E-3</c:v>
                </c:pt>
                <c:pt idx="108">
                  <c:v>2.1659219366550382E-3</c:v>
                </c:pt>
                <c:pt idx="109">
                  <c:v>2.2027044123918314E-3</c:v>
                </c:pt>
                <c:pt idx="110">
                  <c:v>2.2111926760233994E-3</c:v>
                </c:pt>
                <c:pt idx="111">
                  <c:v>2.2126073866286606E-3</c:v>
                </c:pt>
                <c:pt idx="112">
                  <c:v>2.2111926760233994E-3</c:v>
                </c:pt>
                <c:pt idx="113">
                  <c:v>2.2083632548128766E-3</c:v>
                </c:pt>
                <c:pt idx="114">
                  <c:v>2.2041191229970926E-3</c:v>
                </c:pt>
                <c:pt idx="115">
                  <c:v>2.199874991181309E-3</c:v>
                </c:pt>
                <c:pt idx="116">
                  <c:v>2.195630859365525E-3</c:v>
                </c:pt>
                <c:pt idx="117">
                  <c:v>2.191386727549741E-3</c:v>
                </c:pt>
                <c:pt idx="118">
                  <c:v>2.1871425957339569E-3</c:v>
                </c:pt>
                <c:pt idx="119">
                  <c:v>2.184313174523435E-3</c:v>
                </c:pt>
                <c:pt idx="120">
                  <c:v>2.180069042707651E-3</c:v>
                </c:pt>
                <c:pt idx="121">
                  <c:v>2.1772396214971282E-3</c:v>
                </c:pt>
                <c:pt idx="122">
                  <c:v>2.1744102002866058E-3</c:v>
                </c:pt>
                <c:pt idx="123">
                  <c:v>2.1715807790760829E-3</c:v>
                </c:pt>
                <c:pt idx="124">
                  <c:v>2.1687513578655605E-3</c:v>
                </c:pt>
                <c:pt idx="125">
                  <c:v>2.1659219366550382E-3</c:v>
                </c:pt>
                <c:pt idx="126">
                  <c:v>2.1645072260497765E-3</c:v>
                </c:pt>
                <c:pt idx="127">
                  <c:v>2.1630925154445153E-3</c:v>
                </c:pt>
                <c:pt idx="128">
                  <c:v>2.1616778048392541E-3</c:v>
                </c:pt>
                <c:pt idx="129">
                  <c:v>2.1602630942339925E-3</c:v>
                </c:pt>
                <c:pt idx="130">
                  <c:v>2.1602630942339925E-3</c:v>
                </c:pt>
                <c:pt idx="131">
                  <c:v>2.1588483836287313E-3</c:v>
                </c:pt>
                <c:pt idx="132">
                  <c:v>2.1588483836287313E-3</c:v>
                </c:pt>
                <c:pt idx="133">
                  <c:v>2.1588483836287313E-3</c:v>
                </c:pt>
                <c:pt idx="134">
                  <c:v>2.1574336730234701E-3</c:v>
                </c:pt>
                <c:pt idx="135">
                  <c:v>2.1574336730234701E-3</c:v>
                </c:pt>
                <c:pt idx="136">
                  <c:v>2.1560189624182085E-3</c:v>
                </c:pt>
                <c:pt idx="137">
                  <c:v>2.1560189624182085E-3</c:v>
                </c:pt>
                <c:pt idx="138">
                  <c:v>2.1546042518129473E-3</c:v>
                </c:pt>
                <c:pt idx="139">
                  <c:v>2.1517748306024249E-3</c:v>
                </c:pt>
                <c:pt idx="140">
                  <c:v>2.1503601199971637E-3</c:v>
                </c:pt>
                <c:pt idx="141">
                  <c:v>2.1475306987866413E-3</c:v>
                </c:pt>
                <c:pt idx="142">
                  <c:v>2.1461159881813797E-3</c:v>
                </c:pt>
                <c:pt idx="143">
                  <c:v>2.1447012775761185E-3</c:v>
                </c:pt>
                <c:pt idx="144">
                  <c:v>2.1418718563655957E-3</c:v>
                </c:pt>
                <c:pt idx="145">
                  <c:v>2.1390424351550733E-3</c:v>
                </c:pt>
                <c:pt idx="146">
                  <c:v>2.1362130139445509E-3</c:v>
                </c:pt>
                <c:pt idx="147">
                  <c:v>2.1333835927340281E-3</c:v>
                </c:pt>
                <c:pt idx="148">
                  <c:v>2.1305541715235057E-3</c:v>
                </c:pt>
                <c:pt idx="149">
                  <c:v>2.1291394609182441E-3</c:v>
                </c:pt>
                <c:pt idx="150">
                  <c:v>2.1248953291024605E-3</c:v>
                </c:pt>
                <c:pt idx="151">
                  <c:v>2.1220659078919376E-3</c:v>
                </c:pt>
                <c:pt idx="152">
                  <c:v>2.1192364866814153E-3</c:v>
                </c:pt>
                <c:pt idx="153">
                  <c:v>2.1149923548656312E-3</c:v>
                </c:pt>
                <c:pt idx="154">
                  <c:v>2.1121629336551088E-3</c:v>
                </c:pt>
                <c:pt idx="155">
                  <c:v>2.109333512444586E-3</c:v>
                </c:pt>
                <c:pt idx="156">
                  <c:v>2.1065040912340632E-3</c:v>
                </c:pt>
                <c:pt idx="157">
                  <c:v>2.1036746700235412E-3</c:v>
                </c:pt>
                <c:pt idx="158">
                  <c:v>2.1008452488130184E-3</c:v>
                </c:pt>
                <c:pt idx="159">
                  <c:v>2.098015827602496E-3</c:v>
                </c:pt>
                <c:pt idx="160">
                  <c:v>2.0951864063919732E-3</c:v>
                </c:pt>
                <c:pt idx="161">
                  <c:v>2.0909422745761892E-3</c:v>
                </c:pt>
                <c:pt idx="162">
                  <c:v>2.0881128533656668E-3</c:v>
                </c:pt>
                <c:pt idx="163">
                  <c:v>2.0852834321551444E-3</c:v>
                </c:pt>
                <c:pt idx="164">
                  <c:v>2.0838687215498828E-3</c:v>
                </c:pt>
                <c:pt idx="165">
                  <c:v>2.0824540109446216E-3</c:v>
                </c:pt>
                <c:pt idx="166">
                  <c:v>2.0796245897340992E-3</c:v>
                </c:pt>
                <c:pt idx="167">
                  <c:v>2.0782098791288376E-3</c:v>
                </c:pt>
                <c:pt idx="168">
                  <c:v>2.0753804579183152E-3</c:v>
                </c:pt>
                <c:pt idx="169">
                  <c:v>2.0725510367077928E-3</c:v>
                </c:pt>
                <c:pt idx="170">
                  <c:v>2.06972161549727E-3</c:v>
                </c:pt>
                <c:pt idx="171">
                  <c:v>2.0668921942867476E-3</c:v>
                </c:pt>
                <c:pt idx="172">
                  <c:v>2.0654774836814859E-3</c:v>
                </c:pt>
                <c:pt idx="173">
                  <c:v>2.0640627730762248E-3</c:v>
                </c:pt>
                <c:pt idx="174">
                  <c:v>2.0612333518657019E-3</c:v>
                </c:pt>
                <c:pt idx="175">
                  <c:v>2.0598186412604407E-3</c:v>
                </c:pt>
                <c:pt idx="176">
                  <c:v>2.0569892200499183E-3</c:v>
                </c:pt>
                <c:pt idx="177">
                  <c:v>2.0555745094446571E-3</c:v>
                </c:pt>
                <c:pt idx="178">
                  <c:v>2.0527450882341348E-3</c:v>
                </c:pt>
                <c:pt idx="179">
                  <c:v>2.0513303776288731E-3</c:v>
                </c:pt>
                <c:pt idx="180">
                  <c:v>2.0499156670236119E-3</c:v>
                </c:pt>
                <c:pt idx="181">
                  <c:v>2.0485009564183507E-3</c:v>
                </c:pt>
                <c:pt idx="182">
                  <c:v>2.0470862458130891E-3</c:v>
                </c:pt>
                <c:pt idx="183">
                  <c:v>2.0456715352078279E-3</c:v>
                </c:pt>
                <c:pt idx="184">
                  <c:v>2.0442568246025667E-3</c:v>
                </c:pt>
                <c:pt idx="185">
                  <c:v>2.0428421139973055E-3</c:v>
                </c:pt>
                <c:pt idx="186">
                  <c:v>2.0428421139973055E-3</c:v>
                </c:pt>
                <c:pt idx="187">
                  <c:v>2.0414274033920443E-3</c:v>
                </c:pt>
                <c:pt idx="188">
                  <c:v>2.0414274033920443E-3</c:v>
                </c:pt>
                <c:pt idx="189">
                  <c:v>2.0414274033920443E-3</c:v>
                </c:pt>
                <c:pt idx="190">
                  <c:v>2.0414274033920443E-3</c:v>
                </c:pt>
                <c:pt idx="191">
                  <c:v>2.0414274033920443E-3</c:v>
                </c:pt>
                <c:pt idx="192">
                  <c:v>2.0428421139973055E-3</c:v>
                </c:pt>
                <c:pt idx="193">
                  <c:v>2.0470862458130891E-3</c:v>
                </c:pt>
                <c:pt idx="194">
                  <c:v>2.0499156670236119E-3</c:v>
                </c:pt>
                <c:pt idx="195">
                  <c:v>2.054159798839396E-3</c:v>
                </c:pt>
                <c:pt idx="196">
                  <c:v>2.0555745094446571E-3</c:v>
                </c:pt>
                <c:pt idx="197">
                  <c:v>2.05840393065518E-3</c:v>
                </c:pt>
                <c:pt idx="198">
                  <c:v>2.0598186412604407E-3</c:v>
                </c:pt>
                <c:pt idx="199">
                  <c:v>2.0626480624709636E-3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615-437C-80DC-1FAAC5D1B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Au80_Cu20!$D$5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Au80_Cu20!$B$7:$B$13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Au80_Cu20!$D$7:$D$206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4.3445762687574271E-3</c:v>
                      </c:pt>
                      <c:pt idx="1">
                        <c:v>4.0177781189420694E-3</c:v>
                      </c:pt>
                      <c:pt idx="2">
                        <c:v>3.8791364796264623E-3</c:v>
                      </c:pt>
                      <c:pt idx="3">
                        <c:v>3.7786920266529105E-3</c:v>
                      </c:pt>
                      <c:pt idx="4">
                        <c:v>3.8266388115477598E-3</c:v>
                      </c:pt>
                      <c:pt idx="5">
                        <c:v>3.6859032812846899E-3</c:v>
                      </c:pt>
                      <c:pt idx="6">
                        <c:v>3.5950707252584602E-3</c:v>
                      </c:pt>
                      <c:pt idx="7">
                        <c:v>3.5084823010480041E-3</c:v>
                      </c:pt>
                      <c:pt idx="8">
                        <c:v>3.4575527192585971E-3</c:v>
                      </c:pt>
                      <c:pt idx="9">
                        <c:v>3.4108672692849747E-3</c:v>
                      </c:pt>
                      <c:pt idx="10">
                        <c:v>3.3684259511271358E-3</c:v>
                      </c:pt>
                      <c:pt idx="11">
                        <c:v>3.3259846329692969E-3</c:v>
                      </c:pt>
                      <c:pt idx="12">
                        <c:v>3.2877874466272425E-3</c:v>
                      </c:pt>
                      <c:pt idx="13">
                        <c:v>3.25241968149571E-3</c:v>
                      </c:pt>
                      <c:pt idx="14">
                        <c:v>3.2170519163641775E-3</c:v>
                      </c:pt>
                      <c:pt idx="15">
                        <c:v>3.1845135724431679E-3</c:v>
                      </c:pt>
                      <c:pt idx="16">
                        <c:v>3.1533899391274194E-3</c:v>
                      </c:pt>
                      <c:pt idx="17">
                        <c:v>3.1236810164169326E-3</c:v>
                      </c:pt>
                      <c:pt idx="18">
                        <c:v>3.0939720937064453E-3</c:v>
                      </c:pt>
                      <c:pt idx="19">
                        <c:v>3.0656778816012197E-3</c:v>
                      </c:pt>
                      <c:pt idx="20">
                        <c:v>3.040213090706516E-3</c:v>
                      </c:pt>
                      <c:pt idx="21">
                        <c:v>3.0147482998118132E-3</c:v>
                      </c:pt>
                      <c:pt idx="22">
                        <c:v>2.98928350891711E-3</c:v>
                      </c:pt>
                      <c:pt idx="23">
                        <c:v>2.9652334286276679E-3</c:v>
                      </c:pt>
                      <c:pt idx="24">
                        <c:v>2.9440127695487483E-3</c:v>
                      </c:pt>
                      <c:pt idx="25">
                        <c:v>2.9342068210750898E-3</c:v>
                      </c:pt>
                      <c:pt idx="26">
                        <c:v>2.9182986161996102E-3</c:v>
                      </c:pt>
                      <c:pt idx="27">
                        <c:v>2.9101765502917202E-3</c:v>
                      </c:pt>
                      <c:pt idx="28">
                        <c:v>2.8919595544435899E-3</c:v>
                      </c:pt>
                      <c:pt idx="29">
                        <c:v>2.8821536059699402E-3</c:v>
                      </c:pt>
                      <c:pt idx="30">
                        <c:v>2.8223476574962773E-3</c:v>
                      </c:pt>
                      <c:pt idx="31">
                        <c:v>2.8039564196278804E-3</c:v>
                      </c:pt>
                      <c:pt idx="32">
                        <c:v>2.7869798923647448E-3</c:v>
                      </c:pt>
                      <c:pt idx="33">
                        <c:v>2.7685886544963484E-3</c:v>
                      </c:pt>
                      <c:pt idx="34">
                        <c:v>2.7516121272332127E-3</c:v>
                      </c:pt>
                      <c:pt idx="35">
                        <c:v>2.7346355999700771E-3</c:v>
                      </c:pt>
                      <c:pt idx="36">
                        <c:v>2.7176590727069419E-3</c:v>
                      </c:pt>
                      <c:pt idx="37">
                        <c:v>2.7020972560490675E-3</c:v>
                      </c:pt>
                      <c:pt idx="38">
                        <c:v>2.6879501499964546E-3</c:v>
                      </c:pt>
                      <c:pt idx="39">
                        <c:v>2.6738030439438418E-3</c:v>
                      </c:pt>
                      <c:pt idx="40">
                        <c:v>2.6596559378912286E-3</c:v>
                      </c:pt>
                      <c:pt idx="41">
                        <c:v>2.6440941212333546E-3</c:v>
                      </c:pt>
                      <c:pt idx="42">
                        <c:v>2.6299470151807413E-3</c:v>
                      </c:pt>
                      <c:pt idx="43">
                        <c:v>2.6172146197333901E-3</c:v>
                      </c:pt>
                      <c:pt idx="44">
                        <c:v>2.6044822242860385E-3</c:v>
                      </c:pt>
                      <c:pt idx="45">
                        <c:v>2.5917498288386869E-3</c:v>
                      </c:pt>
                      <c:pt idx="46">
                        <c:v>2.5790174333913353E-3</c:v>
                      </c:pt>
                      <c:pt idx="47">
                        <c:v>2.5662850379439832E-3</c:v>
                      </c:pt>
                      <c:pt idx="48">
                        <c:v>2.5549673531018932E-3</c:v>
                      </c:pt>
                      <c:pt idx="49">
                        <c:v>2.5422349576545416E-3</c:v>
                      </c:pt>
                      <c:pt idx="50">
                        <c:v>2.5309172728124512E-3</c:v>
                      </c:pt>
                      <c:pt idx="51">
                        <c:v>2.5195995879703607E-3</c:v>
                      </c:pt>
                      <c:pt idx="52">
                        <c:v>2.5096966137335319E-3</c:v>
                      </c:pt>
                      <c:pt idx="53">
                        <c:v>2.4997936394967027E-3</c:v>
                      </c:pt>
                      <c:pt idx="54">
                        <c:v>2.4884759546546123E-3</c:v>
                      </c:pt>
                      <c:pt idx="55">
                        <c:v>2.4785729804177835E-3</c:v>
                      </c:pt>
                      <c:pt idx="56">
                        <c:v>2.4700847167862154E-3</c:v>
                      </c:pt>
                      <c:pt idx="57">
                        <c:v>2.4601817425493866E-3</c:v>
                      </c:pt>
                      <c:pt idx="58">
                        <c:v>2.451693478917819E-3</c:v>
                      </c:pt>
                      <c:pt idx="59">
                        <c:v>2.4417905046809898E-3</c:v>
                      </c:pt>
                      <c:pt idx="60">
                        <c:v>2.4333022410494222E-3</c:v>
                      </c:pt>
                      <c:pt idx="61">
                        <c:v>2.4248139774178542E-3</c:v>
                      </c:pt>
                      <c:pt idx="62">
                        <c:v>2.4177404243915478E-3</c:v>
                      </c:pt>
                      <c:pt idx="63">
                        <c:v>2.4106668713652414E-3</c:v>
                      </c:pt>
                      <c:pt idx="64">
                        <c:v>2.4050080289441961E-3</c:v>
                      </c:pt>
                      <c:pt idx="65">
                        <c:v>2.3979344759178897E-3</c:v>
                      </c:pt>
                      <c:pt idx="66">
                        <c:v>2.3908609228915829E-3</c:v>
                      </c:pt>
                      <c:pt idx="67">
                        <c:v>2.3837873698652769E-3</c:v>
                      </c:pt>
                      <c:pt idx="68">
                        <c:v>2.3781285274442317E-3</c:v>
                      </c:pt>
                      <c:pt idx="69">
                        <c:v>2.3710549744179253E-3</c:v>
                      </c:pt>
                      <c:pt idx="70">
                        <c:v>2.3653961319968801E-3</c:v>
                      </c:pt>
                      <c:pt idx="71">
                        <c:v>2.3597372895758349E-3</c:v>
                      </c:pt>
                      <c:pt idx="72">
                        <c:v>2.3526637365495285E-3</c:v>
                      </c:pt>
                      <c:pt idx="73">
                        <c:v>2.3484196047337444E-3</c:v>
                      </c:pt>
                      <c:pt idx="74">
                        <c:v>2.3427607623126992E-3</c:v>
                      </c:pt>
                      <c:pt idx="75">
                        <c:v>2.337101919891654E-3</c:v>
                      </c:pt>
                      <c:pt idx="76">
                        <c:v>2.3328577880758704E-3</c:v>
                      </c:pt>
                      <c:pt idx="77">
                        <c:v>2.3271989456548248E-3</c:v>
                      </c:pt>
                      <c:pt idx="78">
                        <c:v>2.3229548138390412E-3</c:v>
                      </c:pt>
                      <c:pt idx="79">
                        <c:v>2.3187106820232572E-3</c:v>
                      </c:pt>
                      <c:pt idx="80">
                        <c:v>2.3158812608127348E-3</c:v>
                      </c:pt>
                      <c:pt idx="81">
                        <c:v>2.3116371289969508E-3</c:v>
                      </c:pt>
                      <c:pt idx="82">
                        <c:v>2.3088077077864284E-3</c:v>
                      </c:pt>
                      <c:pt idx="83">
                        <c:v>2.3045635759706444E-3</c:v>
                      </c:pt>
                      <c:pt idx="84">
                        <c:v>2.301734154760122E-3</c:v>
                      </c:pt>
                      <c:pt idx="85">
                        <c:v>2.2989047335495992E-3</c:v>
                      </c:pt>
                      <c:pt idx="86">
                        <c:v>2.2960753123390763E-3</c:v>
                      </c:pt>
                      <c:pt idx="87">
                        <c:v>2.2932458911285544E-3</c:v>
                      </c:pt>
                      <c:pt idx="88">
                        <c:v>2.2904164699180316E-3</c:v>
                      </c:pt>
                      <c:pt idx="89">
                        <c:v>2.2890017593127704E-3</c:v>
                      </c:pt>
                      <c:pt idx="90">
                        <c:v>2.2890017593127704E-3</c:v>
                      </c:pt>
                      <c:pt idx="91">
                        <c:v>2.2890017593127704E-3</c:v>
                      </c:pt>
                      <c:pt idx="92">
                        <c:v>2.2875870487075092E-3</c:v>
                      </c:pt>
                      <c:pt idx="93">
                        <c:v>2.2861723381022475E-3</c:v>
                      </c:pt>
                      <c:pt idx="94">
                        <c:v>2.2847576274969863E-3</c:v>
                      </c:pt>
                      <c:pt idx="95">
                        <c:v>2.2847576274969863E-3</c:v>
                      </c:pt>
                      <c:pt idx="96">
                        <c:v>2.2847576274969863E-3</c:v>
                      </c:pt>
                      <c:pt idx="97">
                        <c:v>2.2861723381022475E-3</c:v>
                      </c:pt>
                      <c:pt idx="98">
                        <c:v>2.2875870487075092E-3</c:v>
                      </c:pt>
                      <c:pt idx="99">
                        <c:v>2.2875870487075092E-3</c:v>
                      </c:pt>
                      <c:pt idx="100">
                        <c:v>2.2875870487075092E-3</c:v>
                      </c:pt>
                      <c:pt idx="101">
                        <c:v>2.2875870487075092E-3</c:v>
                      </c:pt>
                      <c:pt idx="102">
                        <c:v>2.2875870487075092E-3</c:v>
                      </c:pt>
                      <c:pt idx="103">
                        <c:v>2.2890017593127704E-3</c:v>
                      </c:pt>
                      <c:pt idx="104">
                        <c:v>2.2890017593127704E-3</c:v>
                      </c:pt>
                      <c:pt idx="105">
                        <c:v>2.2904164699180316E-3</c:v>
                      </c:pt>
                      <c:pt idx="106">
                        <c:v>2.2904164699180316E-3</c:v>
                      </c:pt>
                      <c:pt idx="107">
                        <c:v>2.2904164699180316E-3</c:v>
                      </c:pt>
                      <c:pt idx="108">
                        <c:v>2.2904164699180316E-3</c:v>
                      </c:pt>
                      <c:pt idx="109">
                        <c:v>2.2918311805232927E-3</c:v>
                      </c:pt>
                      <c:pt idx="110">
                        <c:v>2.2918311805232927E-3</c:v>
                      </c:pt>
                      <c:pt idx="111">
                        <c:v>2.2918311805232927E-3</c:v>
                      </c:pt>
                      <c:pt idx="112">
                        <c:v>2.2918311805232927E-3</c:v>
                      </c:pt>
                      <c:pt idx="113">
                        <c:v>2.2918311805232927E-3</c:v>
                      </c:pt>
                      <c:pt idx="114">
                        <c:v>2.2932458911285544E-3</c:v>
                      </c:pt>
                      <c:pt idx="115">
                        <c:v>2.2932458911285544E-3</c:v>
                      </c:pt>
                      <c:pt idx="116">
                        <c:v>2.2918311805232927E-3</c:v>
                      </c:pt>
                      <c:pt idx="117">
                        <c:v>2.2918311805232927E-3</c:v>
                      </c:pt>
                      <c:pt idx="118">
                        <c:v>2.2904164699180316E-3</c:v>
                      </c:pt>
                      <c:pt idx="119">
                        <c:v>2.2904164699180316E-3</c:v>
                      </c:pt>
                      <c:pt idx="120">
                        <c:v>2.2890017593127704E-3</c:v>
                      </c:pt>
                      <c:pt idx="121">
                        <c:v>2.2890017593127704E-3</c:v>
                      </c:pt>
                      <c:pt idx="122">
                        <c:v>2.2875870487075092E-3</c:v>
                      </c:pt>
                      <c:pt idx="123">
                        <c:v>2.2861723381022475E-3</c:v>
                      </c:pt>
                      <c:pt idx="124">
                        <c:v>2.2847576274969863E-3</c:v>
                      </c:pt>
                      <c:pt idx="125">
                        <c:v>2.2847576274969863E-3</c:v>
                      </c:pt>
                      <c:pt idx="126">
                        <c:v>2.2833429168917251E-3</c:v>
                      </c:pt>
                      <c:pt idx="127">
                        <c:v>2.2819282062864635E-3</c:v>
                      </c:pt>
                      <c:pt idx="128">
                        <c:v>2.2819282062864635E-3</c:v>
                      </c:pt>
                      <c:pt idx="129">
                        <c:v>2.2833429168917251E-3</c:v>
                      </c:pt>
                      <c:pt idx="130">
                        <c:v>2.2819282062864635E-3</c:v>
                      </c:pt>
                      <c:pt idx="131">
                        <c:v>2.2805134956812023E-3</c:v>
                      </c:pt>
                      <c:pt idx="132">
                        <c:v>2.2790987850759416E-3</c:v>
                      </c:pt>
                      <c:pt idx="133">
                        <c:v>2.2776840744706799E-3</c:v>
                      </c:pt>
                      <c:pt idx="134">
                        <c:v>2.2762693638654187E-3</c:v>
                      </c:pt>
                      <c:pt idx="135">
                        <c:v>2.2734399426548959E-3</c:v>
                      </c:pt>
                      <c:pt idx="136">
                        <c:v>2.2720252320496347E-3</c:v>
                      </c:pt>
                      <c:pt idx="137">
                        <c:v>2.2706105214443735E-3</c:v>
                      </c:pt>
                      <c:pt idx="138">
                        <c:v>2.2706105214443735E-3</c:v>
                      </c:pt>
                      <c:pt idx="139">
                        <c:v>2.2691958108391119E-3</c:v>
                      </c:pt>
                      <c:pt idx="140">
                        <c:v>2.2677811002338507E-3</c:v>
                      </c:pt>
                      <c:pt idx="141">
                        <c:v>2.2663663896285895E-3</c:v>
                      </c:pt>
                      <c:pt idx="142">
                        <c:v>2.2649516790233283E-3</c:v>
                      </c:pt>
                      <c:pt idx="143">
                        <c:v>2.2635369684180671E-3</c:v>
                      </c:pt>
                      <c:pt idx="144">
                        <c:v>2.2607075472075447E-3</c:v>
                      </c:pt>
                      <c:pt idx="145">
                        <c:v>2.2592928366022831E-3</c:v>
                      </c:pt>
                      <c:pt idx="146">
                        <c:v>2.2564634153917607E-3</c:v>
                      </c:pt>
                      <c:pt idx="147">
                        <c:v>2.2550487047864991E-3</c:v>
                      </c:pt>
                      <c:pt idx="148">
                        <c:v>2.2536339941812379E-3</c:v>
                      </c:pt>
                      <c:pt idx="149">
                        <c:v>2.2522192835759767E-3</c:v>
                      </c:pt>
                      <c:pt idx="150">
                        <c:v>2.2493898623654539E-3</c:v>
                      </c:pt>
                      <c:pt idx="151">
                        <c:v>2.2479751517601931E-3</c:v>
                      </c:pt>
                      <c:pt idx="152">
                        <c:v>2.2465604411549315E-3</c:v>
                      </c:pt>
                      <c:pt idx="153">
                        <c:v>2.2437310199444091E-3</c:v>
                      </c:pt>
                      <c:pt idx="154">
                        <c:v>2.2423163093391479E-3</c:v>
                      </c:pt>
                      <c:pt idx="155">
                        <c:v>2.2409015987338863E-3</c:v>
                      </c:pt>
                      <c:pt idx="156">
                        <c:v>2.2380721775233639E-3</c:v>
                      </c:pt>
                      <c:pt idx="157">
                        <c:v>2.2380721775233639E-3</c:v>
                      </c:pt>
                      <c:pt idx="158">
                        <c:v>2.2380721775233639E-3</c:v>
                      </c:pt>
                      <c:pt idx="159">
                        <c:v>2.235242756312841E-3</c:v>
                      </c:pt>
                      <c:pt idx="160">
                        <c:v>2.2338280457075799E-3</c:v>
                      </c:pt>
                      <c:pt idx="161">
                        <c:v>2.2324133351023182E-3</c:v>
                      </c:pt>
                      <c:pt idx="162">
                        <c:v>2.2309986244970575E-3</c:v>
                      </c:pt>
                      <c:pt idx="163">
                        <c:v>2.2309986244970575E-3</c:v>
                      </c:pt>
                      <c:pt idx="164">
                        <c:v>2.2281692032865346E-3</c:v>
                      </c:pt>
                      <c:pt idx="165">
                        <c:v>2.2281692032865346E-3</c:v>
                      </c:pt>
                      <c:pt idx="166">
                        <c:v>2.2267544926812734E-3</c:v>
                      </c:pt>
                      <c:pt idx="167">
                        <c:v>2.2253397820760122E-3</c:v>
                      </c:pt>
                      <c:pt idx="168">
                        <c:v>2.2239250714707506E-3</c:v>
                      </c:pt>
                      <c:pt idx="169">
                        <c:v>2.2239250714707506E-3</c:v>
                      </c:pt>
                      <c:pt idx="170">
                        <c:v>2.2225103608654894E-3</c:v>
                      </c:pt>
                      <c:pt idx="171">
                        <c:v>2.2210956502602282E-3</c:v>
                      </c:pt>
                      <c:pt idx="172">
                        <c:v>2.2210956502602282E-3</c:v>
                      </c:pt>
                      <c:pt idx="173">
                        <c:v>2.2210956502602282E-3</c:v>
                      </c:pt>
                      <c:pt idx="174">
                        <c:v>2.2210956502602282E-3</c:v>
                      </c:pt>
                      <c:pt idx="175">
                        <c:v>2.2210956502602282E-3</c:v>
                      </c:pt>
                      <c:pt idx="176">
                        <c:v>2.2210956502602282E-3</c:v>
                      </c:pt>
                      <c:pt idx="177">
                        <c:v>2.219680939654967E-3</c:v>
                      </c:pt>
                      <c:pt idx="178">
                        <c:v>2.2210956502602282E-3</c:v>
                      </c:pt>
                      <c:pt idx="179">
                        <c:v>2.2210956502602282E-3</c:v>
                      </c:pt>
                      <c:pt idx="180">
                        <c:v>2.2210956502602282E-3</c:v>
                      </c:pt>
                      <c:pt idx="181">
                        <c:v>2.2210956502602282E-3</c:v>
                      </c:pt>
                      <c:pt idx="182">
                        <c:v>2.2210956502602282E-3</c:v>
                      </c:pt>
                      <c:pt idx="183">
                        <c:v>2.2225103608654894E-3</c:v>
                      </c:pt>
                      <c:pt idx="184">
                        <c:v>2.2239250714707506E-3</c:v>
                      </c:pt>
                      <c:pt idx="185">
                        <c:v>2.2253397820760122E-3</c:v>
                      </c:pt>
                      <c:pt idx="186">
                        <c:v>2.2267544926812734E-3</c:v>
                      </c:pt>
                      <c:pt idx="187">
                        <c:v>2.2267544926812734E-3</c:v>
                      </c:pt>
                      <c:pt idx="188">
                        <c:v>2.2281692032865346E-3</c:v>
                      </c:pt>
                      <c:pt idx="189">
                        <c:v>2.2281692032865346E-3</c:v>
                      </c:pt>
                      <c:pt idx="190">
                        <c:v>2.2281692032865346E-3</c:v>
                      </c:pt>
                      <c:pt idx="191">
                        <c:v>2.2281692032865346E-3</c:v>
                      </c:pt>
                      <c:pt idx="192">
                        <c:v>2.2281692032865346E-3</c:v>
                      </c:pt>
                      <c:pt idx="193">
                        <c:v>2.2281692032865346E-3</c:v>
                      </c:pt>
                      <c:pt idx="194">
                        <c:v>2.2281692032865346E-3</c:v>
                      </c:pt>
                      <c:pt idx="195">
                        <c:v>2.2281692032865346E-3</c:v>
                      </c:pt>
                      <c:pt idx="196">
                        <c:v>2.2267544926812734E-3</c:v>
                      </c:pt>
                      <c:pt idx="197">
                        <c:v>2.2267544926812734E-3</c:v>
                      </c:pt>
                      <c:pt idx="198">
                        <c:v>2.2267544926812734E-3</c:v>
                      </c:pt>
                      <c:pt idx="199">
                        <c:v>2.2267544926812734E-3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C615-437C-80DC-1FAAC5D1B4EB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Au80Cu20/TiNT 1-20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1"/>
          <c:order val="1"/>
          <c:tx>
            <c:strRef>
              <c:f>Au80_Cu20!$F$5</c:f>
              <c:strCache>
                <c:ptCount val="1"/>
                <c:pt idx="0">
                  <c:v>GC1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Au80_Cu20!$B$7:$B$26</c:f>
              <c:numCache>
                <c:formatCode>0.00E+00</c:formatCode>
                <c:ptCount val="20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  <c:pt idx="7">
                  <c:v>0.35355339059327373</c:v>
                </c:pt>
                <c:pt idx="8">
                  <c:v>0.33333333333333331</c:v>
                </c:pt>
                <c:pt idx="9">
                  <c:v>0.31622776601683794</c:v>
                </c:pt>
                <c:pt idx="10">
                  <c:v>0.30151134457776363</c:v>
                </c:pt>
                <c:pt idx="11">
                  <c:v>0.28867513459481292</c:v>
                </c:pt>
                <c:pt idx="12">
                  <c:v>0.27735009811261457</c:v>
                </c:pt>
                <c:pt idx="13">
                  <c:v>0.2672612419124244</c:v>
                </c:pt>
                <c:pt idx="14">
                  <c:v>0.2581988897471611</c:v>
                </c:pt>
                <c:pt idx="15">
                  <c:v>0.25</c:v>
                </c:pt>
                <c:pt idx="16">
                  <c:v>0.24253562503633297</c:v>
                </c:pt>
                <c:pt idx="17">
                  <c:v>0.23570226039551587</c:v>
                </c:pt>
                <c:pt idx="18">
                  <c:v>0.22941573387056174</c:v>
                </c:pt>
                <c:pt idx="19">
                  <c:v>0.22360679774997896</c:v>
                </c:pt>
              </c:numCache>
            </c:numRef>
          </c:xVal>
          <c:yVal>
            <c:numRef>
              <c:f>Au80_Cu20!$F$7:$F$206</c:f>
              <c:numCache>
                <c:formatCode>0.00E+00</c:formatCode>
                <c:ptCount val="200"/>
                <c:pt idx="0">
                  <c:v>4.4322883262836281E-3</c:v>
                </c:pt>
                <c:pt idx="1">
                  <c:v>4.0998313340472239E-3</c:v>
                </c:pt>
                <c:pt idx="2">
                  <c:v>3.9427984568632208E-3</c:v>
                </c:pt>
                <c:pt idx="3">
                  <c:v>3.8183039236002266E-3</c:v>
                </c:pt>
                <c:pt idx="4">
                  <c:v>3.8564447600214101E-3</c:v>
                </c:pt>
                <c:pt idx="5">
                  <c:v>3.70590328128469E-3</c:v>
                </c:pt>
                <c:pt idx="6">
                  <c:v>3.5880941979953198E-3</c:v>
                </c:pt>
                <c:pt idx="7">
                  <c:v>3.4773586677322556E-3</c:v>
                </c:pt>
                <c:pt idx="8">
                  <c:v>3.4122819798902363E-3</c:v>
                </c:pt>
                <c:pt idx="9">
                  <c:v>3.3314494238640001E-3</c:v>
                </c:pt>
                <c:pt idx="10">
                  <c:v>3.2962757102588101E-3</c:v>
                </c:pt>
                <c:pt idx="11">
                  <c:v>3.2239314178641402E-3</c:v>
                </c:pt>
                <c:pt idx="12">
                  <c:v>3.1644165466800001E-3</c:v>
                </c:pt>
                <c:pt idx="13">
                  <c:v>3.1291458073116401E-3</c:v>
                </c:pt>
                <c:pt idx="14">
                  <c:v>3.08528977854854E-3</c:v>
                </c:pt>
                <c:pt idx="15">
                  <c:v>3.0642631709959581E-3</c:v>
                </c:pt>
                <c:pt idx="16">
                  <c:v>3.024651274048642E-3</c:v>
                </c:pt>
                <c:pt idx="17">
                  <c:v>2.9864540877065872E-3</c:v>
                </c:pt>
                <c:pt idx="18">
                  <c:v>2.9525010331803163E-3</c:v>
                </c:pt>
                <c:pt idx="19">
                  <c:v>2.918547978654045E-3</c:v>
                </c:pt>
                <c:pt idx="20">
                  <c:v>2.8860096347330354E-3</c:v>
                </c:pt>
                <c:pt idx="21">
                  <c:v>2.8591301332330709E-3</c:v>
                </c:pt>
                <c:pt idx="22">
                  <c:v>2.8294212105225837E-3</c:v>
                </c:pt>
                <c:pt idx="23">
                  <c:v>2.7997122878120968E-3</c:v>
                </c:pt>
                <c:pt idx="24">
                  <c:v>2.7814180757068699E-3</c:v>
                </c:pt>
                <c:pt idx="25">
                  <c:v>2.7545385742069098E-3</c:v>
                </c:pt>
                <c:pt idx="26">
                  <c:v>2.7390737833122001E-3</c:v>
                </c:pt>
                <c:pt idx="27">
                  <c:v>2.7236089924174999E-3</c:v>
                </c:pt>
                <c:pt idx="28">
                  <c:v>2.6995589121280601E-3</c:v>
                </c:pt>
                <c:pt idx="29">
                  <c:v>2.6855088318386202E-3</c:v>
                </c:pt>
                <c:pt idx="30">
                  <c:v>2.6228734621544353E-3</c:v>
                </c:pt>
                <c:pt idx="31">
                  <c:v>2.6002380924702545E-3</c:v>
                </c:pt>
                <c:pt idx="32">
                  <c:v>2.5790174333913353E-3</c:v>
                </c:pt>
                <c:pt idx="33">
                  <c:v>2.5577967743124156E-3</c:v>
                </c:pt>
                <c:pt idx="34">
                  <c:v>2.5379908258387576E-3</c:v>
                </c:pt>
                <c:pt idx="35">
                  <c:v>2.5181848773650995E-3</c:v>
                </c:pt>
                <c:pt idx="36">
                  <c:v>2.4997936394967027E-3</c:v>
                </c:pt>
                <c:pt idx="37">
                  <c:v>2.4814024016283059E-3</c:v>
                </c:pt>
                <c:pt idx="38">
                  <c:v>2.463011163759909E-3</c:v>
                </c:pt>
                <c:pt idx="39">
                  <c:v>2.4460346364967738E-3</c:v>
                </c:pt>
                <c:pt idx="40">
                  <c:v>2.4290581092336382E-3</c:v>
                </c:pt>
                <c:pt idx="41">
                  <c:v>2.4120815819705026E-3</c:v>
                </c:pt>
                <c:pt idx="42">
                  <c:v>2.3965197653126285E-3</c:v>
                </c:pt>
                <c:pt idx="43">
                  <c:v>2.3809579486547541E-3</c:v>
                </c:pt>
                <c:pt idx="44">
                  <c:v>2.3653961319968801E-3</c:v>
                </c:pt>
                <c:pt idx="45">
                  <c:v>2.3512490259442673E-3</c:v>
                </c:pt>
                <c:pt idx="46">
                  <c:v>2.337101919891654E-3</c:v>
                </c:pt>
                <c:pt idx="47">
                  <c:v>2.3229548138390412E-3</c:v>
                </c:pt>
                <c:pt idx="48">
                  <c:v>2.3088077077864284E-3</c:v>
                </c:pt>
                <c:pt idx="49">
                  <c:v>2.2960753123390763E-3</c:v>
                </c:pt>
                <c:pt idx="50">
                  <c:v>2.2819282062864635E-3</c:v>
                </c:pt>
                <c:pt idx="51">
                  <c:v>2.2706105214443735E-3</c:v>
                </c:pt>
                <c:pt idx="52">
                  <c:v>2.2578781259970219E-3</c:v>
                </c:pt>
                <c:pt idx="53">
                  <c:v>2.2451457305496703E-3</c:v>
                </c:pt>
                <c:pt idx="54">
                  <c:v>2.235242756312841E-3</c:v>
                </c:pt>
                <c:pt idx="55">
                  <c:v>2.2239250714707506E-3</c:v>
                </c:pt>
                <c:pt idx="56">
                  <c:v>2.2126073866286606E-3</c:v>
                </c:pt>
                <c:pt idx="57">
                  <c:v>2.2027044123918314E-3</c:v>
                </c:pt>
                <c:pt idx="58">
                  <c:v>2.1928014381550026E-3</c:v>
                </c:pt>
                <c:pt idx="59">
                  <c:v>2.184313174523435E-3</c:v>
                </c:pt>
                <c:pt idx="60">
                  <c:v>2.175824910891867E-3</c:v>
                </c:pt>
                <c:pt idx="61">
                  <c:v>2.1673366472602994E-3</c:v>
                </c:pt>
                <c:pt idx="62">
                  <c:v>2.1574336730234701E-3</c:v>
                </c:pt>
                <c:pt idx="63">
                  <c:v>2.1503601199971637E-3</c:v>
                </c:pt>
                <c:pt idx="64">
                  <c:v>2.1404571457603345E-3</c:v>
                </c:pt>
                <c:pt idx="65">
                  <c:v>2.1333835927340281E-3</c:v>
                </c:pt>
                <c:pt idx="66">
                  <c:v>2.1248953291024605E-3</c:v>
                </c:pt>
                <c:pt idx="67">
                  <c:v>2.1192364866814153E-3</c:v>
                </c:pt>
                <c:pt idx="68">
                  <c:v>2.1107482230498472E-3</c:v>
                </c:pt>
                <c:pt idx="69">
                  <c:v>2.1036746700235412E-3</c:v>
                </c:pt>
                <c:pt idx="70">
                  <c:v>2.098015827602496E-3</c:v>
                </c:pt>
                <c:pt idx="71">
                  <c:v>2.0923569851814504E-3</c:v>
                </c:pt>
                <c:pt idx="72">
                  <c:v>2.0866981427604056E-3</c:v>
                </c:pt>
                <c:pt idx="73">
                  <c:v>2.0810393003393604E-3</c:v>
                </c:pt>
                <c:pt idx="74">
                  <c:v>2.0824540109446216E-3</c:v>
                </c:pt>
                <c:pt idx="75">
                  <c:v>2.0796245897340992E-3</c:v>
                </c:pt>
                <c:pt idx="76">
                  <c:v>2.0753804579183152E-3</c:v>
                </c:pt>
                <c:pt idx="77">
                  <c:v>2.0711363261025316E-3</c:v>
                </c:pt>
                <c:pt idx="78">
                  <c:v>2.0683069048920088E-3</c:v>
                </c:pt>
                <c:pt idx="79">
                  <c:v>2.0640627730762248E-3</c:v>
                </c:pt>
                <c:pt idx="80">
                  <c:v>2.0598186412604407E-3</c:v>
                </c:pt>
                <c:pt idx="81">
                  <c:v>2.0569892200499183E-3</c:v>
                </c:pt>
                <c:pt idx="82">
                  <c:v>2.054159798839396E-3</c:v>
                </c:pt>
                <c:pt idx="83">
                  <c:v>2.0513303776288731E-3</c:v>
                </c:pt>
                <c:pt idx="84">
                  <c:v>2.0485009564183507E-3</c:v>
                </c:pt>
                <c:pt idx="85">
                  <c:v>2.0442568246025667E-3</c:v>
                </c:pt>
                <c:pt idx="86">
                  <c:v>2.0428421139973055E-3</c:v>
                </c:pt>
                <c:pt idx="87">
                  <c:v>2.0414274033920443E-3</c:v>
                </c:pt>
                <c:pt idx="88">
                  <c:v>2.0385979821815215E-3</c:v>
                </c:pt>
                <c:pt idx="89">
                  <c:v>2.0371832715762603E-3</c:v>
                </c:pt>
                <c:pt idx="90">
                  <c:v>2.0357685609709991E-3</c:v>
                </c:pt>
                <c:pt idx="91">
                  <c:v>2.0329391397604763E-3</c:v>
                </c:pt>
                <c:pt idx="92">
                  <c:v>2.0343538503657375E-3</c:v>
                </c:pt>
                <c:pt idx="93">
                  <c:v>2.0343538503657375E-3</c:v>
                </c:pt>
                <c:pt idx="94">
                  <c:v>2.0315244291552151E-3</c:v>
                </c:pt>
                <c:pt idx="95">
                  <c:v>2.0315244291552151E-3</c:v>
                </c:pt>
                <c:pt idx="96">
                  <c:v>2.0301097185499539E-3</c:v>
                </c:pt>
                <c:pt idx="97">
                  <c:v>2.0598186412604407E-3</c:v>
                </c:pt>
                <c:pt idx="98">
                  <c:v>2.0753804579183152E-3</c:v>
                </c:pt>
                <c:pt idx="99">
                  <c:v>2.073965747313054E-3</c:v>
                </c:pt>
                <c:pt idx="100">
                  <c:v>2.0711363261025316E-3</c:v>
                </c:pt>
                <c:pt idx="101">
                  <c:v>2.0683069048920088E-3</c:v>
                </c:pt>
                <c:pt idx="102">
                  <c:v>2.0654774836814859E-3</c:v>
                </c:pt>
                <c:pt idx="103">
                  <c:v>2.0626480624709636E-3</c:v>
                </c:pt>
                <c:pt idx="104">
                  <c:v>2.0598186412604407E-3</c:v>
                </c:pt>
                <c:pt idx="105">
                  <c:v>2.05840393065518E-3</c:v>
                </c:pt>
                <c:pt idx="106">
                  <c:v>2.0569892200499183E-3</c:v>
                </c:pt>
                <c:pt idx="107">
                  <c:v>2.0555745094446571E-3</c:v>
                </c:pt>
                <c:pt idx="108">
                  <c:v>2.1659219366550382E-3</c:v>
                </c:pt>
                <c:pt idx="109">
                  <c:v>2.2027044123918314E-3</c:v>
                </c:pt>
                <c:pt idx="110">
                  <c:v>2.2111926760233994E-3</c:v>
                </c:pt>
                <c:pt idx="111">
                  <c:v>2.2126073866286606E-3</c:v>
                </c:pt>
                <c:pt idx="112">
                  <c:v>2.2111926760233994E-3</c:v>
                </c:pt>
                <c:pt idx="113">
                  <c:v>2.2083632548128766E-3</c:v>
                </c:pt>
                <c:pt idx="114">
                  <c:v>2.2041191229970926E-3</c:v>
                </c:pt>
                <c:pt idx="115">
                  <c:v>2.199874991181309E-3</c:v>
                </c:pt>
                <c:pt idx="116">
                  <c:v>2.195630859365525E-3</c:v>
                </c:pt>
                <c:pt idx="117">
                  <c:v>2.191386727549741E-3</c:v>
                </c:pt>
                <c:pt idx="118">
                  <c:v>2.1871425957339569E-3</c:v>
                </c:pt>
                <c:pt idx="119">
                  <c:v>2.184313174523435E-3</c:v>
                </c:pt>
                <c:pt idx="120">
                  <c:v>2.180069042707651E-3</c:v>
                </c:pt>
                <c:pt idx="121">
                  <c:v>2.1772396214971282E-3</c:v>
                </c:pt>
                <c:pt idx="122">
                  <c:v>2.1744102002866058E-3</c:v>
                </c:pt>
                <c:pt idx="123">
                  <c:v>2.1715807790760829E-3</c:v>
                </c:pt>
                <c:pt idx="124">
                  <c:v>2.1687513578655605E-3</c:v>
                </c:pt>
                <c:pt idx="125">
                  <c:v>2.1659219366550382E-3</c:v>
                </c:pt>
                <c:pt idx="126">
                  <c:v>2.1645072260497765E-3</c:v>
                </c:pt>
                <c:pt idx="127">
                  <c:v>2.1630925154445153E-3</c:v>
                </c:pt>
                <c:pt idx="128">
                  <c:v>2.1616778048392541E-3</c:v>
                </c:pt>
                <c:pt idx="129">
                  <c:v>2.1602630942339925E-3</c:v>
                </c:pt>
                <c:pt idx="130">
                  <c:v>2.1602630942339925E-3</c:v>
                </c:pt>
                <c:pt idx="131">
                  <c:v>2.1588483836287313E-3</c:v>
                </c:pt>
                <c:pt idx="132">
                  <c:v>2.1588483836287313E-3</c:v>
                </c:pt>
                <c:pt idx="133">
                  <c:v>2.1588483836287313E-3</c:v>
                </c:pt>
                <c:pt idx="134">
                  <c:v>2.1574336730234701E-3</c:v>
                </c:pt>
                <c:pt idx="135">
                  <c:v>2.1574336730234701E-3</c:v>
                </c:pt>
                <c:pt idx="136">
                  <c:v>2.1560189624182085E-3</c:v>
                </c:pt>
                <c:pt idx="137">
                  <c:v>2.1560189624182085E-3</c:v>
                </c:pt>
                <c:pt idx="138">
                  <c:v>2.1546042518129473E-3</c:v>
                </c:pt>
                <c:pt idx="139">
                  <c:v>2.1517748306024249E-3</c:v>
                </c:pt>
                <c:pt idx="140">
                  <c:v>2.1503601199971637E-3</c:v>
                </c:pt>
                <c:pt idx="141">
                  <c:v>2.1475306987866413E-3</c:v>
                </c:pt>
                <c:pt idx="142">
                  <c:v>2.1461159881813797E-3</c:v>
                </c:pt>
                <c:pt idx="143">
                  <c:v>2.1447012775761185E-3</c:v>
                </c:pt>
                <c:pt idx="144">
                  <c:v>2.1418718563655957E-3</c:v>
                </c:pt>
                <c:pt idx="145">
                  <c:v>2.1390424351550733E-3</c:v>
                </c:pt>
                <c:pt idx="146">
                  <c:v>2.1362130139445509E-3</c:v>
                </c:pt>
                <c:pt idx="147">
                  <c:v>2.1333835927340281E-3</c:v>
                </c:pt>
                <c:pt idx="148">
                  <c:v>2.1305541715235057E-3</c:v>
                </c:pt>
                <c:pt idx="149">
                  <c:v>2.1291394609182441E-3</c:v>
                </c:pt>
                <c:pt idx="150">
                  <c:v>2.1248953291024605E-3</c:v>
                </c:pt>
                <c:pt idx="151">
                  <c:v>2.1220659078919376E-3</c:v>
                </c:pt>
                <c:pt idx="152">
                  <c:v>2.1192364866814153E-3</c:v>
                </c:pt>
                <c:pt idx="153">
                  <c:v>2.1149923548656312E-3</c:v>
                </c:pt>
                <c:pt idx="154">
                  <c:v>2.1121629336551088E-3</c:v>
                </c:pt>
                <c:pt idx="155">
                  <c:v>2.109333512444586E-3</c:v>
                </c:pt>
                <c:pt idx="156">
                  <c:v>2.1065040912340632E-3</c:v>
                </c:pt>
                <c:pt idx="157">
                  <c:v>2.1036746700235412E-3</c:v>
                </c:pt>
                <c:pt idx="158">
                  <c:v>2.1008452488130184E-3</c:v>
                </c:pt>
                <c:pt idx="159">
                  <c:v>2.098015827602496E-3</c:v>
                </c:pt>
                <c:pt idx="160">
                  <c:v>2.0951864063919732E-3</c:v>
                </c:pt>
                <c:pt idx="161">
                  <c:v>2.0909422745761892E-3</c:v>
                </c:pt>
                <c:pt idx="162">
                  <c:v>2.0881128533656668E-3</c:v>
                </c:pt>
                <c:pt idx="163">
                  <c:v>2.0852834321551444E-3</c:v>
                </c:pt>
                <c:pt idx="164">
                  <c:v>2.0838687215498828E-3</c:v>
                </c:pt>
                <c:pt idx="165">
                  <c:v>2.0824540109446216E-3</c:v>
                </c:pt>
                <c:pt idx="166">
                  <c:v>2.0796245897340992E-3</c:v>
                </c:pt>
                <c:pt idx="167">
                  <c:v>2.0782098791288376E-3</c:v>
                </c:pt>
                <c:pt idx="168">
                  <c:v>2.0753804579183152E-3</c:v>
                </c:pt>
                <c:pt idx="169">
                  <c:v>2.0725510367077928E-3</c:v>
                </c:pt>
                <c:pt idx="170">
                  <c:v>2.06972161549727E-3</c:v>
                </c:pt>
                <c:pt idx="171">
                  <c:v>2.0668921942867476E-3</c:v>
                </c:pt>
                <c:pt idx="172">
                  <c:v>2.0654774836814859E-3</c:v>
                </c:pt>
                <c:pt idx="173">
                  <c:v>2.0640627730762248E-3</c:v>
                </c:pt>
                <c:pt idx="174">
                  <c:v>2.0612333518657019E-3</c:v>
                </c:pt>
                <c:pt idx="175">
                  <c:v>2.0598186412604407E-3</c:v>
                </c:pt>
                <c:pt idx="176">
                  <c:v>2.0569892200499183E-3</c:v>
                </c:pt>
                <c:pt idx="177">
                  <c:v>2.0555745094446571E-3</c:v>
                </c:pt>
                <c:pt idx="178">
                  <c:v>2.0527450882341348E-3</c:v>
                </c:pt>
                <c:pt idx="179">
                  <c:v>2.0513303776288731E-3</c:v>
                </c:pt>
                <c:pt idx="180">
                  <c:v>2.0499156670236119E-3</c:v>
                </c:pt>
                <c:pt idx="181">
                  <c:v>2.0485009564183507E-3</c:v>
                </c:pt>
                <c:pt idx="182">
                  <c:v>2.0470862458130891E-3</c:v>
                </c:pt>
                <c:pt idx="183">
                  <c:v>2.0456715352078279E-3</c:v>
                </c:pt>
                <c:pt idx="184">
                  <c:v>2.0442568246025667E-3</c:v>
                </c:pt>
                <c:pt idx="185">
                  <c:v>2.0428421139973055E-3</c:v>
                </c:pt>
                <c:pt idx="186">
                  <c:v>2.0428421139973055E-3</c:v>
                </c:pt>
                <c:pt idx="187">
                  <c:v>2.0414274033920443E-3</c:v>
                </c:pt>
                <c:pt idx="188">
                  <c:v>2.0414274033920443E-3</c:v>
                </c:pt>
                <c:pt idx="189">
                  <c:v>2.0414274033920443E-3</c:v>
                </c:pt>
                <c:pt idx="190">
                  <c:v>2.0414274033920443E-3</c:v>
                </c:pt>
                <c:pt idx="191">
                  <c:v>2.0414274033920443E-3</c:v>
                </c:pt>
                <c:pt idx="192">
                  <c:v>2.0428421139973055E-3</c:v>
                </c:pt>
                <c:pt idx="193">
                  <c:v>2.0470862458130891E-3</c:v>
                </c:pt>
                <c:pt idx="194">
                  <c:v>2.0499156670236119E-3</c:v>
                </c:pt>
                <c:pt idx="195">
                  <c:v>2.054159798839396E-3</c:v>
                </c:pt>
                <c:pt idx="196">
                  <c:v>2.0555745094446571E-3</c:v>
                </c:pt>
                <c:pt idx="197">
                  <c:v>2.05840393065518E-3</c:v>
                </c:pt>
                <c:pt idx="198">
                  <c:v>2.0598186412604407E-3</c:v>
                </c:pt>
                <c:pt idx="199">
                  <c:v>2.0626480624709636E-3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CD-4EB3-9239-5A7672639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Au80_Cu20!$D$5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Au80_Cu20!$B$7:$B$26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Au80_Cu20!$D$7:$D$206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4.3445762687574271E-3</c:v>
                      </c:pt>
                      <c:pt idx="1">
                        <c:v>4.0177781189420694E-3</c:v>
                      </c:pt>
                      <c:pt idx="2">
                        <c:v>3.8791364796264623E-3</c:v>
                      </c:pt>
                      <c:pt idx="3">
                        <c:v>3.7786920266529105E-3</c:v>
                      </c:pt>
                      <c:pt idx="4">
                        <c:v>3.8266388115477598E-3</c:v>
                      </c:pt>
                      <c:pt idx="5">
                        <c:v>3.6859032812846899E-3</c:v>
                      </c:pt>
                      <c:pt idx="6">
                        <c:v>3.5950707252584602E-3</c:v>
                      </c:pt>
                      <c:pt idx="7">
                        <c:v>3.5084823010480041E-3</c:v>
                      </c:pt>
                      <c:pt idx="8">
                        <c:v>3.4575527192585971E-3</c:v>
                      </c:pt>
                      <c:pt idx="9">
                        <c:v>3.4108672692849747E-3</c:v>
                      </c:pt>
                      <c:pt idx="10">
                        <c:v>3.3684259511271358E-3</c:v>
                      </c:pt>
                      <c:pt idx="11">
                        <c:v>3.3259846329692969E-3</c:v>
                      </c:pt>
                      <c:pt idx="12">
                        <c:v>3.2877874466272425E-3</c:v>
                      </c:pt>
                      <c:pt idx="13">
                        <c:v>3.25241968149571E-3</c:v>
                      </c:pt>
                      <c:pt idx="14">
                        <c:v>3.2170519163641775E-3</c:v>
                      </c:pt>
                      <c:pt idx="15">
                        <c:v>3.1845135724431679E-3</c:v>
                      </c:pt>
                      <c:pt idx="16">
                        <c:v>3.1533899391274194E-3</c:v>
                      </c:pt>
                      <c:pt idx="17">
                        <c:v>3.1236810164169326E-3</c:v>
                      </c:pt>
                      <c:pt idx="18">
                        <c:v>3.0939720937064453E-3</c:v>
                      </c:pt>
                      <c:pt idx="19">
                        <c:v>3.0656778816012197E-3</c:v>
                      </c:pt>
                      <c:pt idx="20">
                        <c:v>3.040213090706516E-3</c:v>
                      </c:pt>
                      <c:pt idx="21">
                        <c:v>3.0147482998118132E-3</c:v>
                      </c:pt>
                      <c:pt idx="22">
                        <c:v>2.98928350891711E-3</c:v>
                      </c:pt>
                      <c:pt idx="23">
                        <c:v>2.9652334286276679E-3</c:v>
                      </c:pt>
                      <c:pt idx="24">
                        <c:v>2.9440127695487483E-3</c:v>
                      </c:pt>
                      <c:pt idx="25">
                        <c:v>2.9342068210750898E-3</c:v>
                      </c:pt>
                      <c:pt idx="26">
                        <c:v>2.9182986161996102E-3</c:v>
                      </c:pt>
                      <c:pt idx="27">
                        <c:v>2.9101765502917202E-3</c:v>
                      </c:pt>
                      <c:pt idx="28">
                        <c:v>2.8919595544435899E-3</c:v>
                      </c:pt>
                      <c:pt idx="29">
                        <c:v>2.8821536059699402E-3</c:v>
                      </c:pt>
                      <c:pt idx="30">
                        <c:v>2.8223476574962773E-3</c:v>
                      </c:pt>
                      <c:pt idx="31">
                        <c:v>2.8039564196278804E-3</c:v>
                      </c:pt>
                      <c:pt idx="32">
                        <c:v>2.7869798923647448E-3</c:v>
                      </c:pt>
                      <c:pt idx="33">
                        <c:v>2.7685886544963484E-3</c:v>
                      </c:pt>
                      <c:pt idx="34">
                        <c:v>2.7516121272332127E-3</c:v>
                      </c:pt>
                      <c:pt idx="35">
                        <c:v>2.7346355999700771E-3</c:v>
                      </c:pt>
                      <c:pt idx="36">
                        <c:v>2.7176590727069419E-3</c:v>
                      </c:pt>
                      <c:pt idx="37">
                        <c:v>2.7020972560490675E-3</c:v>
                      </c:pt>
                      <c:pt idx="38">
                        <c:v>2.6879501499964546E-3</c:v>
                      </c:pt>
                      <c:pt idx="39">
                        <c:v>2.6738030439438418E-3</c:v>
                      </c:pt>
                      <c:pt idx="40">
                        <c:v>2.6596559378912286E-3</c:v>
                      </c:pt>
                      <c:pt idx="41">
                        <c:v>2.6440941212333546E-3</c:v>
                      </c:pt>
                      <c:pt idx="42">
                        <c:v>2.6299470151807413E-3</c:v>
                      </c:pt>
                      <c:pt idx="43">
                        <c:v>2.6172146197333901E-3</c:v>
                      </c:pt>
                      <c:pt idx="44">
                        <c:v>2.6044822242860385E-3</c:v>
                      </c:pt>
                      <c:pt idx="45">
                        <c:v>2.5917498288386869E-3</c:v>
                      </c:pt>
                      <c:pt idx="46">
                        <c:v>2.5790174333913353E-3</c:v>
                      </c:pt>
                      <c:pt idx="47">
                        <c:v>2.5662850379439832E-3</c:v>
                      </c:pt>
                      <c:pt idx="48">
                        <c:v>2.5549673531018932E-3</c:v>
                      </c:pt>
                      <c:pt idx="49">
                        <c:v>2.5422349576545416E-3</c:v>
                      </c:pt>
                      <c:pt idx="50">
                        <c:v>2.5309172728124512E-3</c:v>
                      </c:pt>
                      <c:pt idx="51">
                        <c:v>2.5195995879703607E-3</c:v>
                      </c:pt>
                      <c:pt idx="52">
                        <c:v>2.5096966137335319E-3</c:v>
                      </c:pt>
                      <c:pt idx="53">
                        <c:v>2.4997936394967027E-3</c:v>
                      </c:pt>
                      <c:pt idx="54">
                        <c:v>2.4884759546546123E-3</c:v>
                      </c:pt>
                      <c:pt idx="55">
                        <c:v>2.4785729804177835E-3</c:v>
                      </c:pt>
                      <c:pt idx="56">
                        <c:v>2.4700847167862154E-3</c:v>
                      </c:pt>
                      <c:pt idx="57">
                        <c:v>2.4601817425493866E-3</c:v>
                      </c:pt>
                      <c:pt idx="58">
                        <c:v>2.451693478917819E-3</c:v>
                      </c:pt>
                      <c:pt idx="59">
                        <c:v>2.4417905046809898E-3</c:v>
                      </c:pt>
                      <c:pt idx="60">
                        <c:v>2.4333022410494222E-3</c:v>
                      </c:pt>
                      <c:pt idx="61">
                        <c:v>2.4248139774178542E-3</c:v>
                      </c:pt>
                      <c:pt idx="62">
                        <c:v>2.4177404243915478E-3</c:v>
                      </c:pt>
                      <c:pt idx="63">
                        <c:v>2.4106668713652414E-3</c:v>
                      </c:pt>
                      <c:pt idx="64">
                        <c:v>2.4050080289441961E-3</c:v>
                      </c:pt>
                      <c:pt idx="65">
                        <c:v>2.3979344759178897E-3</c:v>
                      </c:pt>
                      <c:pt idx="66">
                        <c:v>2.3908609228915829E-3</c:v>
                      </c:pt>
                      <c:pt idx="67">
                        <c:v>2.3837873698652769E-3</c:v>
                      </c:pt>
                      <c:pt idx="68">
                        <c:v>2.3781285274442317E-3</c:v>
                      </c:pt>
                      <c:pt idx="69">
                        <c:v>2.3710549744179253E-3</c:v>
                      </c:pt>
                      <c:pt idx="70">
                        <c:v>2.3653961319968801E-3</c:v>
                      </c:pt>
                      <c:pt idx="71">
                        <c:v>2.3597372895758349E-3</c:v>
                      </c:pt>
                      <c:pt idx="72">
                        <c:v>2.3526637365495285E-3</c:v>
                      </c:pt>
                      <c:pt idx="73">
                        <c:v>2.3484196047337444E-3</c:v>
                      </c:pt>
                      <c:pt idx="74">
                        <c:v>2.3427607623126992E-3</c:v>
                      </c:pt>
                      <c:pt idx="75">
                        <c:v>2.337101919891654E-3</c:v>
                      </c:pt>
                      <c:pt idx="76">
                        <c:v>2.3328577880758704E-3</c:v>
                      </c:pt>
                      <c:pt idx="77">
                        <c:v>2.3271989456548248E-3</c:v>
                      </c:pt>
                      <c:pt idx="78">
                        <c:v>2.3229548138390412E-3</c:v>
                      </c:pt>
                      <c:pt idx="79">
                        <c:v>2.3187106820232572E-3</c:v>
                      </c:pt>
                      <c:pt idx="80">
                        <c:v>2.3158812608127348E-3</c:v>
                      </c:pt>
                      <c:pt idx="81">
                        <c:v>2.3116371289969508E-3</c:v>
                      </c:pt>
                      <c:pt idx="82">
                        <c:v>2.3088077077864284E-3</c:v>
                      </c:pt>
                      <c:pt idx="83">
                        <c:v>2.3045635759706444E-3</c:v>
                      </c:pt>
                      <c:pt idx="84">
                        <c:v>2.301734154760122E-3</c:v>
                      </c:pt>
                      <c:pt idx="85">
                        <c:v>2.2989047335495992E-3</c:v>
                      </c:pt>
                      <c:pt idx="86">
                        <c:v>2.2960753123390763E-3</c:v>
                      </c:pt>
                      <c:pt idx="87">
                        <c:v>2.2932458911285544E-3</c:v>
                      </c:pt>
                      <c:pt idx="88">
                        <c:v>2.2904164699180316E-3</c:v>
                      </c:pt>
                      <c:pt idx="89">
                        <c:v>2.2890017593127704E-3</c:v>
                      </c:pt>
                      <c:pt idx="90">
                        <c:v>2.2890017593127704E-3</c:v>
                      </c:pt>
                      <c:pt idx="91">
                        <c:v>2.2890017593127704E-3</c:v>
                      </c:pt>
                      <c:pt idx="92">
                        <c:v>2.2875870487075092E-3</c:v>
                      </c:pt>
                      <c:pt idx="93">
                        <c:v>2.2861723381022475E-3</c:v>
                      </c:pt>
                      <c:pt idx="94">
                        <c:v>2.2847576274969863E-3</c:v>
                      </c:pt>
                      <c:pt idx="95">
                        <c:v>2.2847576274969863E-3</c:v>
                      </c:pt>
                      <c:pt idx="96">
                        <c:v>2.2847576274969863E-3</c:v>
                      </c:pt>
                      <c:pt idx="97">
                        <c:v>2.2861723381022475E-3</c:v>
                      </c:pt>
                      <c:pt idx="98">
                        <c:v>2.2875870487075092E-3</c:v>
                      </c:pt>
                      <c:pt idx="99">
                        <c:v>2.2875870487075092E-3</c:v>
                      </c:pt>
                      <c:pt idx="100">
                        <c:v>2.2875870487075092E-3</c:v>
                      </c:pt>
                      <c:pt idx="101">
                        <c:v>2.2875870487075092E-3</c:v>
                      </c:pt>
                      <c:pt idx="102">
                        <c:v>2.2875870487075092E-3</c:v>
                      </c:pt>
                      <c:pt idx="103">
                        <c:v>2.2890017593127704E-3</c:v>
                      </c:pt>
                      <c:pt idx="104">
                        <c:v>2.2890017593127704E-3</c:v>
                      </c:pt>
                      <c:pt idx="105">
                        <c:v>2.2904164699180316E-3</c:v>
                      </c:pt>
                      <c:pt idx="106">
                        <c:v>2.2904164699180316E-3</c:v>
                      </c:pt>
                      <c:pt idx="107">
                        <c:v>2.2904164699180316E-3</c:v>
                      </c:pt>
                      <c:pt idx="108">
                        <c:v>2.2904164699180316E-3</c:v>
                      </c:pt>
                      <c:pt idx="109">
                        <c:v>2.2918311805232927E-3</c:v>
                      </c:pt>
                      <c:pt idx="110">
                        <c:v>2.2918311805232927E-3</c:v>
                      </c:pt>
                      <c:pt idx="111">
                        <c:v>2.2918311805232927E-3</c:v>
                      </c:pt>
                      <c:pt idx="112">
                        <c:v>2.2918311805232927E-3</c:v>
                      </c:pt>
                      <c:pt idx="113">
                        <c:v>2.2918311805232927E-3</c:v>
                      </c:pt>
                      <c:pt idx="114">
                        <c:v>2.2932458911285544E-3</c:v>
                      </c:pt>
                      <c:pt idx="115">
                        <c:v>2.2932458911285544E-3</c:v>
                      </c:pt>
                      <c:pt idx="116">
                        <c:v>2.2918311805232927E-3</c:v>
                      </c:pt>
                      <c:pt idx="117">
                        <c:v>2.2918311805232927E-3</c:v>
                      </c:pt>
                      <c:pt idx="118">
                        <c:v>2.2904164699180316E-3</c:v>
                      </c:pt>
                      <c:pt idx="119">
                        <c:v>2.2904164699180316E-3</c:v>
                      </c:pt>
                      <c:pt idx="120">
                        <c:v>2.2890017593127704E-3</c:v>
                      </c:pt>
                      <c:pt idx="121">
                        <c:v>2.2890017593127704E-3</c:v>
                      </c:pt>
                      <c:pt idx="122">
                        <c:v>2.2875870487075092E-3</c:v>
                      </c:pt>
                      <c:pt idx="123">
                        <c:v>2.2861723381022475E-3</c:v>
                      </c:pt>
                      <c:pt idx="124">
                        <c:v>2.2847576274969863E-3</c:v>
                      </c:pt>
                      <c:pt idx="125">
                        <c:v>2.2847576274969863E-3</c:v>
                      </c:pt>
                      <c:pt idx="126">
                        <c:v>2.2833429168917251E-3</c:v>
                      </c:pt>
                      <c:pt idx="127">
                        <c:v>2.2819282062864635E-3</c:v>
                      </c:pt>
                      <c:pt idx="128">
                        <c:v>2.2819282062864635E-3</c:v>
                      </c:pt>
                      <c:pt idx="129">
                        <c:v>2.2833429168917251E-3</c:v>
                      </c:pt>
                      <c:pt idx="130">
                        <c:v>2.2819282062864635E-3</c:v>
                      </c:pt>
                      <c:pt idx="131">
                        <c:v>2.2805134956812023E-3</c:v>
                      </c:pt>
                      <c:pt idx="132">
                        <c:v>2.2790987850759416E-3</c:v>
                      </c:pt>
                      <c:pt idx="133">
                        <c:v>2.2776840744706799E-3</c:v>
                      </c:pt>
                      <c:pt idx="134">
                        <c:v>2.2762693638654187E-3</c:v>
                      </c:pt>
                      <c:pt idx="135">
                        <c:v>2.2734399426548959E-3</c:v>
                      </c:pt>
                      <c:pt idx="136">
                        <c:v>2.2720252320496347E-3</c:v>
                      </c:pt>
                      <c:pt idx="137">
                        <c:v>2.2706105214443735E-3</c:v>
                      </c:pt>
                      <c:pt idx="138">
                        <c:v>2.2706105214443735E-3</c:v>
                      </c:pt>
                      <c:pt idx="139">
                        <c:v>2.2691958108391119E-3</c:v>
                      </c:pt>
                      <c:pt idx="140">
                        <c:v>2.2677811002338507E-3</c:v>
                      </c:pt>
                      <c:pt idx="141">
                        <c:v>2.2663663896285895E-3</c:v>
                      </c:pt>
                      <c:pt idx="142">
                        <c:v>2.2649516790233283E-3</c:v>
                      </c:pt>
                      <c:pt idx="143">
                        <c:v>2.2635369684180671E-3</c:v>
                      </c:pt>
                      <c:pt idx="144">
                        <c:v>2.2607075472075447E-3</c:v>
                      </c:pt>
                      <c:pt idx="145">
                        <c:v>2.2592928366022831E-3</c:v>
                      </c:pt>
                      <c:pt idx="146">
                        <c:v>2.2564634153917607E-3</c:v>
                      </c:pt>
                      <c:pt idx="147">
                        <c:v>2.2550487047864991E-3</c:v>
                      </c:pt>
                      <c:pt idx="148">
                        <c:v>2.2536339941812379E-3</c:v>
                      </c:pt>
                      <c:pt idx="149">
                        <c:v>2.2522192835759767E-3</c:v>
                      </c:pt>
                      <c:pt idx="150">
                        <c:v>2.2493898623654539E-3</c:v>
                      </c:pt>
                      <c:pt idx="151">
                        <c:v>2.2479751517601931E-3</c:v>
                      </c:pt>
                      <c:pt idx="152">
                        <c:v>2.2465604411549315E-3</c:v>
                      </c:pt>
                      <c:pt idx="153">
                        <c:v>2.2437310199444091E-3</c:v>
                      </c:pt>
                      <c:pt idx="154">
                        <c:v>2.2423163093391479E-3</c:v>
                      </c:pt>
                      <c:pt idx="155">
                        <c:v>2.2409015987338863E-3</c:v>
                      </c:pt>
                      <c:pt idx="156">
                        <c:v>2.2380721775233639E-3</c:v>
                      </c:pt>
                      <c:pt idx="157">
                        <c:v>2.2380721775233639E-3</c:v>
                      </c:pt>
                      <c:pt idx="158">
                        <c:v>2.2380721775233639E-3</c:v>
                      </c:pt>
                      <c:pt idx="159">
                        <c:v>2.235242756312841E-3</c:v>
                      </c:pt>
                      <c:pt idx="160">
                        <c:v>2.2338280457075799E-3</c:v>
                      </c:pt>
                      <c:pt idx="161">
                        <c:v>2.2324133351023182E-3</c:v>
                      </c:pt>
                      <c:pt idx="162">
                        <c:v>2.2309986244970575E-3</c:v>
                      </c:pt>
                      <c:pt idx="163">
                        <c:v>2.2309986244970575E-3</c:v>
                      </c:pt>
                      <c:pt idx="164">
                        <c:v>2.2281692032865346E-3</c:v>
                      </c:pt>
                      <c:pt idx="165">
                        <c:v>2.2281692032865346E-3</c:v>
                      </c:pt>
                      <c:pt idx="166">
                        <c:v>2.2267544926812734E-3</c:v>
                      </c:pt>
                      <c:pt idx="167">
                        <c:v>2.2253397820760122E-3</c:v>
                      </c:pt>
                      <c:pt idx="168">
                        <c:v>2.2239250714707506E-3</c:v>
                      </c:pt>
                      <c:pt idx="169">
                        <c:v>2.2239250714707506E-3</c:v>
                      </c:pt>
                      <c:pt idx="170">
                        <c:v>2.2225103608654894E-3</c:v>
                      </c:pt>
                      <c:pt idx="171">
                        <c:v>2.2210956502602282E-3</c:v>
                      </c:pt>
                      <c:pt idx="172">
                        <c:v>2.2210956502602282E-3</c:v>
                      </c:pt>
                      <c:pt idx="173">
                        <c:v>2.2210956502602282E-3</c:v>
                      </c:pt>
                      <c:pt idx="174">
                        <c:v>2.2210956502602282E-3</c:v>
                      </c:pt>
                      <c:pt idx="175">
                        <c:v>2.2210956502602282E-3</c:v>
                      </c:pt>
                      <c:pt idx="176">
                        <c:v>2.2210956502602282E-3</c:v>
                      </c:pt>
                      <c:pt idx="177">
                        <c:v>2.219680939654967E-3</c:v>
                      </c:pt>
                      <c:pt idx="178">
                        <c:v>2.2210956502602282E-3</c:v>
                      </c:pt>
                      <c:pt idx="179">
                        <c:v>2.2210956502602282E-3</c:v>
                      </c:pt>
                      <c:pt idx="180">
                        <c:v>2.2210956502602282E-3</c:v>
                      </c:pt>
                      <c:pt idx="181">
                        <c:v>2.2210956502602282E-3</c:v>
                      </c:pt>
                      <c:pt idx="182">
                        <c:v>2.2210956502602282E-3</c:v>
                      </c:pt>
                      <c:pt idx="183">
                        <c:v>2.2225103608654894E-3</c:v>
                      </c:pt>
                      <c:pt idx="184">
                        <c:v>2.2239250714707506E-3</c:v>
                      </c:pt>
                      <c:pt idx="185">
                        <c:v>2.2253397820760122E-3</c:v>
                      </c:pt>
                      <c:pt idx="186">
                        <c:v>2.2267544926812734E-3</c:v>
                      </c:pt>
                      <c:pt idx="187">
                        <c:v>2.2267544926812734E-3</c:v>
                      </c:pt>
                      <c:pt idx="188">
                        <c:v>2.2281692032865346E-3</c:v>
                      </c:pt>
                      <c:pt idx="189">
                        <c:v>2.2281692032865346E-3</c:v>
                      </c:pt>
                      <c:pt idx="190">
                        <c:v>2.2281692032865346E-3</c:v>
                      </c:pt>
                      <c:pt idx="191">
                        <c:v>2.2281692032865346E-3</c:v>
                      </c:pt>
                      <c:pt idx="192">
                        <c:v>2.2281692032865346E-3</c:v>
                      </c:pt>
                      <c:pt idx="193">
                        <c:v>2.2281692032865346E-3</c:v>
                      </c:pt>
                      <c:pt idx="194">
                        <c:v>2.2281692032865346E-3</c:v>
                      </c:pt>
                      <c:pt idx="195">
                        <c:v>2.2281692032865346E-3</c:v>
                      </c:pt>
                      <c:pt idx="196">
                        <c:v>2.2267544926812734E-3</c:v>
                      </c:pt>
                      <c:pt idx="197">
                        <c:v>2.2267544926812734E-3</c:v>
                      </c:pt>
                      <c:pt idx="198">
                        <c:v>2.2267544926812734E-3</c:v>
                      </c:pt>
                      <c:pt idx="199">
                        <c:v>2.2267544926812734E-3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A0CD-4EB3-9239-5A7672639E40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Au80Cu20/TiNT 5-30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4140579988477049E-2"/>
          <c:y val="0.14882387546384288"/>
          <c:w val="0.89545144078623262"/>
          <c:h val="0.79025726310073308"/>
        </c:manualLayout>
      </c:layout>
      <c:scatterChart>
        <c:scatterStyle val="lineMarker"/>
        <c:varyColors val="0"/>
        <c:ser>
          <c:idx val="1"/>
          <c:order val="1"/>
          <c:tx>
            <c:strRef>
              <c:f>Au80_Cu20!$F$5</c:f>
              <c:strCache>
                <c:ptCount val="1"/>
                <c:pt idx="0">
                  <c:v>GC1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238128874117363"/>
                  <c:y val="-2.280051680846395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Au80_Cu20!$B$11:$B$36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Au80_Cu20!$F$11:$F$206</c:f>
              <c:numCache>
                <c:formatCode>0.00E+00</c:formatCode>
                <c:ptCount val="196"/>
                <c:pt idx="0">
                  <c:v>3.8564447600214101E-3</c:v>
                </c:pt>
                <c:pt idx="1">
                  <c:v>3.70590328128469E-3</c:v>
                </c:pt>
                <c:pt idx="2">
                  <c:v>3.5880941979953198E-3</c:v>
                </c:pt>
                <c:pt idx="3">
                  <c:v>3.4773586677322556E-3</c:v>
                </c:pt>
                <c:pt idx="4">
                  <c:v>3.4122819798902363E-3</c:v>
                </c:pt>
                <c:pt idx="5">
                  <c:v>3.3314494238640001E-3</c:v>
                </c:pt>
                <c:pt idx="6">
                  <c:v>3.2962757102588101E-3</c:v>
                </c:pt>
                <c:pt idx="7">
                  <c:v>3.2239314178641402E-3</c:v>
                </c:pt>
                <c:pt idx="8">
                  <c:v>3.1644165466800001E-3</c:v>
                </c:pt>
                <c:pt idx="9">
                  <c:v>3.1291458073116401E-3</c:v>
                </c:pt>
                <c:pt idx="10">
                  <c:v>3.08528977854854E-3</c:v>
                </c:pt>
                <c:pt idx="11">
                  <c:v>3.0642631709959581E-3</c:v>
                </c:pt>
                <c:pt idx="12">
                  <c:v>3.024651274048642E-3</c:v>
                </c:pt>
                <c:pt idx="13">
                  <c:v>2.9864540877065872E-3</c:v>
                </c:pt>
                <c:pt idx="14">
                  <c:v>2.9525010331803163E-3</c:v>
                </c:pt>
                <c:pt idx="15">
                  <c:v>2.918547978654045E-3</c:v>
                </c:pt>
                <c:pt idx="16">
                  <c:v>2.8860096347330354E-3</c:v>
                </c:pt>
                <c:pt idx="17">
                  <c:v>2.8591301332330709E-3</c:v>
                </c:pt>
                <c:pt idx="18">
                  <c:v>2.8294212105225837E-3</c:v>
                </c:pt>
                <c:pt idx="19">
                  <c:v>2.7997122878120968E-3</c:v>
                </c:pt>
                <c:pt idx="20">
                  <c:v>2.7814180757068699E-3</c:v>
                </c:pt>
                <c:pt idx="21">
                  <c:v>2.7545385742069098E-3</c:v>
                </c:pt>
                <c:pt idx="22">
                  <c:v>2.7390737833122001E-3</c:v>
                </c:pt>
                <c:pt idx="23">
                  <c:v>2.7236089924174999E-3</c:v>
                </c:pt>
                <c:pt idx="24">
                  <c:v>2.6995589121280601E-3</c:v>
                </c:pt>
                <c:pt idx="25">
                  <c:v>2.6855088318386202E-3</c:v>
                </c:pt>
                <c:pt idx="26">
                  <c:v>2.6228734621544353E-3</c:v>
                </c:pt>
                <c:pt idx="27">
                  <c:v>2.6002380924702545E-3</c:v>
                </c:pt>
                <c:pt idx="28">
                  <c:v>2.5790174333913353E-3</c:v>
                </c:pt>
                <c:pt idx="29">
                  <c:v>2.5577967743124156E-3</c:v>
                </c:pt>
                <c:pt idx="30">
                  <c:v>2.5379908258387576E-3</c:v>
                </c:pt>
                <c:pt idx="31">
                  <c:v>2.5181848773650995E-3</c:v>
                </c:pt>
                <c:pt idx="32">
                  <c:v>2.4997936394967027E-3</c:v>
                </c:pt>
                <c:pt idx="33">
                  <c:v>2.4814024016283059E-3</c:v>
                </c:pt>
                <c:pt idx="34">
                  <c:v>2.463011163759909E-3</c:v>
                </c:pt>
                <c:pt idx="35">
                  <c:v>2.4460346364967738E-3</c:v>
                </c:pt>
                <c:pt idx="36">
                  <c:v>2.4290581092336382E-3</c:v>
                </c:pt>
                <c:pt idx="37">
                  <c:v>2.4120815819705026E-3</c:v>
                </c:pt>
                <c:pt idx="38">
                  <c:v>2.3965197653126285E-3</c:v>
                </c:pt>
                <c:pt idx="39">
                  <c:v>2.3809579486547541E-3</c:v>
                </c:pt>
                <c:pt idx="40">
                  <c:v>2.3653961319968801E-3</c:v>
                </c:pt>
                <c:pt idx="41">
                  <c:v>2.3512490259442673E-3</c:v>
                </c:pt>
                <c:pt idx="42">
                  <c:v>2.337101919891654E-3</c:v>
                </c:pt>
                <c:pt idx="43">
                  <c:v>2.3229548138390412E-3</c:v>
                </c:pt>
                <c:pt idx="44">
                  <c:v>2.3088077077864284E-3</c:v>
                </c:pt>
                <c:pt idx="45">
                  <c:v>2.2960753123390763E-3</c:v>
                </c:pt>
                <c:pt idx="46">
                  <c:v>2.2819282062864635E-3</c:v>
                </c:pt>
                <c:pt idx="47">
                  <c:v>2.2706105214443735E-3</c:v>
                </c:pt>
                <c:pt idx="48">
                  <c:v>2.2578781259970219E-3</c:v>
                </c:pt>
                <c:pt idx="49">
                  <c:v>2.2451457305496703E-3</c:v>
                </c:pt>
                <c:pt idx="50">
                  <c:v>2.235242756312841E-3</c:v>
                </c:pt>
                <c:pt idx="51">
                  <c:v>2.2239250714707506E-3</c:v>
                </c:pt>
                <c:pt idx="52">
                  <c:v>2.2126073866286606E-3</c:v>
                </c:pt>
                <c:pt idx="53">
                  <c:v>2.2027044123918314E-3</c:v>
                </c:pt>
                <c:pt idx="54">
                  <c:v>2.1928014381550026E-3</c:v>
                </c:pt>
                <c:pt idx="55">
                  <c:v>2.184313174523435E-3</c:v>
                </c:pt>
                <c:pt idx="56">
                  <c:v>2.175824910891867E-3</c:v>
                </c:pt>
                <c:pt idx="57">
                  <c:v>2.1673366472602994E-3</c:v>
                </c:pt>
                <c:pt idx="58">
                  <c:v>2.1574336730234701E-3</c:v>
                </c:pt>
                <c:pt idx="59">
                  <c:v>2.1503601199971637E-3</c:v>
                </c:pt>
                <c:pt idx="60">
                  <c:v>2.1404571457603345E-3</c:v>
                </c:pt>
                <c:pt idx="61">
                  <c:v>2.1333835927340281E-3</c:v>
                </c:pt>
                <c:pt idx="62">
                  <c:v>2.1248953291024605E-3</c:v>
                </c:pt>
                <c:pt idx="63">
                  <c:v>2.1192364866814153E-3</c:v>
                </c:pt>
                <c:pt idx="64">
                  <c:v>2.1107482230498472E-3</c:v>
                </c:pt>
                <c:pt idx="65">
                  <c:v>2.1036746700235412E-3</c:v>
                </c:pt>
                <c:pt idx="66">
                  <c:v>2.098015827602496E-3</c:v>
                </c:pt>
                <c:pt idx="67">
                  <c:v>2.0923569851814504E-3</c:v>
                </c:pt>
                <c:pt idx="68">
                  <c:v>2.0866981427604056E-3</c:v>
                </c:pt>
                <c:pt idx="69">
                  <c:v>2.0810393003393604E-3</c:v>
                </c:pt>
                <c:pt idx="70">
                  <c:v>2.0824540109446216E-3</c:v>
                </c:pt>
                <c:pt idx="71">
                  <c:v>2.0796245897340992E-3</c:v>
                </c:pt>
                <c:pt idx="72">
                  <c:v>2.0753804579183152E-3</c:v>
                </c:pt>
                <c:pt idx="73">
                  <c:v>2.0711363261025316E-3</c:v>
                </c:pt>
                <c:pt idx="74">
                  <c:v>2.0683069048920088E-3</c:v>
                </c:pt>
                <c:pt idx="75">
                  <c:v>2.0640627730762248E-3</c:v>
                </c:pt>
                <c:pt idx="76">
                  <c:v>2.0598186412604407E-3</c:v>
                </c:pt>
                <c:pt idx="77">
                  <c:v>2.0569892200499183E-3</c:v>
                </c:pt>
                <c:pt idx="78">
                  <c:v>2.054159798839396E-3</c:v>
                </c:pt>
                <c:pt idx="79">
                  <c:v>2.0513303776288731E-3</c:v>
                </c:pt>
                <c:pt idx="80">
                  <c:v>2.0485009564183507E-3</c:v>
                </c:pt>
                <c:pt idx="81">
                  <c:v>2.0442568246025667E-3</c:v>
                </c:pt>
                <c:pt idx="82">
                  <c:v>2.0428421139973055E-3</c:v>
                </c:pt>
                <c:pt idx="83">
                  <c:v>2.0414274033920443E-3</c:v>
                </c:pt>
                <c:pt idx="84">
                  <c:v>2.0385979821815215E-3</c:v>
                </c:pt>
                <c:pt idx="85">
                  <c:v>2.0371832715762603E-3</c:v>
                </c:pt>
                <c:pt idx="86">
                  <c:v>2.0357685609709991E-3</c:v>
                </c:pt>
                <c:pt idx="87">
                  <c:v>2.0329391397604763E-3</c:v>
                </c:pt>
                <c:pt idx="88">
                  <c:v>2.0343538503657375E-3</c:v>
                </c:pt>
                <c:pt idx="89">
                  <c:v>2.0343538503657375E-3</c:v>
                </c:pt>
                <c:pt idx="90">
                  <c:v>2.0315244291552151E-3</c:v>
                </c:pt>
                <c:pt idx="91">
                  <c:v>2.0315244291552151E-3</c:v>
                </c:pt>
                <c:pt idx="92">
                  <c:v>2.0301097185499539E-3</c:v>
                </c:pt>
                <c:pt idx="93">
                  <c:v>2.0598186412604407E-3</c:v>
                </c:pt>
                <c:pt idx="94">
                  <c:v>2.0753804579183152E-3</c:v>
                </c:pt>
                <c:pt idx="95">
                  <c:v>2.073965747313054E-3</c:v>
                </c:pt>
                <c:pt idx="96">
                  <c:v>2.0711363261025316E-3</c:v>
                </c:pt>
                <c:pt idx="97">
                  <c:v>2.0683069048920088E-3</c:v>
                </c:pt>
                <c:pt idx="98">
                  <c:v>2.0654774836814859E-3</c:v>
                </c:pt>
                <c:pt idx="99">
                  <c:v>2.0626480624709636E-3</c:v>
                </c:pt>
                <c:pt idx="100">
                  <c:v>2.0598186412604407E-3</c:v>
                </c:pt>
                <c:pt idx="101">
                  <c:v>2.05840393065518E-3</c:v>
                </c:pt>
                <c:pt idx="102">
                  <c:v>2.0569892200499183E-3</c:v>
                </c:pt>
                <c:pt idx="103">
                  <c:v>2.0555745094446571E-3</c:v>
                </c:pt>
                <c:pt idx="104">
                  <c:v>2.1659219366550382E-3</c:v>
                </c:pt>
                <c:pt idx="105">
                  <c:v>2.2027044123918314E-3</c:v>
                </c:pt>
                <c:pt idx="106">
                  <c:v>2.2111926760233994E-3</c:v>
                </c:pt>
                <c:pt idx="107">
                  <c:v>2.2126073866286606E-3</c:v>
                </c:pt>
                <c:pt idx="108">
                  <c:v>2.2111926760233994E-3</c:v>
                </c:pt>
                <c:pt idx="109">
                  <c:v>2.2083632548128766E-3</c:v>
                </c:pt>
                <c:pt idx="110">
                  <c:v>2.2041191229970926E-3</c:v>
                </c:pt>
                <c:pt idx="111">
                  <c:v>2.199874991181309E-3</c:v>
                </c:pt>
                <c:pt idx="112">
                  <c:v>2.195630859365525E-3</c:v>
                </c:pt>
                <c:pt idx="113">
                  <c:v>2.191386727549741E-3</c:v>
                </c:pt>
                <c:pt idx="114">
                  <c:v>2.1871425957339569E-3</c:v>
                </c:pt>
                <c:pt idx="115">
                  <c:v>2.184313174523435E-3</c:v>
                </c:pt>
                <c:pt idx="116">
                  <c:v>2.180069042707651E-3</c:v>
                </c:pt>
                <c:pt idx="117">
                  <c:v>2.1772396214971282E-3</c:v>
                </c:pt>
                <c:pt idx="118">
                  <c:v>2.1744102002866058E-3</c:v>
                </c:pt>
                <c:pt idx="119">
                  <c:v>2.1715807790760829E-3</c:v>
                </c:pt>
                <c:pt idx="120">
                  <c:v>2.1687513578655605E-3</c:v>
                </c:pt>
                <c:pt idx="121">
                  <c:v>2.1659219366550382E-3</c:v>
                </c:pt>
                <c:pt idx="122">
                  <c:v>2.1645072260497765E-3</c:v>
                </c:pt>
                <c:pt idx="123">
                  <c:v>2.1630925154445153E-3</c:v>
                </c:pt>
                <c:pt idx="124">
                  <c:v>2.1616778048392541E-3</c:v>
                </c:pt>
                <c:pt idx="125">
                  <c:v>2.1602630942339925E-3</c:v>
                </c:pt>
                <c:pt idx="126">
                  <c:v>2.1602630942339925E-3</c:v>
                </c:pt>
                <c:pt idx="127">
                  <c:v>2.1588483836287313E-3</c:v>
                </c:pt>
                <c:pt idx="128">
                  <c:v>2.1588483836287313E-3</c:v>
                </c:pt>
                <c:pt idx="129">
                  <c:v>2.1588483836287313E-3</c:v>
                </c:pt>
                <c:pt idx="130">
                  <c:v>2.1574336730234701E-3</c:v>
                </c:pt>
                <c:pt idx="131">
                  <c:v>2.1574336730234701E-3</c:v>
                </c:pt>
                <c:pt idx="132">
                  <c:v>2.1560189624182085E-3</c:v>
                </c:pt>
                <c:pt idx="133">
                  <c:v>2.1560189624182085E-3</c:v>
                </c:pt>
                <c:pt idx="134">
                  <c:v>2.1546042518129473E-3</c:v>
                </c:pt>
                <c:pt idx="135">
                  <c:v>2.1517748306024249E-3</c:v>
                </c:pt>
                <c:pt idx="136">
                  <c:v>2.1503601199971637E-3</c:v>
                </c:pt>
                <c:pt idx="137">
                  <c:v>2.1475306987866413E-3</c:v>
                </c:pt>
                <c:pt idx="138">
                  <c:v>2.1461159881813797E-3</c:v>
                </c:pt>
                <c:pt idx="139">
                  <c:v>2.1447012775761185E-3</c:v>
                </c:pt>
                <c:pt idx="140">
                  <c:v>2.1418718563655957E-3</c:v>
                </c:pt>
                <c:pt idx="141">
                  <c:v>2.1390424351550733E-3</c:v>
                </c:pt>
                <c:pt idx="142">
                  <c:v>2.1362130139445509E-3</c:v>
                </c:pt>
                <c:pt idx="143">
                  <c:v>2.1333835927340281E-3</c:v>
                </c:pt>
                <c:pt idx="144">
                  <c:v>2.1305541715235057E-3</c:v>
                </c:pt>
                <c:pt idx="145">
                  <c:v>2.1291394609182441E-3</c:v>
                </c:pt>
                <c:pt idx="146">
                  <c:v>2.1248953291024605E-3</c:v>
                </c:pt>
                <c:pt idx="147">
                  <c:v>2.1220659078919376E-3</c:v>
                </c:pt>
                <c:pt idx="148">
                  <c:v>2.1192364866814153E-3</c:v>
                </c:pt>
                <c:pt idx="149">
                  <c:v>2.1149923548656312E-3</c:v>
                </c:pt>
                <c:pt idx="150">
                  <c:v>2.1121629336551088E-3</c:v>
                </c:pt>
                <c:pt idx="151">
                  <c:v>2.109333512444586E-3</c:v>
                </c:pt>
                <c:pt idx="152">
                  <c:v>2.1065040912340632E-3</c:v>
                </c:pt>
                <c:pt idx="153">
                  <c:v>2.1036746700235412E-3</c:v>
                </c:pt>
                <c:pt idx="154">
                  <c:v>2.1008452488130184E-3</c:v>
                </c:pt>
                <c:pt idx="155">
                  <c:v>2.098015827602496E-3</c:v>
                </c:pt>
                <c:pt idx="156">
                  <c:v>2.0951864063919732E-3</c:v>
                </c:pt>
                <c:pt idx="157">
                  <c:v>2.0909422745761892E-3</c:v>
                </c:pt>
                <c:pt idx="158">
                  <c:v>2.0881128533656668E-3</c:v>
                </c:pt>
                <c:pt idx="159">
                  <c:v>2.0852834321551444E-3</c:v>
                </c:pt>
                <c:pt idx="160">
                  <c:v>2.0838687215498828E-3</c:v>
                </c:pt>
                <c:pt idx="161">
                  <c:v>2.0824540109446216E-3</c:v>
                </c:pt>
                <c:pt idx="162">
                  <c:v>2.0796245897340992E-3</c:v>
                </c:pt>
                <c:pt idx="163">
                  <c:v>2.0782098791288376E-3</c:v>
                </c:pt>
                <c:pt idx="164">
                  <c:v>2.0753804579183152E-3</c:v>
                </c:pt>
                <c:pt idx="165">
                  <c:v>2.0725510367077928E-3</c:v>
                </c:pt>
                <c:pt idx="166">
                  <c:v>2.06972161549727E-3</c:v>
                </c:pt>
                <c:pt idx="167">
                  <c:v>2.0668921942867476E-3</c:v>
                </c:pt>
                <c:pt idx="168">
                  <c:v>2.0654774836814859E-3</c:v>
                </c:pt>
                <c:pt idx="169">
                  <c:v>2.0640627730762248E-3</c:v>
                </c:pt>
                <c:pt idx="170">
                  <c:v>2.0612333518657019E-3</c:v>
                </c:pt>
                <c:pt idx="171">
                  <c:v>2.0598186412604407E-3</c:v>
                </c:pt>
                <c:pt idx="172">
                  <c:v>2.0569892200499183E-3</c:v>
                </c:pt>
                <c:pt idx="173">
                  <c:v>2.0555745094446571E-3</c:v>
                </c:pt>
                <c:pt idx="174">
                  <c:v>2.0527450882341348E-3</c:v>
                </c:pt>
                <c:pt idx="175">
                  <c:v>2.0513303776288731E-3</c:v>
                </c:pt>
                <c:pt idx="176">
                  <c:v>2.0499156670236119E-3</c:v>
                </c:pt>
                <c:pt idx="177">
                  <c:v>2.0485009564183507E-3</c:v>
                </c:pt>
                <c:pt idx="178">
                  <c:v>2.0470862458130891E-3</c:v>
                </c:pt>
                <c:pt idx="179">
                  <c:v>2.0456715352078279E-3</c:v>
                </c:pt>
                <c:pt idx="180">
                  <c:v>2.0442568246025667E-3</c:v>
                </c:pt>
                <c:pt idx="181">
                  <c:v>2.0428421139973055E-3</c:v>
                </c:pt>
                <c:pt idx="182">
                  <c:v>2.0428421139973055E-3</c:v>
                </c:pt>
                <c:pt idx="183">
                  <c:v>2.0414274033920443E-3</c:v>
                </c:pt>
                <c:pt idx="184">
                  <c:v>2.0414274033920443E-3</c:v>
                </c:pt>
                <c:pt idx="185">
                  <c:v>2.0414274033920443E-3</c:v>
                </c:pt>
                <c:pt idx="186">
                  <c:v>2.0414274033920443E-3</c:v>
                </c:pt>
                <c:pt idx="187">
                  <c:v>2.0414274033920443E-3</c:v>
                </c:pt>
                <c:pt idx="188">
                  <c:v>2.0428421139973055E-3</c:v>
                </c:pt>
                <c:pt idx="189">
                  <c:v>2.0470862458130891E-3</c:v>
                </c:pt>
                <c:pt idx="190">
                  <c:v>2.0499156670236119E-3</c:v>
                </c:pt>
                <c:pt idx="191">
                  <c:v>2.054159798839396E-3</c:v>
                </c:pt>
                <c:pt idx="192">
                  <c:v>2.0555745094446571E-3</c:v>
                </c:pt>
                <c:pt idx="193">
                  <c:v>2.05840393065518E-3</c:v>
                </c:pt>
                <c:pt idx="194">
                  <c:v>2.0598186412604407E-3</c:v>
                </c:pt>
                <c:pt idx="195">
                  <c:v>2.0626480624709636E-3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9F-4968-AB3B-059F76B80B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Au80_Cu20!$D$5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1.5072506871485257E-2"/>
                        <c:y val="-5.0056637657134966E-2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Au80_Cu20!$B$11:$B$36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Au80_Cu20!$D$11:$D$206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3.8266388115477598E-3</c:v>
                      </c:pt>
                      <c:pt idx="1">
                        <c:v>3.6859032812846899E-3</c:v>
                      </c:pt>
                      <c:pt idx="2">
                        <c:v>3.5950707252584602E-3</c:v>
                      </c:pt>
                      <c:pt idx="3">
                        <c:v>3.5084823010480041E-3</c:v>
                      </c:pt>
                      <c:pt idx="4">
                        <c:v>3.4575527192585971E-3</c:v>
                      </c:pt>
                      <c:pt idx="5">
                        <c:v>3.4108672692849747E-3</c:v>
                      </c:pt>
                      <c:pt idx="6">
                        <c:v>3.3684259511271358E-3</c:v>
                      </c:pt>
                      <c:pt idx="7">
                        <c:v>3.3259846329692969E-3</c:v>
                      </c:pt>
                      <c:pt idx="8">
                        <c:v>3.2877874466272425E-3</c:v>
                      </c:pt>
                      <c:pt idx="9">
                        <c:v>3.25241968149571E-3</c:v>
                      </c:pt>
                      <c:pt idx="10">
                        <c:v>3.2170519163641775E-3</c:v>
                      </c:pt>
                      <c:pt idx="11">
                        <c:v>3.1845135724431679E-3</c:v>
                      </c:pt>
                      <c:pt idx="12">
                        <c:v>3.1533899391274194E-3</c:v>
                      </c:pt>
                      <c:pt idx="13">
                        <c:v>3.1236810164169326E-3</c:v>
                      </c:pt>
                      <c:pt idx="14">
                        <c:v>3.0939720937064453E-3</c:v>
                      </c:pt>
                      <c:pt idx="15">
                        <c:v>3.0656778816012197E-3</c:v>
                      </c:pt>
                      <c:pt idx="16">
                        <c:v>3.040213090706516E-3</c:v>
                      </c:pt>
                      <c:pt idx="17">
                        <c:v>3.0147482998118132E-3</c:v>
                      </c:pt>
                      <c:pt idx="18">
                        <c:v>2.98928350891711E-3</c:v>
                      </c:pt>
                      <c:pt idx="19">
                        <c:v>2.9652334286276679E-3</c:v>
                      </c:pt>
                      <c:pt idx="20">
                        <c:v>2.9440127695487483E-3</c:v>
                      </c:pt>
                      <c:pt idx="21">
                        <c:v>2.9342068210750898E-3</c:v>
                      </c:pt>
                      <c:pt idx="22">
                        <c:v>2.9182986161996102E-3</c:v>
                      </c:pt>
                      <c:pt idx="23">
                        <c:v>2.9101765502917202E-3</c:v>
                      </c:pt>
                      <c:pt idx="24">
                        <c:v>2.8919595544435899E-3</c:v>
                      </c:pt>
                      <c:pt idx="25">
                        <c:v>2.8821536059699402E-3</c:v>
                      </c:pt>
                      <c:pt idx="26">
                        <c:v>2.8223476574962773E-3</c:v>
                      </c:pt>
                      <c:pt idx="27">
                        <c:v>2.8039564196278804E-3</c:v>
                      </c:pt>
                      <c:pt idx="28">
                        <c:v>2.7869798923647448E-3</c:v>
                      </c:pt>
                      <c:pt idx="29">
                        <c:v>2.7685886544963484E-3</c:v>
                      </c:pt>
                      <c:pt idx="30">
                        <c:v>2.7516121272332127E-3</c:v>
                      </c:pt>
                      <c:pt idx="31">
                        <c:v>2.7346355999700771E-3</c:v>
                      </c:pt>
                      <c:pt idx="32">
                        <c:v>2.7176590727069419E-3</c:v>
                      </c:pt>
                      <c:pt idx="33">
                        <c:v>2.7020972560490675E-3</c:v>
                      </c:pt>
                      <c:pt idx="34">
                        <c:v>2.6879501499964546E-3</c:v>
                      </c:pt>
                      <c:pt idx="35">
                        <c:v>2.6738030439438418E-3</c:v>
                      </c:pt>
                      <c:pt idx="36">
                        <c:v>2.6596559378912286E-3</c:v>
                      </c:pt>
                      <c:pt idx="37">
                        <c:v>2.6440941212333546E-3</c:v>
                      </c:pt>
                      <c:pt idx="38">
                        <c:v>2.6299470151807413E-3</c:v>
                      </c:pt>
                      <c:pt idx="39">
                        <c:v>2.6172146197333901E-3</c:v>
                      </c:pt>
                      <c:pt idx="40">
                        <c:v>2.6044822242860385E-3</c:v>
                      </c:pt>
                      <c:pt idx="41">
                        <c:v>2.5917498288386869E-3</c:v>
                      </c:pt>
                      <c:pt idx="42">
                        <c:v>2.5790174333913353E-3</c:v>
                      </c:pt>
                      <c:pt idx="43">
                        <c:v>2.5662850379439832E-3</c:v>
                      </c:pt>
                      <c:pt idx="44">
                        <c:v>2.5549673531018932E-3</c:v>
                      </c:pt>
                      <c:pt idx="45">
                        <c:v>2.5422349576545416E-3</c:v>
                      </c:pt>
                      <c:pt idx="46">
                        <c:v>2.5309172728124512E-3</c:v>
                      </c:pt>
                      <c:pt idx="47">
                        <c:v>2.5195995879703607E-3</c:v>
                      </c:pt>
                      <c:pt idx="48">
                        <c:v>2.5096966137335319E-3</c:v>
                      </c:pt>
                      <c:pt idx="49">
                        <c:v>2.4997936394967027E-3</c:v>
                      </c:pt>
                      <c:pt idx="50">
                        <c:v>2.4884759546546123E-3</c:v>
                      </c:pt>
                      <c:pt idx="51">
                        <c:v>2.4785729804177835E-3</c:v>
                      </c:pt>
                      <c:pt idx="52">
                        <c:v>2.4700847167862154E-3</c:v>
                      </c:pt>
                      <c:pt idx="53">
                        <c:v>2.4601817425493866E-3</c:v>
                      </c:pt>
                      <c:pt idx="54">
                        <c:v>2.451693478917819E-3</c:v>
                      </c:pt>
                      <c:pt idx="55">
                        <c:v>2.4417905046809898E-3</c:v>
                      </c:pt>
                      <c:pt idx="56">
                        <c:v>2.4333022410494222E-3</c:v>
                      </c:pt>
                      <c:pt idx="57">
                        <c:v>2.4248139774178542E-3</c:v>
                      </c:pt>
                      <c:pt idx="58">
                        <c:v>2.4177404243915478E-3</c:v>
                      </c:pt>
                      <c:pt idx="59">
                        <c:v>2.4106668713652414E-3</c:v>
                      </c:pt>
                      <c:pt idx="60">
                        <c:v>2.4050080289441961E-3</c:v>
                      </c:pt>
                      <c:pt idx="61">
                        <c:v>2.3979344759178897E-3</c:v>
                      </c:pt>
                      <c:pt idx="62">
                        <c:v>2.3908609228915829E-3</c:v>
                      </c:pt>
                      <c:pt idx="63">
                        <c:v>2.3837873698652769E-3</c:v>
                      </c:pt>
                      <c:pt idx="64">
                        <c:v>2.3781285274442317E-3</c:v>
                      </c:pt>
                      <c:pt idx="65">
                        <c:v>2.3710549744179253E-3</c:v>
                      </c:pt>
                      <c:pt idx="66">
                        <c:v>2.3653961319968801E-3</c:v>
                      </c:pt>
                      <c:pt idx="67">
                        <c:v>2.3597372895758349E-3</c:v>
                      </c:pt>
                      <c:pt idx="68">
                        <c:v>2.3526637365495285E-3</c:v>
                      </c:pt>
                      <c:pt idx="69">
                        <c:v>2.3484196047337444E-3</c:v>
                      </c:pt>
                      <c:pt idx="70">
                        <c:v>2.3427607623126992E-3</c:v>
                      </c:pt>
                      <c:pt idx="71">
                        <c:v>2.337101919891654E-3</c:v>
                      </c:pt>
                      <c:pt idx="72">
                        <c:v>2.3328577880758704E-3</c:v>
                      </c:pt>
                      <c:pt idx="73">
                        <c:v>2.3271989456548248E-3</c:v>
                      </c:pt>
                      <c:pt idx="74">
                        <c:v>2.3229548138390412E-3</c:v>
                      </c:pt>
                      <c:pt idx="75">
                        <c:v>2.3187106820232572E-3</c:v>
                      </c:pt>
                      <c:pt idx="76">
                        <c:v>2.3158812608127348E-3</c:v>
                      </c:pt>
                      <c:pt idx="77">
                        <c:v>2.3116371289969508E-3</c:v>
                      </c:pt>
                      <c:pt idx="78">
                        <c:v>2.3088077077864284E-3</c:v>
                      </c:pt>
                      <c:pt idx="79">
                        <c:v>2.3045635759706444E-3</c:v>
                      </c:pt>
                      <c:pt idx="80">
                        <c:v>2.301734154760122E-3</c:v>
                      </c:pt>
                      <c:pt idx="81">
                        <c:v>2.2989047335495992E-3</c:v>
                      </c:pt>
                      <c:pt idx="82">
                        <c:v>2.2960753123390763E-3</c:v>
                      </c:pt>
                      <c:pt idx="83">
                        <c:v>2.2932458911285544E-3</c:v>
                      </c:pt>
                      <c:pt idx="84">
                        <c:v>2.2904164699180316E-3</c:v>
                      </c:pt>
                      <c:pt idx="85">
                        <c:v>2.2890017593127704E-3</c:v>
                      </c:pt>
                      <c:pt idx="86">
                        <c:v>2.2890017593127704E-3</c:v>
                      </c:pt>
                      <c:pt idx="87">
                        <c:v>2.2890017593127704E-3</c:v>
                      </c:pt>
                      <c:pt idx="88">
                        <c:v>2.2875870487075092E-3</c:v>
                      </c:pt>
                      <c:pt idx="89">
                        <c:v>2.2861723381022475E-3</c:v>
                      </c:pt>
                      <c:pt idx="90">
                        <c:v>2.2847576274969863E-3</c:v>
                      </c:pt>
                      <c:pt idx="91">
                        <c:v>2.2847576274969863E-3</c:v>
                      </c:pt>
                      <c:pt idx="92">
                        <c:v>2.2847576274969863E-3</c:v>
                      </c:pt>
                      <c:pt idx="93">
                        <c:v>2.2861723381022475E-3</c:v>
                      </c:pt>
                      <c:pt idx="94">
                        <c:v>2.2875870487075092E-3</c:v>
                      </c:pt>
                      <c:pt idx="95">
                        <c:v>2.2875870487075092E-3</c:v>
                      </c:pt>
                      <c:pt idx="96">
                        <c:v>2.2875870487075092E-3</c:v>
                      </c:pt>
                      <c:pt idx="97">
                        <c:v>2.2875870487075092E-3</c:v>
                      </c:pt>
                      <c:pt idx="98">
                        <c:v>2.2875870487075092E-3</c:v>
                      </c:pt>
                      <c:pt idx="99">
                        <c:v>2.2890017593127704E-3</c:v>
                      </c:pt>
                      <c:pt idx="100">
                        <c:v>2.2890017593127704E-3</c:v>
                      </c:pt>
                      <c:pt idx="101">
                        <c:v>2.2904164699180316E-3</c:v>
                      </c:pt>
                      <c:pt idx="102">
                        <c:v>2.2904164699180316E-3</c:v>
                      </c:pt>
                      <c:pt idx="103">
                        <c:v>2.2904164699180316E-3</c:v>
                      </c:pt>
                      <c:pt idx="104">
                        <c:v>2.2904164699180316E-3</c:v>
                      </c:pt>
                      <c:pt idx="105">
                        <c:v>2.2918311805232927E-3</c:v>
                      </c:pt>
                      <c:pt idx="106">
                        <c:v>2.2918311805232927E-3</c:v>
                      </c:pt>
                      <c:pt idx="107">
                        <c:v>2.2918311805232927E-3</c:v>
                      </c:pt>
                      <c:pt idx="108">
                        <c:v>2.2918311805232927E-3</c:v>
                      </c:pt>
                      <c:pt idx="109">
                        <c:v>2.2918311805232927E-3</c:v>
                      </c:pt>
                      <c:pt idx="110">
                        <c:v>2.2932458911285544E-3</c:v>
                      </c:pt>
                      <c:pt idx="111">
                        <c:v>2.2932458911285544E-3</c:v>
                      </c:pt>
                      <c:pt idx="112">
                        <c:v>2.2918311805232927E-3</c:v>
                      </c:pt>
                      <c:pt idx="113">
                        <c:v>2.2918311805232927E-3</c:v>
                      </c:pt>
                      <c:pt idx="114">
                        <c:v>2.2904164699180316E-3</c:v>
                      </c:pt>
                      <c:pt idx="115">
                        <c:v>2.2904164699180316E-3</c:v>
                      </c:pt>
                      <c:pt idx="116">
                        <c:v>2.2890017593127704E-3</c:v>
                      </c:pt>
                      <c:pt idx="117">
                        <c:v>2.2890017593127704E-3</c:v>
                      </c:pt>
                      <c:pt idx="118">
                        <c:v>2.2875870487075092E-3</c:v>
                      </c:pt>
                      <c:pt idx="119">
                        <c:v>2.2861723381022475E-3</c:v>
                      </c:pt>
                      <c:pt idx="120">
                        <c:v>2.2847576274969863E-3</c:v>
                      </c:pt>
                      <c:pt idx="121">
                        <c:v>2.2847576274969863E-3</c:v>
                      </c:pt>
                      <c:pt idx="122">
                        <c:v>2.2833429168917251E-3</c:v>
                      </c:pt>
                      <c:pt idx="123">
                        <c:v>2.2819282062864635E-3</c:v>
                      </c:pt>
                      <c:pt idx="124">
                        <c:v>2.2819282062864635E-3</c:v>
                      </c:pt>
                      <c:pt idx="125">
                        <c:v>2.2833429168917251E-3</c:v>
                      </c:pt>
                      <c:pt idx="126">
                        <c:v>2.2819282062864635E-3</c:v>
                      </c:pt>
                      <c:pt idx="127">
                        <c:v>2.2805134956812023E-3</c:v>
                      </c:pt>
                      <c:pt idx="128">
                        <c:v>2.2790987850759416E-3</c:v>
                      </c:pt>
                      <c:pt idx="129">
                        <c:v>2.2776840744706799E-3</c:v>
                      </c:pt>
                      <c:pt idx="130">
                        <c:v>2.2762693638654187E-3</c:v>
                      </c:pt>
                      <c:pt idx="131">
                        <c:v>2.2734399426548959E-3</c:v>
                      </c:pt>
                      <c:pt idx="132">
                        <c:v>2.2720252320496347E-3</c:v>
                      </c:pt>
                      <c:pt idx="133">
                        <c:v>2.2706105214443735E-3</c:v>
                      </c:pt>
                      <c:pt idx="134">
                        <c:v>2.2706105214443735E-3</c:v>
                      </c:pt>
                      <c:pt idx="135">
                        <c:v>2.2691958108391119E-3</c:v>
                      </c:pt>
                      <c:pt idx="136">
                        <c:v>2.2677811002338507E-3</c:v>
                      </c:pt>
                      <c:pt idx="137">
                        <c:v>2.2663663896285895E-3</c:v>
                      </c:pt>
                      <c:pt idx="138">
                        <c:v>2.2649516790233283E-3</c:v>
                      </c:pt>
                      <c:pt idx="139">
                        <c:v>2.2635369684180671E-3</c:v>
                      </c:pt>
                      <c:pt idx="140">
                        <c:v>2.2607075472075447E-3</c:v>
                      </c:pt>
                      <c:pt idx="141">
                        <c:v>2.2592928366022831E-3</c:v>
                      </c:pt>
                      <c:pt idx="142">
                        <c:v>2.2564634153917607E-3</c:v>
                      </c:pt>
                      <c:pt idx="143">
                        <c:v>2.2550487047864991E-3</c:v>
                      </c:pt>
                      <c:pt idx="144">
                        <c:v>2.2536339941812379E-3</c:v>
                      </c:pt>
                      <c:pt idx="145">
                        <c:v>2.2522192835759767E-3</c:v>
                      </c:pt>
                      <c:pt idx="146">
                        <c:v>2.2493898623654539E-3</c:v>
                      </c:pt>
                      <c:pt idx="147">
                        <c:v>2.2479751517601931E-3</c:v>
                      </c:pt>
                      <c:pt idx="148">
                        <c:v>2.2465604411549315E-3</c:v>
                      </c:pt>
                      <c:pt idx="149">
                        <c:v>2.2437310199444091E-3</c:v>
                      </c:pt>
                      <c:pt idx="150">
                        <c:v>2.2423163093391479E-3</c:v>
                      </c:pt>
                      <c:pt idx="151">
                        <c:v>2.2409015987338863E-3</c:v>
                      </c:pt>
                      <c:pt idx="152">
                        <c:v>2.2380721775233639E-3</c:v>
                      </c:pt>
                      <c:pt idx="153">
                        <c:v>2.2380721775233639E-3</c:v>
                      </c:pt>
                      <c:pt idx="154">
                        <c:v>2.2380721775233639E-3</c:v>
                      </c:pt>
                      <c:pt idx="155">
                        <c:v>2.235242756312841E-3</c:v>
                      </c:pt>
                      <c:pt idx="156">
                        <c:v>2.2338280457075799E-3</c:v>
                      </c:pt>
                      <c:pt idx="157">
                        <c:v>2.2324133351023182E-3</c:v>
                      </c:pt>
                      <c:pt idx="158">
                        <c:v>2.2309986244970575E-3</c:v>
                      </c:pt>
                      <c:pt idx="159">
                        <c:v>2.2309986244970575E-3</c:v>
                      </c:pt>
                      <c:pt idx="160">
                        <c:v>2.2281692032865346E-3</c:v>
                      </c:pt>
                      <c:pt idx="161">
                        <c:v>2.2281692032865346E-3</c:v>
                      </c:pt>
                      <c:pt idx="162">
                        <c:v>2.2267544926812734E-3</c:v>
                      </c:pt>
                      <c:pt idx="163">
                        <c:v>2.2253397820760122E-3</c:v>
                      </c:pt>
                      <c:pt idx="164">
                        <c:v>2.2239250714707506E-3</c:v>
                      </c:pt>
                      <c:pt idx="165">
                        <c:v>2.2239250714707506E-3</c:v>
                      </c:pt>
                      <c:pt idx="166">
                        <c:v>2.2225103608654894E-3</c:v>
                      </c:pt>
                      <c:pt idx="167">
                        <c:v>2.2210956502602282E-3</c:v>
                      </c:pt>
                      <c:pt idx="168">
                        <c:v>2.2210956502602282E-3</c:v>
                      </c:pt>
                      <c:pt idx="169">
                        <c:v>2.2210956502602282E-3</c:v>
                      </c:pt>
                      <c:pt idx="170">
                        <c:v>2.2210956502602282E-3</c:v>
                      </c:pt>
                      <c:pt idx="171">
                        <c:v>2.2210956502602282E-3</c:v>
                      </c:pt>
                      <c:pt idx="172">
                        <c:v>2.2210956502602282E-3</c:v>
                      </c:pt>
                      <c:pt idx="173">
                        <c:v>2.219680939654967E-3</c:v>
                      </c:pt>
                      <c:pt idx="174">
                        <c:v>2.2210956502602282E-3</c:v>
                      </c:pt>
                      <c:pt idx="175">
                        <c:v>2.2210956502602282E-3</c:v>
                      </c:pt>
                      <c:pt idx="176">
                        <c:v>2.2210956502602282E-3</c:v>
                      </c:pt>
                      <c:pt idx="177">
                        <c:v>2.2210956502602282E-3</c:v>
                      </c:pt>
                      <c:pt idx="178">
                        <c:v>2.2210956502602282E-3</c:v>
                      </c:pt>
                      <c:pt idx="179">
                        <c:v>2.2225103608654894E-3</c:v>
                      </c:pt>
                      <c:pt idx="180">
                        <c:v>2.2239250714707506E-3</c:v>
                      </c:pt>
                      <c:pt idx="181">
                        <c:v>2.2253397820760122E-3</c:v>
                      </c:pt>
                      <c:pt idx="182">
                        <c:v>2.2267544926812734E-3</c:v>
                      </c:pt>
                      <c:pt idx="183">
                        <c:v>2.2267544926812734E-3</c:v>
                      </c:pt>
                      <c:pt idx="184">
                        <c:v>2.2281692032865346E-3</c:v>
                      </c:pt>
                      <c:pt idx="185">
                        <c:v>2.2281692032865346E-3</c:v>
                      </c:pt>
                      <c:pt idx="186">
                        <c:v>2.2281692032865346E-3</c:v>
                      </c:pt>
                      <c:pt idx="187">
                        <c:v>2.2281692032865346E-3</c:v>
                      </c:pt>
                      <c:pt idx="188">
                        <c:v>2.2281692032865346E-3</c:v>
                      </c:pt>
                      <c:pt idx="189">
                        <c:v>2.2281692032865346E-3</c:v>
                      </c:pt>
                      <c:pt idx="190">
                        <c:v>2.2281692032865346E-3</c:v>
                      </c:pt>
                      <c:pt idx="191">
                        <c:v>2.2281692032865346E-3</c:v>
                      </c:pt>
                      <c:pt idx="192">
                        <c:v>2.2267544926812734E-3</c:v>
                      </c:pt>
                      <c:pt idx="193">
                        <c:v>2.2267544926812734E-3</c:v>
                      </c:pt>
                      <c:pt idx="194">
                        <c:v>2.2267544926812734E-3</c:v>
                      </c:pt>
                      <c:pt idx="195">
                        <c:v>2.2267544926812734E-3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6E9F-4968-AB3B-059F76B80BE4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Au60_Cu40/TiNT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61074508543575"/>
          <c:y val="0.10238785369220152"/>
          <c:w val="0.83149749138500539"/>
          <c:h val="0.80264097422604785"/>
        </c:manualLayout>
      </c:layout>
      <c:scatterChart>
        <c:scatterStyle val="smoothMarker"/>
        <c:varyColors val="0"/>
        <c:ser>
          <c:idx val="6"/>
          <c:order val="2"/>
          <c:tx>
            <c:strRef>
              <c:f>Au60_Cu40!$H$5</c:f>
              <c:strCache>
                <c:ptCount val="1"/>
                <c:pt idx="0">
                  <c:v>GC2 Cycle 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Au60_Cu40!$A$6:$A$206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Au60_Cu40!$H$6:$H$206</c:f>
              <c:numCache>
                <c:formatCode>0.00E+00</c:formatCode>
                <c:ptCount val="201"/>
                <c:pt idx="0">
                  <c:v>7.7172463517003465E-3</c:v>
                </c:pt>
                <c:pt idx="1">
                  <c:v>6.7269489280174432E-3</c:v>
                </c:pt>
                <c:pt idx="2">
                  <c:v>6.370441855491597E-3</c:v>
                </c:pt>
                <c:pt idx="3">
                  <c:v>6.0733526283867261E-3</c:v>
                </c:pt>
                <c:pt idx="4">
                  <c:v>5.8172900088344325E-3</c:v>
                </c:pt>
                <c:pt idx="5">
                  <c:v>5.5951804438084092E-3</c:v>
                </c:pt>
                <c:pt idx="6">
                  <c:v>5.4041945120981349E-3</c:v>
                </c:pt>
                <c:pt idx="7">
                  <c:v>5.2344292394667803E-3</c:v>
                </c:pt>
                <c:pt idx="8">
                  <c:v>5.0858846259143444E-3</c:v>
                </c:pt>
                <c:pt idx="9">
                  <c:v>4.9500724078092601E-3</c:v>
                </c:pt>
                <c:pt idx="10">
                  <c:v>4.8255778745462663E-3</c:v>
                </c:pt>
                <c:pt idx="11">
                  <c:v>4.7124010261253638E-3</c:v>
                </c:pt>
                <c:pt idx="12">
                  <c:v>4.6062977307307663E-3</c:v>
                </c:pt>
                <c:pt idx="13">
                  <c:v>4.5100974095729982E-3</c:v>
                </c:pt>
                <c:pt idx="14">
                  <c:v>4.4209706414415368E-3</c:v>
                </c:pt>
                <c:pt idx="15">
                  <c:v>4.3360880051258599E-3</c:v>
                </c:pt>
                <c:pt idx="16">
                  <c:v>4.2568642112312269E-3</c:v>
                </c:pt>
                <c:pt idx="17">
                  <c:v>4.1832992597576396E-3</c:v>
                </c:pt>
                <c:pt idx="18">
                  <c:v>4.1139784400998367E-3</c:v>
                </c:pt>
                <c:pt idx="19">
                  <c:v>4.0474870416525562E-3</c:v>
                </c:pt>
                <c:pt idx="20">
                  <c:v>3.9866544856263205E-3</c:v>
                </c:pt>
                <c:pt idx="21">
                  <c:v>3.9272366402053468E-3</c:v>
                </c:pt>
                <c:pt idx="22">
                  <c:v>3.8706482159948942E-3</c:v>
                </c:pt>
                <c:pt idx="23">
                  <c:v>3.8168892129949654E-3</c:v>
                </c:pt>
                <c:pt idx="24">
                  <c:v>3.7659596312055593E-3</c:v>
                </c:pt>
                <c:pt idx="25">
                  <c:v>3.7178594706266748E-3</c:v>
                </c:pt>
                <c:pt idx="26">
                  <c:v>3.6711740206530528E-3</c:v>
                </c:pt>
                <c:pt idx="27">
                  <c:v>3.6259032812846911E-3</c:v>
                </c:pt>
                <c:pt idx="28">
                  <c:v>3.5834619631268522E-3</c:v>
                </c:pt>
                <c:pt idx="29">
                  <c:v>3.5410206449690137E-3</c:v>
                </c:pt>
                <c:pt idx="30">
                  <c:v>3.5014087480216972E-3</c:v>
                </c:pt>
                <c:pt idx="31">
                  <c:v>3.4632115616796424E-3</c:v>
                </c:pt>
                <c:pt idx="32">
                  <c:v>3.4278437965481103E-3</c:v>
                </c:pt>
                <c:pt idx="33">
                  <c:v>3.3924760314165778E-3</c:v>
                </c:pt>
                <c:pt idx="34">
                  <c:v>3.3599376874955682E-3</c:v>
                </c:pt>
                <c:pt idx="35">
                  <c:v>3.3273993435745585E-3</c:v>
                </c:pt>
                <c:pt idx="36">
                  <c:v>3.2948609996535489E-3</c:v>
                </c:pt>
                <c:pt idx="37">
                  <c:v>3.2637373663378004E-3</c:v>
                </c:pt>
                <c:pt idx="38">
                  <c:v>3.232613733022052E-3</c:v>
                </c:pt>
                <c:pt idx="39">
                  <c:v>3.2029048103115647E-3</c:v>
                </c:pt>
                <c:pt idx="40">
                  <c:v>3.1746105982063391E-3</c:v>
                </c:pt>
                <c:pt idx="41">
                  <c:v>3.1491458073116354E-3</c:v>
                </c:pt>
                <c:pt idx="42">
                  <c:v>3.1208515952064098E-3</c:v>
                </c:pt>
                <c:pt idx="43">
                  <c:v>3.0953868043117065E-3</c:v>
                </c:pt>
                <c:pt idx="44">
                  <c:v>3.0713367240222645E-3</c:v>
                </c:pt>
                <c:pt idx="45">
                  <c:v>3.0458719331275612E-3</c:v>
                </c:pt>
                <c:pt idx="46">
                  <c:v>3.0218218528381192E-3</c:v>
                </c:pt>
                <c:pt idx="47">
                  <c:v>2.9991864831539388E-3</c:v>
                </c:pt>
                <c:pt idx="48">
                  <c:v>2.9779658240750191E-3</c:v>
                </c:pt>
                <c:pt idx="49">
                  <c:v>2.9567451649961003E-3</c:v>
                </c:pt>
                <c:pt idx="50">
                  <c:v>2.9355245059171807E-3</c:v>
                </c:pt>
                <c:pt idx="51">
                  <c:v>2.9128891362329998E-3</c:v>
                </c:pt>
                <c:pt idx="52">
                  <c:v>2.8930831877593422E-3</c:v>
                </c:pt>
                <c:pt idx="53">
                  <c:v>2.8732772392856838E-3</c:v>
                </c:pt>
                <c:pt idx="54">
                  <c:v>2.8548860014172869E-3</c:v>
                </c:pt>
                <c:pt idx="55">
                  <c:v>2.8364947635488901E-3</c:v>
                </c:pt>
                <c:pt idx="56">
                  <c:v>2.8209329468910161E-3</c:v>
                </c:pt>
                <c:pt idx="57">
                  <c:v>2.8039564196278804E-3</c:v>
                </c:pt>
                <c:pt idx="58">
                  <c:v>2.788394602970006E-3</c:v>
                </c:pt>
                <c:pt idx="59">
                  <c:v>2.7714180757068708E-3</c:v>
                </c:pt>
                <c:pt idx="60">
                  <c:v>2.7558562590489963E-3</c:v>
                </c:pt>
                <c:pt idx="61">
                  <c:v>2.7417091529963835E-3</c:v>
                </c:pt>
                <c:pt idx="62">
                  <c:v>2.7275620469437707E-3</c:v>
                </c:pt>
                <c:pt idx="63">
                  <c:v>2.7148296514964191E-3</c:v>
                </c:pt>
                <c:pt idx="64">
                  <c:v>2.7020972560490675E-3</c:v>
                </c:pt>
                <c:pt idx="65">
                  <c:v>2.6893648606017158E-3</c:v>
                </c:pt>
                <c:pt idx="66">
                  <c:v>2.6766324651543642E-3</c:v>
                </c:pt>
                <c:pt idx="67">
                  <c:v>2.6653147803122738E-3</c:v>
                </c:pt>
                <c:pt idx="68">
                  <c:v>2.6539970954701838E-3</c:v>
                </c:pt>
                <c:pt idx="69">
                  <c:v>2.6426794106280929E-3</c:v>
                </c:pt>
                <c:pt idx="70">
                  <c:v>2.6327764363912641E-3</c:v>
                </c:pt>
                <c:pt idx="71">
                  <c:v>2.6228734621544353E-3</c:v>
                </c:pt>
                <c:pt idx="72">
                  <c:v>2.6157999091281285E-3</c:v>
                </c:pt>
                <c:pt idx="73">
                  <c:v>2.6087263561018225E-3</c:v>
                </c:pt>
                <c:pt idx="74">
                  <c:v>2.6030675136807769E-3</c:v>
                </c:pt>
                <c:pt idx="75">
                  <c:v>2.5959939606544705E-3</c:v>
                </c:pt>
                <c:pt idx="76">
                  <c:v>2.5903351182334257E-3</c:v>
                </c:pt>
                <c:pt idx="77">
                  <c:v>2.58467627581238E-3</c:v>
                </c:pt>
                <c:pt idx="78">
                  <c:v>2.5790174333913353E-3</c:v>
                </c:pt>
                <c:pt idx="79">
                  <c:v>2.5747733015755512E-3</c:v>
                </c:pt>
                <c:pt idx="80">
                  <c:v>2.5705291697597672E-3</c:v>
                </c:pt>
                <c:pt idx="81">
                  <c:v>2.5676997485492448E-3</c:v>
                </c:pt>
                <c:pt idx="82">
                  <c:v>2.5634556167334612E-3</c:v>
                </c:pt>
                <c:pt idx="83">
                  <c:v>2.5592114849176772E-3</c:v>
                </c:pt>
                <c:pt idx="84">
                  <c:v>2.5535526424966316E-3</c:v>
                </c:pt>
                <c:pt idx="85">
                  <c:v>2.549308510680848E-3</c:v>
                </c:pt>
                <c:pt idx="86">
                  <c:v>2.5450643788650644E-3</c:v>
                </c:pt>
                <c:pt idx="87">
                  <c:v>2.5450643788650644E-3</c:v>
                </c:pt>
                <c:pt idx="88">
                  <c:v>2.5436496682598028E-3</c:v>
                </c:pt>
                <c:pt idx="89">
                  <c:v>2.5408202470492804E-3</c:v>
                </c:pt>
                <c:pt idx="90">
                  <c:v>2.5379908258387576E-3</c:v>
                </c:pt>
                <c:pt idx="91">
                  <c:v>2.5337466940229736E-3</c:v>
                </c:pt>
                <c:pt idx="92">
                  <c:v>2.5309172728124512E-3</c:v>
                </c:pt>
                <c:pt idx="93">
                  <c:v>2.5266731409966671E-3</c:v>
                </c:pt>
                <c:pt idx="94">
                  <c:v>2.5224290091808836E-3</c:v>
                </c:pt>
                <c:pt idx="95">
                  <c:v>2.5195995879703607E-3</c:v>
                </c:pt>
                <c:pt idx="96">
                  <c:v>2.5153554561545772E-3</c:v>
                </c:pt>
                <c:pt idx="97">
                  <c:v>2.5111113243387931E-3</c:v>
                </c:pt>
                <c:pt idx="98">
                  <c:v>2.5082819031282703E-3</c:v>
                </c:pt>
                <c:pt idx="99">
                  <c:v>2.5054524819177479E-3</c:v>
                </c:pt>
                <c:pt idx="100">
                  <c:v>2.5040377713124867E-3</c:v>
                </c:pt>
                <c:pt idx="101">
                  <c:v>2.5012083501019639E-3</c:v>
                </c:pt>
                <c:pt idx="102">
                  <c:v>2.4997936394967027E-3</c:v>
                </c:pt>
                <c:pt idx="103">
                  <c:v>2.4969642182861803E-3</c:v>
                </c:pt>
                <c:pt idx="104">
                  <c:v>2.4955495076809191E-3</c:v>
                </c:pt>
                <c:pt idx="105">
                  <c:v>2.4927200864703963E-3</c:v>
                </c:pt>
                <c:pt idx="106">
                  <c:v>2.4913053758651351E-3</c:v>
                </c:pt>
                <c:pt idx="107">
                  <c:v>2.4884759546546123E-3</c:v>
                </c:pt>
                <c:pt idx="108">
                  <c:v>2.4856465334440895E-3</c:v>
                </c:pt>
                <c:pt idx="109">
                  <c:v>2.4828171122335675E-3</c:v>
                </c:pt>
                <c:pt idx="110">
                  <c:v>2.4828171122335675E-3</c:v>
                </c:pt>
                <c:pt idx="111">
                  <c:v>2.4799876910230447E-3</c:v>
                </c:pt>
                <c:pt idx="112">
                  <c:v>2.4757435592072607E-3</c:v>
                </c:pt>
                <c:pt idx="113">
                  <c:v>2.4714994273914766E-3</c:v>
                </c:pt>
                <c:pt idx="114">
                  <c:v>2.4658405849704319E-3</c:v>
                </c:pt>
                <c:pt idx="115">
                  <c:v>2.4601817425493866E-3</c:v>
                </c:pt>
                <c:pt idx="116">
                  <c:v>2.4545229001283414E-3</c:v>
                </c:pt>
                <c:pt idx="117">
                  <c:v>2.4488640577072962E-3</c:v>
                </c:pt>
                <c:pt idx="118">
                  <c:v>2.443205215286251E-3</c:v>
                </c:pt>
                <c:pt idx="119">
                  <c:v>2.4375463728652058E-3</c:v>
                </c:pt>
                <c:pt idx="120">
                  <c:v>2.4304728198388994E-3</c:v>
                </c:pt>
                <c:pt idx="121">
                  <c:v>2.4262286880231154E-3</c:v>
                </c:pt>
                <c:pt idx="122">
                  <c:v>2.4205698456020706E-3</c:v>
                </c:pt>
                <c:pt idx="123">
                  <c:v>2.4191551349968094E-3</c:v>
                </c:pt>
                <c:pt idx="124">
                  <c:v>2.4120815819705026E-3</c:v>
                </c:pt>
                <c:pt idx="125">
                  <c:v>2.4050080289441961E-3</c:v>
                </c:pt>
                <c:pt idx="126">
                  <c:v>2.3965197653126285E-3</c:v>
                </c:pt>
                <c:pt idx="127">
                  <c:v>2.3894462122863221E-3</c:v>
                </c:pt>
                <c:pt idx="128">
                  <c:v>2.3809579486547541E-3</c:v>
                </c:pt>
                <c:pt idx="129">
                  <c:v>2.3738843956284481E-3</c:v>
                </c:pt>
                <c:pt idx="130">
                  <c:v>2.3668108426021413E-3</c:v>
                </c:pt>
                <c:pt idx="131">
                  <c:v>2.3611520001810961E-3</c:v>
                </c:pt>
                <c:pt idx="132">
                  <c:v>2.3554931577600513E-3</c:v>
                </c:pt>
                <c:pt idx="133">
                  <c:v>2.3484196047337444E-3</c:v>
                </c:pt>
                <c:pt idx="134">
                  <c:v>2.341346051707438E-3</c:v>
                </c:pt>
                <c:pt idx="135">
                  <c:v>2.3342724986811316E-3</c:v>
                </c:pt>
                <c:pt idx="136">
                  <c:v>2.3271989456548248E-3</c:v>
                </c:pt>
                <c:pt idx="137">
                  <c:v>2.3187106820232572E-3</c:v>
                </c:pt>
                <c:pt idx="138">
                  <c:v>2.3116371289969508E-3</c:v>
                </c:pt>
                <c:pt idx="139">
                  <c:v>2.3031488653653832E-3</c:v>
                </c:pt>
                <c:pt idx="140">
                  <c:v>2.2946606017338156E-3</c:v>
                </c:pt>
                <c:pt idx="141">
                  <c:v>2.2875870487075092E-3</c:v>
                </c:pt>
                <c:pt idx="142">
                  <c:v>2.2805134956812023E-3</c:v>
                </c:pt>
                <c:pt idx="143">
                  <c:v>2.2720252320496347E-3</c:v>
                </c:pt>
                <c:pt idx="144">
                  <c:v>2.2649516790233283E-3</c:v>
                </c:pt>
                <c:pt idx="145">
                  <c:v>2.2578781259970219E-3</c:v>
                </c:pt>
                <c:pt idx="146">
                  <c:v>2.2508045729707151E-3</c:v>
                </c:pt>
                <c:pt idx="147">
                  <c:v>2.2451457305496703E-3</c:v>
                </c:pt>
                <c:pt idx="148">
                  <c:v>2.2380721775233639E-3</c:v>
                </c:pt>
                <c:pt idx="149">
                  <c:v>2.2324133351023182E-3</c:v>
                </c:pt>
                <c:pt idx="150">
                  <c:v>2.2267544926812734E-3</c:v>
                </c:pt>
                <c:pt idx="151">
                  <c:v>2.219680939654967E-3</c:v>
                </c:pt>
                <c:pt idx="152">
                  <c:v>2.2140220972339218E-3</c:v>
                </c:pt>
                <c:pt idx="153">
                  <c:v>2.2083632548128766E-3</c:v>
                </c:pt>
                <c:pt idx="154">
                  <c:v>2.2012897017865698E-3</c:v>
                </c:pt>
                <c:pt idx="155">
                  <c:v>2.195630859365525E-3</c:v>
                </c:pt>
                <c:pt idx="156">
                  <c:v>2.1899720169444798E-3</c:v>
                </c:pt>
                <c:pt idx="157">
                  <c:v>2.1828984639181734E-3</c:v>
                </c:pt>
                <c:pt idx="158">
                  <c:v>2.1786543321023893E-3</c:v>
                </c:pt>
                <c:pt idx="159">
                  <c:v>2.1744102002866058E-3</c:v>
                </c:pt>
                <c:pt idx="160">
                  <c:v>2.1701660684708217E-3</c:v>
                </c:pt>
                <c:pt idx="161">
                  <c:v>2.1659219366550382E-3</c:v>
                </c:pt>
                <c:pt idx="162">
                  <c:v>2.1616778048392541E-3</c:v>
                </c:pt>
                <c:pt idx="163">
                  <c:v>2.1574336730234701E-3</c:v>
                </c:pt>
                <c:pt idx="164">
                  <c:v>2.1517748306024249E-3</c:v>
                </c:pt>
                <c:pt idx="165">
                  <c:v>2.1461159881813797E-3</c:v>
                </c:pt>
                <c:pt idx="166">
                  <c:v>2.1418718563655957E-3</c:v>
                </c:pt>
                <c:pt idx="167">
                  <c:v>2.1362130139445509E-3</c:v>
                </c:pt>
                <c:pt idx="168">
                  <c:v>2.1319688821287669E-3</c:v>
                </c:pt>
                <c:pt idx="169">
                  <c:v>2.1263100397077217E-3</c:v>
                </c:pt>
                <c:pt idx="170">
                  <c:v>2.1248953291024605E-3</c:v>
                </c:pt>
                <c:pt idx="171">
                  <c:v>2.1220659078919376E-3</c:v>
                </c:pt>
                <c:pt idx="172">
                  <c:v>2.1178217760761541E-3</c:v>
                </c:pt>
                <c:pt idx="173">
                  <c:v>2.11357764426037E-3</c:v>
                </c:pt>
                <c:pt idx="174">
                  <c:v>2.1107482230498472E-3</c:v>
                </c:pt>
                <c:pt idx="175">
                  <c:v>2.1079188018393248E-3</c:v>
                </c:pt>
                <c:pt idx="176">
                  <c:v>2.1050893806288024E-3</c:v>
                </c:pt>
                <c:pt idx="177">
                  <c:v>2.1022599594182796E-3</c:v>
                </c:pt>
                <c:pt idx="178">
                  <c:v>2.0994305382077572E-3</c:v>
                </c:pt>
                <c:pt idx="179">
                  <c:v>2.0951864063919732E-3</c:v>
                </c:pt>
                <c:pt idx="180">
                  <c:v>2.0923569851814504E-3</c:v>
                </c:pt>
                <c:pt idx="181">
                  <c:v>2.0895275639709284E-3</c:v>
                </c:pt>
                <c:pt idx="182">
                  <c:v>2.0866981427604056E-3</c:v>
                </c:pt>
                <c:pt idx="183">
                  <c:v>2.0838687215498828E-3</c:v>
                </c:pt>
                <c:pt idx="184">
                  <c:v>2.0796245897340992E-3</c:v>
                </c:pt>
                <c:pt idx="185">
                  <c:v>2.0753804579183152E-3</c:v>
                </c:pt>
                <c:pt idx="186">
                  <c:v>2.0725510367077928E-3</c:v>
                </c:pt>
                <c:pt idx="187">
                  <c:v>2.06972161549727E-3</c:v>
                </c:pt>
                <c:pt idx="188">
                  <c:v>2.0668921942867476E-3</c:v>
                </c:pt>
                <c:pt idx="189">
                  <c:v>2.0640627730762248E-3</c:v>
                </c:pt>
                <c:pt idx="190">
                  <c:v>2.0598186412604407E-3</c:v>
                </c:pt>
                <c:pt idx="191">
                  <c:v>2.0569892200499183E-3</c:v>
                </c:pt>
                <c:pt idx="192">
                  <c:v>2.0527450882341348E-3</c:v>
                </c:pt>
                <c:pt idx="193">
                  <c:v>2.0499156670236119E-3</c:v>
                </c:pt>
                <c:pt idx="194">
                  <c:v>2.0456715352078279E-3</c:v>
                </c:pt>
                <c:pt idx="195">
                  <c:v>2.0428421139973055E-3</c:v>
                </c:pt>
                <c:pt idx="196">
                  <c:v>2.0400126927867831E-3</c:v>
                </c:pt>
                <c:pt idx="197">
                  <c:v>2.0385979821815215E-3</c:v>
                </c:pt>
                <c:pt idx="198">
                  <c:v>2.0357685609709991E-3</c:v>
                </c:pt>
                <c:pt idx="199">
                  <c:v>2.0357685609709991E-3</c:v>
                </c:pt>
                <c:pt idx="200">
                  <c:v>2.0329391397604763E-3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60D-4041-8FFA-73E93EEBA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0376"/>
        <c:axId val="26041775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Au60_Cu40!$D$5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Au60_Cu40!$A$6:$A$206</c15:sqref>
                        </c15:formulaRef>
                      </c:ext>
                    </c:extLst>
                    <c:numCache>
                      <c:formatCode>0.00E+00</c:formatCode>
                      <c:ptCount val="20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Au60_Cu40!$D$6:$D$206</c15:sqref>
                        </c15:formulaRef>
                      </c:ext>
                    </c:extLst>
                    <c:numCache>
                      <c:formatCode>0.00E+00</c:formatCode>
                      <c:ptCount val="201"/>
                      <c:pt idx="0">
                        <c:v>7.1301414505169107E-3</c:v>
                      </c:pt>
                      <c:pt idx="1">
                        <c:v>7.1343855823326943E-3</c:v>
                      </c:pt>
                      <c:pt idx="2">
                        <c:v>6.5784043144650074E-3</c:v>
                      </c:pt>
                      <c:pt idx="3">
                        <c:v>6.1808706343865838E-3</c:v>
                      </c:pt>
                      <c:pt idx="4">
                        <c:v>5.8554871951764864E-3</c:v>
                      </c:pt>
                      <c:pt idx="5">
                        <c:v>5.5923510225978868E-3</c:v>
                      </c:pt>
                      <c:pt idx="6">
                        <c:v>5.3801444318086929E-3</c:v>
                      </c:pt>
                      <c:pt idx="7">
                        <c:v>5.1948173425194633E-3</c:v>
                      </c:pt>
                      <c:pt idx="8">
                        <c:v>5.0278814910986319E-3</c:v>
                      </c:pt>
                      <c:pt idx="9">
                        <c:v>4.8793368775461952E-3</c:v>
                      </c:pt>
                      <c:pt idx="10">
                        <c:v>4.752012923072679E-3</c:v>
                      </c:pt>
                      <c:pt idx="11">
                        <c:v>4.6416654958622988E-3</c:v>
                      </c:pt>
                      <c:pt idx="12">
                        <c:v>4.5355622004677014E-3</c:v>
                      </c:pt>
                      <c:pt idx="13">
                        <c:v>4.44643543233624E-3</c:v>
                      </c:pt>
                      <c:pt idx="14">
                        <c:v>4.3573086642047787E-3</c:v>
                      </c:pt>
                      <c:pt idx="15">
                        <c:v>4.320526188467985E-3</c:v>
                      </c:pt>
                      <c:pt idx="16">
                        <c:v>4.2441318157838753E-3</c:v>
                      </c:pt>
                      <c:pt idx="17">
                        <c:v>4.1663227324945044E-3</c:v>
                      </c:pt>
                      <c:pt idx="18">
                        <c:v>4.092757781020917E-3</c:v>
                      </c:pt>
                      <c:pt idx="19">
                        <c:v>4.0234369613631141E-3</c:v>
                      </c:pt>
                      <c:pt idx="20">
                        <c:v>3.9611896947316172E-3</c:v>
                      </c:pt>
                      <c:pt idx="21">
                        <c:v>3.8975277174948587E-3</c:v>
                      </c:pt>
                      <c:pt idx="22">
                        <c:v>3.8423540038896686E-3</c:v>
                      </c:pt>
                      <c:pt idx="23">
                        <c:v>3.7885950008897397E-3</c:v>
                      </c:pt>
                      <c:pt idx="24">
                        <c:v>3.743324261521378E-3</c:v>
                      </c:pt>
                      <c:pt idx="25">
                        <c:v>3.696638811547756E-3</c:v>
                      </c:pt>
                      <c:pt idx="26">
                        <c:v>3.6513680721793943E-3</c:v>
                      </c:pt>
                      <c:pt idx="27">
                        <c:v>3.6089267540215558E-3</c:v>
                      </c:pt>
                      <c:pt idx="28">
                        <c:v>3.5693148570742394E-3</c:v>
                      </c:pt>
                      <c:pt idx="29">
                        <c:v>3.5297029601269233E-3</c:v>
                      </c:pt>
                      <c:pt idx="30">
                        <c:v>3.4929204843901296E-3</c:v>
                      </c:pt>
                      <c:pt idx="31">
                        <c:v>3.4589674298638583E-3</c:v>
                      </c:pt>
                      <c:pt idx="32">
                        <c:v>3.4250143753375875E-3</c:v>
                      </c:pt>
                      <c:pt idx="33">
                        <c:v>3.4037937162586683E-3</c:v>
                      </c:pt>
                      <c:pt idx="34">
                        <c:v>3.378328925363965E-3</c:v>
                      </c:pt>
                      <c:pt idx="35">
                        <c:v>3.3457905814429554E-3</c:v>
                      </c:pt>
                      <c:pt idx="36">
                        <c:v>3.3146669481272069E-3</c:v>
                      </c:pt>
                      <c:pt idx="37">
                        <c:v>3.2849580254167197E-3</c:v>
                      </c:pt>
                      <c:pt idx="38">
                        <c:v>3.2552491027062328E-3</c:v>
                      </c:pt>
                      <c:pt idx="39">
                        <c:v>3.2269548906010068E-3</c:v>
                      </c:pt>
                      <c:pt idx="40">
                        <c:v>3.2000753891010423E-3</c:v>
                      </c:pt>
                      <c:pt idx="41">
                        <c:v>3.1717811769958163E-3</c:v>
                      </c:pt>
                      <c:pt idx="42">
                        <c:v>3.1491458073116354E-3</c:v>
                      </c:pt>
                      <c:pt idx="43">
                        <c:v>3.126510437627455E-3</c:v>
                      </c:pt>
                      <c:pt idx="44">
                        <c:v>3.1010456467327517E-3</c:v>
                      </c:pt>
                      <c:pt idx="45">
                        <c:v>3.0784102770485713E-3</c:v>
                      </c:pt>
                      <c:pt idx="46">
                        <c:v>3.0543601967591288E-3</c:v>
                      </c:pt>
                      <c:pt idx="47">
                        <c:v>3.0317248270749484E-3</c:v>
                      </c:pt>
                      <c:pt idx="48">
                        <c:v>3.0105041679960292E-3</c:v>
                      </c:pt>
                      <c:pt idx="49">
                        <c:v>2.9949423513381548E-3</c:v>
                      </c:pt>
                      <c:pt idx="50">
                        <c:v>2.9751364028644967E-3</c:v>
                      </c:pt>
                      <c:pt idx="51">
                        <c:v>2.9539157437855775E-3</c:v>
                      </c:pt>
                      <c:pt idx="52">
                        <c:v>2.9326950847066578E-3</c:v>
                      </c:pt>
                      <c:pt idx="53">
                        <c:v>2.914303846838261E-3</c:v>
                      </c:pt>
                      <c:pt idx="54">
                        <c:v>2.9086450044172162E-3</c:v>
                      </c:pt>
                      <c:pt idx="55">
                        <c:v>2.898742030180387E-3</c:v>
                      </c:pt>
                      <c:pt idx="56">
                        <c:v>2.8860096347330354E-3</c:v>
                      </c:pt>
                      <c:pt idx="57">
                        <c:v>2.8704478180751614E-3</c:v>
                      </c:pt>
                      <c:pt idx="58">
                        <c:v>2.8548860014172869E-3</c:v>
                      </c:pt>
                      <c:pt idx="59">
                        <c:v>2.8364947635488901E-3</c:v>
                      </c:pt>
                      <c:pt idx="60">
                        <c:v>2.8209329468910161E-3</c:v>
                      </c:pt>
                      <c:pt idx="61">
                        <c:v>2.8039564196278804E-3</c:v>
                      </c:pt>
                      <c:pt idx="62">
                        <c:v>2.7869798923647448E-3</c:v>
                      </c:pt>
                      <c:pt idx="63">
                        <c:v>2.7700033651016092E-3</c:v>
                      </c:pt>
                      <c:pt idx="64">
                        <c:v>2.7544415484437351E-3</c:v>
                      </c:pt>
                      <c:pt idx="65">
                        <c:v>2.7388797317858611E-3</c:v>
                      </c:pt>
                      <c:pt idx="66">
                        <c:v>2.7219032045227255E-3</c:v>
                      </c:pt>
                      <c:pt idx="67">
                        <c:v>2.7105855196806351E-3</c:v>
                      </c:pt>
                      <c:pt idx="68">
                        <c:v>2.6978531242332834E-3</c:v>
                      </c:pt>
                      <c:pt idx="69">
                        <c:v>2.6851207287859323E-3</c:v>
                      </c:pt>
                      <c:pt idx="70">
                        <c:v>2.6738030439438418E-3</c:v>
                      </c:pt>
                      <c:pt idx="71">
                        <c:v>2.6596559378912286E-3</c:v>
                      </c:pt>
                      <c:pt idx="72">
                        <c:v>2.6539970954701838E-3</c:v>
                      </c:pt>
                      <c:pt idx="73">
                        <c:v>2.6455088318386158E-3</c:v>
                      </c:pt>
                      <c:pt idx="74">
                        <c:v>2.6341911469965253E-3</c:v>
                      </c:pt>
                      <c:pt idx="75">
                        <c:v>2.6214587515491737E-3</c:v>
                      </c:pt>
                      <c:pt idx="76">
                        <c:v>2.6087263561018225E-3</c:v>
                      </c:pt>
                      <c:pt idx="77">
                        <c:v>2.5974086712597317E-3</c:v>
                      </c:pt>
                      <c:pt idx="78">
                        <c:v>2.5860909864176417E-3</c:v>
                      </c:pt>
                      <c:pt idx="79">
                        <c:v>2.5761880121808124E-3</c:v>
                      </c:pt>
                      <c:pt idx="80">
                        <c:v>2.564870327338722E-3</c:v>
                      </c:pt>
                      <c:pt idx="81">
                        <c:v>2.5549673531018932E-3</c:v>
                      </c:pt>
                      <c:pt idx="82">
                        <c:v>2.5450643788650644E-3</c:v>
                      </c:pt>
                      <c:pt idx="83">
                        <c:v>2.5379908258387576E-3</c:v>
                      </c:pt>
                      <c:pt idx="84">
                        <c:v>2.52950256220719E-3</c:v>
                      </c:pt>
                      <c:pt idx="85">
                        <c:v>2.5210142985756219E-3</c:v>
                      </c:pt>
                      <c:pt idx="86">
                        <c:v>2.5224290091808836E-3</c:v>
                      </c:pt>
                      <c:pt idx="87">
                        <c:v>2.5167701667598379E-3</c:v>
                      </c:pt>
                      <c:pt idx="88">
                        <c:v>2.5096966137335319E-3</c:v>
                      </c:pt>
                      <c:pt idx="89">
                        <c:v>2.513940745549316E-3</c:v>
                      </c:pt>
                      <c:pt idx="90">
                        <c:v>2.5662850379439832E-3</c:v>
                      </c:pt>
                      <c:pt idx="91">
                        <c:v>2.58467627581238E-3</c:v>
                      </c:pt>
                      <c:pt idx="92">
                        <c:v>2.5889204076281641E-3</c:v>
                      </c:pt>
                      <c:pt idx="93">
                        <c:v>2.5889204076281641E-3</c:v>
                      </c:pt>
                      <c:pt idx="94">
                        <c:v>2.5988233818649929E-3</c:v>
                      </c:pt>
                      <c:pt idx="95">
                        <c:v>2.6002380924702545E-3</c:v>
                      </c:pt>
                      <c:pt idx="96">
                        <c:v>2.5988233818649929E-3</c:v>
                      </c:pt>
                      <c:pt idx="97">
                        <c:v>2.5959939606544705E-3</c:v>
                      </c:pt>
                      <c:pt idx="98">
                        <c:v>2.5917498288386869E-3</c:v>
                      </c:pt>
                      <c:pt idx="99">
                        <c:v>2.5860909864176417E-3</c:v>
                      </c:pt>
                      <c:pt idx="100">
                        <c:v>2.5818468546018577E-3</c:v>
                      </c:pt>
                      <c:pt idx="101">
                        <c:v>2.5761880121808124E-3</c:v>
                      </c:pt>
                      <c:pt idx="102">
                        <c:v>2.5705291697597672E-3</c:v>
                      </c:pt>
                      <c:pt idx="103">
                        <c:v>2.564870327338722E-3</c:v>
                      </c:pt>
                      <c:pt idx="104">
                        <c:v>2.5592114849176772E-3</c:v>
                      </c:pt>
                      <c:pt idx="105">
                        <c:v>2.5549673531018932E-3</c:v>
                      </c:pt>
                      <c:pt idx="106">
                        <c:v>2.5464790894703256E-3</c:v>
                      </c:pt>
                      <c:pt idx="107">
                        <c:v>2.5379908258387576E-3</c:v>
                      </c:pt>
                      <c:pt idx="108">
                        <c:v>2.5337466940229736E-3</c:v>
                      </c:pt>
                      <c:pt idx="109">
                        <c:v>2.5436496682598028E-3</c:v>
                      </c:pt>
                      <c:pt idx="110">
                        <c:v>2.5450643788650644E-3</c:v>
                      </c:pt>
                      <c:pt idx="111">
                        <c:v>2.5408202470492804E-3</c:v>
                      </c:pt>
                      <c:pt idx="112">
                        <c:v>2.5323319834177124E-3</c:v>
                      </c:pt>
                      <c:pt idx="113">
                        <c:v>2.5238437197861448E-3</c:v>
                      </c:pt>
                      <c:pt idx="114">
                        <c:v>2.5153554561545772E-3</c:v>
                      </c:pt>
                      <c:pt idx="115">
                        <c:v>2.5068671925230091E-3</c:v>
                      </c:pt>
                      <c:pt idx="116">
                        <c:v>2.4997936394967027E-3</c:v>
                      </c:pt>
                      <c:pt idx="117">
                        <c:v>2.4913053758651351E-3</c:v>
                      </c:pt>
                      <c:pt idx="118">
                        <c:v>2.4842318228388287E-3</c:v>
                      </c:pt>
                      <c:pt idx="119">
                        <c:v>2.4757435592072607E-3</c:v>
                      </c:pt>
                      <c:pt idx="120">
                        <c:v>2.4686700061809547E-3</c:v>
                      </c:pt>
                      <c:pt idx="121">
                        <c:v>2.4644258743651707E-3</c:v>
                      </c:pt>
                      <c:pt idx="122">
                        <c:v>2.458767031944125E-3</c:v>
                      </c:pt>
                      <c:pt idx="123">
                        <c:v>2.4559376107336026E-3</c:v>
                      </c:pt>
                      <c:pt idx="124">
                        <c:v>2.4615964531546478E-3</c:v>
                      </c:pt>
                      <c:pt idx="125">
                        <c:v>2.458767031944125E-3</c:v>
                      </c:pt>
                      <c:pt idx="126">
                        <c:v>2.4545229001283414E-3</c:v>
                      </c:pt>
                      <c:pt idx="127">
                        <c:v>2.451693478917819E-3</c:v>
                      </c:pt>
                      <c:pt idx="128">
                        <c:v>2.447449347102035E-3</c:v>
                      </c:pt>
                      <c:pt idx="129">
                        <c:v>2.443205215286251E-3</c:v>
                      </c:pt>
                      <c:pt idx="130">
                        <c:v>2.4375463728652058E-3</c:v>
                      </c:pt>
                      <c:pt idx="131">
                        <c:v>2.4333022410494222E-3</c:v>
                      </c:pt>
                      <c:pt idx="132">
                        <c:v>2.4262286880231154E-3</c:v>
                      </c:pt>
                      <c:pt idx="133">
                        <c:v>2.4205698456020706E-3</c:v>
                      </c:pt>
                      <c:pt idx="134">
                        <c:v>2.4134962925757637E-3</c:v>
                      </c:pt>
                      <c:pt idx="135">
                        <c:v>2.4106668713652414E-3</c:v>
                      </c:pt>
                      <c:pt idx="136">
                        <c:v>2.4064227395494573E-3</c:v>
                      </c:pt>
                      <c:pt idx="137">
                        <c:v>2.4007638971284126E-3</c:v>
                      </c:pt>
                      <c:pt idx="138">
                        <c:v>2.3965197653126285E-3</c:v>
                      </c:pt>
                      <c:pt idx="139">
                        <c:v>2.4078374501547185E-3</c:v>
                      </c:pt>
                      <c:pt idx="140">
                        <c:v>2.4446199258915122E-3</c:v>
                      </c:pt>
                      <c:pt idx="141">
                        <c:v>2.443205215286251E-3</c:v>
                      </c:pt>
                      <c:pt idx="142">
                        <c:v>2.4375463728652058E-3</c:v>
                      </c:pt>
                      <c:pt idx="143">
                        <c:v>2.423399266812593E-3</c:v>
                      </c:pt>
                      <c:pt idx="144">
                        <c:v>2.4106668713652414E-3</c:v>
                      </c:pt>
                      <c:pt idx="145">
                        <c:v>2.3993491865231509E-3</c:v>
                      </c:pt>
                      <c:pt idx="146">
                        <c:v>2.3880315016810609E-3</c:v>
                      </c:pt>
                      <c:pt idx="147">
                        <c:v>2.3837873698652769E-3</c:v>
                      </c:pt>
                      <c:pt idx="148">
                        <c:v>2.3752991062337089E-3</c:v>
                      </c:pt>
                      <c:pt idx="149">
                        <c:v>2.3639814213916185E-3</c:v>
                      </c:pt>
                      <c:pt idx="150">
                        <c:v>2.3526637365495285E-3</c:v>
                      </c:pt>
                      <c:pt idx="151">
                        <c:v>2.3441754729179604E-3</c:v>
                      </c:pt>
                      <c:pt idx="152">
                        <c:v>2.337101919891654E-3</c:v>
                      </c:pt>
                      <c:pt idx="153">
                        <c:v>2.3286136562600864E-3</c:v>
                      </c:pt>
                      <c:pt idx="154">
                        <c:v>2.3187106820232572E-3</c:v>
                      </c:pt>
                      <c:pt idx="155">
                        <c:v>2.31022241839169E-3</c:v>
                      </c:pt>
                      <c:pt idx="156">
                        <c:v>2.3003194441548603E-3</c:v>
                      </c:pt>
                      <c:pt idx="157">
                        <c:v>2.2960753123390763E-3</c:v>
                      </c:pt>
                      <c:pt idx="158">
                        <c:v>2.2890017593127704E-3</c:v>
                      </c:pt>
                      <c:pt idx="159">
                        <c:v>2.2805134956812023E-3</c:v>
                      </c:pt>
                      <c:pt idx="160">
                        <c:v>2.2720252320496347E-3</c:v>
                      </c:pt>
                      <c:pt idx="161">
                        <c:v>2.2649516790233283E-3</c:v>
                      </c:pt>
                      <c:pt idx="162">
                        <c:v>2.2649516790233283E-3</c:v>
                      </c:pt>
                      <c:pt idx="163">
                        <c:v>2.2649516790233283E-3</c:v>
                      </c:pt>
                      <c:pt idx="164">
                        <c:v>2.2635369684180671E-3</c:v>
                      </c:pt>
                      <c:pt idx="165">
                        <c:v>2.2607075472075447E-3</c:v>
                      </c:pt>
                      <c:pt idx="166">
                        <c:v>2.2550487047864991E-3</c:v>
                      </c:pt>
                      <c:pt idx="167">
                        <c:v>2.2536339941812379E-3</c:v>
                      </c:pt>
                      <c:pt idx="168">
                        <c:v>2.2522192835759767E-3</c:v>
                      </c:pt>
                      <c:pt idx="169">
                        <c:v>2.2465604411549315E-3</c:v>
                      </c:pt>
                      <c:pt idx="170">
                        <c:v>2.2423163093391479E-3</c:v>
                      </c:pt>
                      <c:pt idx="171">
                        <c:v>2.2394868881286251E-3</c:v>
                      </c:pt>
                      <c:pt idx="172">
                        <c:v>2.2409015987338863E-3</c:v>
                      </c:pt>
                      <c:pt idx="173">
                        <c:v>2.2380721775233639E-3</c:v>
                      </c:pt>
                      <c:pt idx="174">
                        <c:v>2.2338280457075799E-3</c:v>
                      </c:pt>
                      <c:pt idx="175">
                        <c:v>2.2309986244970575E-3</c:v>
                      </c:pt>
                      <c:pt idx="176">
                        <c:v>2.2295839138917963E-3</c:v>
                      </c:pt>
                      <c:pt idx="177">
                        <c:v>2.2267544926812734E-3</c:v>
                      </c:pt>
                      <c:pt idx="178">
                        <c:v>2.2225103608654894E-3</c:v>
                      </c:pt>
                      <c:pt idx="179">
                        <c:v>2.2210956502602282E-3</c:v>
                      </c:pt>
                      <c:pt idx="180">
                        <c:v>2.2168515184444442E-3</c:v>
                      </c:pt>
                      <c:pt idx="181">
                        <c:v>2.2140220972339218E-3</c:v>
                      </c:pt>
                      <c:pt idx="182">
                        <c:v>2.2111926760233994E-3</c:v>
                      </c:pt>
                      <c:pt idx="183">
                        <c:v>2.2126073866286606E-3</c:v>
                      </c:pt>
                      <c:pt idx="184">
                        <c:v>2.2083632548128766E-3</c:v>
                      </c:pt>
                      <c:pt idx="185">
                        <c:v>2.2041191229970926E-3</c:v>
                      </c:pt>
                      <c:pt idx="186">
                        <c:v>2.2055338336023538E-3</c:v>
                      </c:pt>
                      <c:pt idx="187">
                        <c:v>2.2027044123918314E-3</c:v>
                      </c:pt>
                      <c:pt idx="188">
                        <c:v>2.1984602805760478E-3</c:v>
                      </c:pt>
                      <c:pt idx="189">
                        <c:v>2.1970455699707862E-3</c:v>
                      </c:pt>
                      <c:pt idx="190">
                        <c:v>2.1942161487602638E-3</c:v>
                      </c:pt>
                      <c:pt idx="191">
                        <c:v>2.1928014381550026E-3</c:v>
                      </c:pt>
                      <c:pt idx="192">
                        <c:v>2.1928014381550026E-3</c:v>
                      </c:pt>
                      <c:pt idx="193">
                        <c:v>2.1899720169444798E-3</c:v>
                      </c:pt>
                      <c:pt idx="194">
                        <c:v>2.1857278851286958E-3</c:v>
                      </c:pt>
                      <c:pt idx="195">
                        <c:v>2.1828984639181734E-3</c:v>
                      </c:pt>
                      <c:pt idx="196">
                        <c:v>2.1828984639181734E-3</c:v>
                      </c:pt>
                      <c:pt idx="197">
                        <c:v>2.1786543321023893E-3</c:v>
                      </c:pt>
                      <c:pt idx="198">
                        <c:v>2.180069042707651E-3</c:v>
                      </c:pt>
                      <c:pt idx="199">
                        <c:v>2.1786543321023893E-3</c:v>
                      </c:pt>
                      <c:pt idx="200">
                        <c:v>2.1828984639181734E-3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060D-4041-8FFA-73E93EEBA2FA}"/>
                  </c:ext>
                </c:extLst>
              </c15:ser>
            </c15:filteredScatterSeries>
            <c15:filteredScatterSeries>
              <c15:ser>
                <c:idx val="4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Au60_Cu40!$A$6:$A$206</c15:sqref>
                        </c15:formulaRef>
                      </c:ext>
                    </c:extLst>
                    <c:numCache>
                      <c:formatCode>0.00E+00</c:formatCode>
                      <c:ptCount val="20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Au60_Cu40!$F$6:$F$206</c15:sqref>
                        </c15:formulaRef>
                      </c:ext>
                    </c:extLst>
                    <c:numCache>
                      <c:formatCode>0.00E+00</c:formatCode>
                      <c:ptCount val="201"/>
                      <c:pt idx="0">
                        <c:v>6.7962697476752461E-3</c:v>
                      </c:pt>
                      <c:pt idx="1">
                        <c:v>6.6986547159122176E-3</c:v>
                      </c:pt>
                      <c:pt idx="2">
                        <c:v>6.2119942677023327E-3</c:v>
                      </c:pt>
                      <c:pt idx="3">
                        <c:v>5.8653901694133157E-3</c:v>
                      </c:pt>
                      <c:pt idx="4">
                        <c:v>5.5881068907821033E-3</c:v>
                      </c:pt>
                      <c:pt idx="5">
                        <c:v>5.3589237727297732E-3</c:v>
                      </c:pt>
                      <c:pt idx="6">
                        <c:v>5.1820849470721126E-3</c:v>
                      </c:pt>
                      <c:pt idx="7">
                        <c:v>5.0151490956512794E-3</c:v>
                      </c:pt>
                      <c:pt idx="8">
                        <c:v>4.8736780351251513E-3</c:v>
                      </c:pt>
                      <c:pt idx="9">
                        <c:v>4.737865817020067E-3</c:v>
                      </c:pt>
                      <c:pt idx="10">
                        <c:v>4.6133712837570732E-3</c:v>
                      </c:pt>
                      <c:pt idx="11">
                        <c:v>4.5016091459414301E-3</c:v>
                      </c:pt>
                      <c:pt idx="12">
                        <c:v>4.4096529565994464E-3</c:v>
                      </c:pt>
                      <c:pt idx="13">
                        <c:v>4.3148673460469402E-3</c:v>
                      </c:pt>
                      <c:pt idx="14">
                        <c:v>4.2257405779154789E-3</c:v>
                      </c:pt>
                      <c:pt idx="15">
                        <c:v>4.1422726522050632E-3</c:v>
                      </c:pt>
                      <c:pt idx="16">
                        <c:v>4.0743665431525206E-3</c:v>
                      </c:pt>
                      <c:pt idx="17">
                        <c:v>4.0121192765210237E-3</c:v>
                      </c:pt>
                      <c:pt idx="18">
                        <c:v>3.9427984568632208E-3</c:v>
                      </c:pt>
                      <c:pt idx="19">
                        <c:v>3.8791364796264623E-3</c:v>
                      </c:pt>
                      <c:pt idx="20">
                        <c:v>3.8211333448107494E-3</c:v>
                      </c:pt>
                      <c:pt idx="21">
                        <c:v>3.7702037630213433E-3</c:v>
                      </c:pt>
                      <c:pt idx="22">
                        <c:v>3.7164447600214136E-3</c:v>
                      </c:pt>
                      <c:pt idx="23">
                        <c:v>3.6641004676267459E-3</c:v>
                      </c:pt>
                      <c:pt idx="24">
                        <c:v>3.6145855964426002E-3</c:v>
                      </c:pt>
                      <c:pt idx="25">
                        <c:v>3.5693148570742394E-3</c:v>
                      </c:pt>
                      <c:pt idx="26">
                        <c:v>3.5268735389164005E-3</c:v>
                      </c:pt>
                      <c:pt idx="27">
                        <c:v>3.4858469313638236E-3</c:v>
                      </c:pt>
                      <c:pt idx="28">
                        <c:v>3.444820323811246E-3</c:v>
                      </c:pt>
                      <c:pt idx="29">
                        <c:v>3.4037937162586683E-3</c:v>
                      </c:pt>
                      <c:pt idx="30">
                        <c:v>3.3684259511271358E-3</c:v>
                      </c:pt>
                      <c:pt idx="31">
                        <c:v>3.3330581859956038E-3</c:v>
                      </c:pt>
                      <c:pt idx="32">
                        <c:v>3.2976904208640713E-3</c:v>
                      </c:pt>
                      <c:pt idx="33">
                        <c:v>3.2637373663378004E-3</c:v>
                      </c:pt>
                      <c:pt idx="34">
                        <c:v>3.2354431542325744E-3</c:v>
                      </c:pt>
                      <c:pt idx="35">
                        <c:v>3.2029048103115647E-3</c:v>
                      </c:pt>
                      <c:pt idx="36">
                        <c:v>3.1717811769958163E-3</c:v>
                      </c:pt>
                      <c:pt idx="37">
                        <c:v>3.1406575436800678E-3</c:v>
                      </c:pt>
                      <c:pt idx="38">
                        <c:v>3.115192752785365E-3</c:v>
                      </c:pt>
                      <c:pt idx="39">
                        <c:v>3.0897279618906613E-3</c:v>
                      </c:pt>
                      <c:pt idx="40">
                        <c:v>3.0614337497854357E-3</c:v>
                      </c:pt>
                      <c:pt idx="41">
                        <c:v>3.0345542482854712E-3</c:v>
                      </c:pt>
                      <c:pt idx="42">
                        <c:v>3.0133335892065516E-3</c:v>
                      </c:pt>
                      <c:pt idx="43">
                        <c:v>2.9878687983118488E-3</c:v>
                      </c:pt>
                      <c:pt idx="44">
                        <c:v>2.9638187180224063E-3</c:v>
                      </c:pt>
                      <c:pt idx="45">
                        <c:v>2.9425980589434871E-3</c:v>
                      </c:pt>
                      <c:pt idx="46">
                        <c:v>2.9213773998645678E-3</c:v>
                      </c:pt>
                      <c:pt idx="47">
                        <c:v>2.898742030180387E-3</c:v>
                      </c:pt>
                      <c:pt idx="48">
                        <c:v>2.8761066604962066E-3</c:v>
                      </c:pt>
                      <c:pt idx="49">
                        <c:v>2.8577154226278097E-3</c:v>
                      </c:pt>
                      <c:pt idx="50">
                        <c:v>2.8379094741541513E-3</c:v>
                      </c:pt>
                      <c:pt idx="51">
                        <c:v>2.8181035256804932E-3</c:v>
                      </c:pt>
                      <c:pt idx="52">
                        <c:v>2.7982975772068357E-3</c:v>
                      </c:pt>
                      <c:pt idx="53">
                        <c:v>2.7813210499437E-3</c:v>
                      </c:pt>
                      <c:pt idx="54">
                        <c:v>2.7629298120753032E-3</c:v>
                      </c:pt>
                      <c:pt idx="55">
                        <c:v>2.7445385742069063E-3</c:v>
                      </c:pt>
                      <c:pt idx="56">
                        <c:v>2.7289767575490319E-3</c:v>
                      </c:pt>
                      <c:pt idx="57">
                        <c:v>2.7303914681542935E-3</c:v>
                      </c:pt>
                      <c:pt idx="58">
                        <c:v>2.7176590727069419E-3</c:v>
                      </c:pt>
                      <c:pt idx="59">
                        <c:v>2.7006825454438063E-3</c:v>
                      </c:pt>
                      <c:pt idx="60">
                        <c:v>2.6865354393911934E-3</c:v>
                      </c:pt>
                      <c:pt idx="61">
                        <c:v>2.6723883333385806E-3</c:v>
                      </c:pt>
                      <c:pt idx="62">
                        <c:v>2.6582412272859674E-3</c:v>
                      </c:pt>
                      <c:pt idx="63">
                        <c:v>2.6440941212333546E-3</c:v>
                      </c:pt>
                      <c:pt idx="64">
                        <c:v>2.6285323045754801E-3</c:v>
                      </c:pt>
                      <c:pt idx="65">
                        <c:v>2.6129704879176061E-3</c:v>
                      </c:pt>
                      <c:pt idx="66">
                        <c:v>2.5988233818649929E-3</c:v>
                      </c:pt>
                      <c:pt idx="67">
                        <c:v>2.5875056970229029E-3</c:v>
                      </c:pt>
                      <c:pt idx="68">
                        <c:v>2.5761880121808124E-3</c:v>
                      </c:pt>
                      <c:pt idx="69">
                        <c:v>2.564870327338722E-3</c:v>
                      </c:pt>
                      <c:pt idx="70">
                        <c:v>2.5521379318913704E-3</c:v>
                      </c:pt>
                      <c:pt idx="71">
                        <c:v>2.5394055364440188E-3</c:v>
                      </c:pt>
                      <c:pt idx="72">
                        <c:v>2.5266731409966671E-3</c:v>
                      </c:pt>
                      <c:pt idx="73">
                        <c:v>2.5153554561545772E-3</c:v>
                      </c:pt>
                      <c:pt idx="74">
                        <c:v>2.5040377713124867E-3</c:v>
                      </c:pt>
                      <c:pt idx="75">
                        <c:v>2.4913053758651351E-3</c:v>
                      </c:pt>
                      <c:pt idx="76">
                        <c:v>2.4828171122335675E-3</c:v>
                      </c:pt>
                      <c:pt idx="77">
                        <c:v>2.4729141379967383E-3</c:v>
                      </c:pt>
                      <c:pt idx="78">
                        <c:v>2.4615964531546478E-3</c:v>
                      </c:pt>
                      <c:pt idx="79">
                        <c:v>2.4531081895230802E-3</c:v>
                      </c:pt>
                      <c:pt idx="80">
                        <c:v>2.4446199258915122E-3</c:v>
                      </c:pt>
                      <c:pt idx="81">
                        <c:v>2.4361316622599446E-3</c:v>
                      </c:pt>
                      <c:pt idx="82">
                        <c:v>2.4304728198388994E-3</c:v>
                      </c:pt>
                      <c:pt idx="83">
                        <c:v>2.423399266812593E-3</c:v>
                      </c:pt>
                      <c:pt idx="84">
                        <c:v>2.4163257137862866E-3</c:v>
                      </c:pt>
                      <c:pt idx="85">
                        <c:v>2.4134962925757637E-3</c:v>
                      </c:pt>
                      <c:pt idx="86">
                        <c:v>2.4078374501547185E-3</c:v>
                      </c:pt>
                      <c:pt idx="87">
                        <c:v>2.4035933183389349E-3</c:v>
                      </c:pt>
                      <c:pt idx="88">
                        <c:v>2.3993491865231509E-3</c:v>
                      </c:pt>
                      <c:pt idx="89">
                        <c:v>2.3936903441021057E-3</c:v>
                      </c:pt>
                      <c:pt idx="90">
                        <c:v>2.3894462122863221E-3</c:v>
                      </c:pt>
                      <c:pt idx="91">
                        <c:v>2.3852020804705381E-3</c:v>
                      </c:pt>
                      <c:pt idx="92">
                        <c:v>2.3823726592600157E-3</c:v>
                      </c:pt>
                      <c:pt idx="93">
                        <c:v>2.3795432380494929E-3</c:v>
                      </c:pt>
                      <c:pt idx="94">
                        <c:v>2.3767138168389701E-3</c:v>
                      </c:pt>
                      <c:pt idx="95">
                        <c:v>2.3752991062337089E-3</c:v>
                      </c:pt>
                      <c:pt idx="96">
                        <c:v>2.3738843956284481E-3</c:v>
                      </c:pt>
                      <c:pt idx="97">
                        <c:v>2.3809579486547541E-3</c:v>
                      </c:pt>
                      <c:pt idx="98">
                        <c:v>2.3823726592600157E-3</c:v>
                      </c:pt>
                      <c:pt idx="99">
                        <c:v>2.3809579486547541E-3</c:v>
                      </c:pt>
                      <c:pt idx="100">
                        <c:v>2.3809579486547541E-3</c:v>
                      </c:pt>
                      <c:pt idx="101">
                        <c:v>2.3795432380494929E-3</c:v>
                      </c:pt>
                      <c:pt idx="102">
                        <c:v>2.3781285274442317E-3</c:v>
                      </c:pt>
                      <c:pt idx="103">
                        <c:v>2.3767138168389701E-3</c:v>
                      </c:pt>
                      <c:pt idx="104">
                        <c:v>2.3752991062337089E-3</c:v>
                      </c:pt>
                      <c:pt idx="105">
                        <c:v>2.3724696850231865E-3</c:v>
                      </c:pt>
                      <c:pt idx="106">
                        <c:v>2.3724696850231865E-3</c:v>
                      </c:pt>
                      <c:pt idx="107">
                        <c:v>2.3696402638126641E-3</c:v>
                      </c:pt>
                      <c:pt idx="108">
                        <c:v>2.3696402638126641E-3</c:v>
                      </c:pt>
                      <c:pt idx="109">
                        <c:v>2.3682255532074025E-3</c:v>
                      </c:pt>
                      <c:pt idx="110">
                        <c:v>2.4290581092336382E-3</c:v>
                      </c:pt>
                      <c:pt idx="111">
                        <c:v>2.4615964531546478E-3</c:v>
                      </c:pt>
                      <c:pt idx="112">
                        <c:v>2.4686700061809547E-3</c:v>
                      </c:pt>
                      <c:pt idx="113">
                        <c:v>2.4672552955756931E-3</c:v>
                      </c:pt>
                      <c:pt idx="114">
                        <c:v>2.4686700061809547E-3</c:v>
                      </c:pt>
                      <c:pt idx="115">
                        <c:v>2.4700847167862154E-3</c:v>
                      </c:pt>
                      <c:pt idx="116">
                        <c:v>2.4729141379967383E-3</c:v>
                      </c:pt>
                      <c:pt idx="117">
                        <c:v>2.4700847167862154E-3</c:v>
                      </c:pt>
                      <c:pt idx="118">
                        <c:v>2.4615964531546478E-3</c:v>
                      </c:pt>
                      <c:pt idx="119">
                        <c:v>2.4502787683125579E-3</c:v>
                      </c:pt>
                      <c:pt idx="120">
                        <c:v>2.4417905046809898E-3</c:v>
                      </c:pt>
                      <c:pt idx="121">
                        <c:v>2.4290581092336382E-3</c:v>
                      </c:pt>
                      <c:pt idx="122">
                        <c:v>2.4163257137862866E-3</c:v>
                      </c:pt>
                      <c:pt idx="123">
                        <c:v>2.4021786077336738E-3</c:v>
                      </c:pt>
                      <c:pt idx="124">
                        <c:v>2.3880315016810609E-3</c:v>
                      </c:pt>
                      <c:pt idx="125">
                        <c:v>2.3922756334968445E-3</c:v>
                      </c:pt>
                      <c:pt idx="126">
                        <c:v>2.3823726592600157E-3</c:v>
                      </c:pt>
                      <c:pt idx="127">
                        <c:v>2.3752991062337089E-3</c:v>
                      </c:pt>
                      <c:pt idx="128">
                        <c:v>2.3625667107863573E-3</c:v>
                      </c:pt>
                      <c:pt idx="129">
                        <c:v>2.3484196047337444E-3</c:v>
                      </c:pt>
                      <c:pt idx="130">
                        <c:v>2.3427607623126992E-3</c:v>
                      </c:pt>
                      <c:pt idx="131">
                        <c:v>2.3314430774706088E-3</c:v>
                      </c:pt>
                      <c:pt idx="132">
                        <c:v>2.3243695244443028E-3</c:v>
                      </c:pt>
                      <c:pt idx="133">
                        <c:v>2.3187106820232572E-3</c:v>
                      </c:pt>
                      <c:pt idx="134">
                        <c:v>2.305978286575906E-3</c:v>
                      </c:pt>
                      <c:pt idx="135">
                        <c:v>2.2918311805232927E-3</c:v>
                      </c:pt>
                      <c:pt idx="136">
                        <c:v>2.2861723381022475E-3</c:v>
                      </c:pt>
                      <c:pt idx="137">
                        <c:v>2.2776840744706799E-3</c:v>
                      </c:pt>
                      <c:pt idx="138">
                        <c:v>2.2663663896285895E-3</c:v>
                      </c:pt>
                      <c:pt idx="139">
                        <c:v>2.2536339941812379E-3</c:v>
                      </c:pt>
                      <c:pt idx="140">
                        <c:v>2.2437310199444091E-3</c:v>
                      </c:pt>
                      <c:pt idx="141">
                        <c:v>2.2309986244970575E-3</c:v>
                      </c:pt>
                      <c:pt idx="142">
                        <c:v>2.2168515184444442E-3</c:v>
                      </c:pt>
                      <c:pt idx="143">
                        <c:v>2.2055338336023538E-3</c:v>
                      </c:pt>
                      <c:pt idx="144">
                        <c:v>2.1942161487602638E-3</c:v>
                      </c:pt>
                      <c:pt idx="145">
                        <c:v>2.2126073866286606E-3</c:v>
                      </c:pt>
                      <c:pt idx="146">
                        <c:v>2.2295839138917963E-3</c:v>
                      </c:pt>
                      <c:pt idx="147">
                        <c:v>2.2182662290497054E-3</c:v>
                      </c:pt>
                      <c:pt idx="148">
                        <c:v>2.2069485442076154E-3</c:v>
                      </c:pt>
                      <c:pt idx="149">
                        <c:v>2.2069485442076154E-3</c:v>
                      </c:pt>
                      <c:pt idx="150">
                        <c:v>2.2083632548128766E-3</c:v>
                      </c:pt>
                      <c:pt idx="151">
                        <c:v>2.2055338336023538E-3</c:v>
                      </c:pt>
                      <c:pt idx="152">
                        <c:v>2.2012897017865698E-3</c:v>
                      </c:pt>
                      <c:pt idx="153">
                        <c:v>2.1899720169444798E-3</c:v>
                      </c:pt>
                      <c:pt idx="154">
                        <c:v>2.1772396214971282E-3</c:v>
                      </c:pt>
                      <c:pt idx="155">
                        <c:v>2.1828984639181734E-3</c:v>
                      </c:pt>
                      <c:pt idx="156">
                        <c:v>2.180069042707651E-3</c:v>
                      </c:pt>
                      <c:pt idx="157">
                        <c:v>2.1673366472602994E-3</c:v>
                      </c:pt>
                      <c:pt idx="158">
                        <c:v>2.1531895412076865E-3</c:v>
                      </c:pt>
                      <c:pt idx="159">
                        <c:v>2.1418718563655957E-3</c:v>
                      </c:pt>
                      <c:pt idx="160">
                        <c:v>2.1347983033392897E-3</c:v>
                      </c:pt>
                      <c:pt idx="161">
                        <c:v>2.1206511972866769E-3</c:v>
                      </c:pt>
                      <c:pt idx="162">
                        <c:v>2.109333512444586E-3</c:v>
                      </c:pt>
                      <c:pt idx="163">
                        <c:v>2.1164070654708929E-3</c:v>
                      </c:pt>
                      <c:pt idx="164">
                        <c:v>2.1079188018393248E-3</c:v>
                      </c:pt>
                      <c:pt idx="165">
                        <c:v>2.0994305382077572E-3</c:v>
                      </c:pt>
                      <c:pt idx="166">
                        <c:v>2.098015827602496E-3</c:v>
                      </c:pt>
                      <c:pt idx="167">
                        <c:v>2.0866981427604056E-3</c:v>
                      </c:pt>
                      <c:pt idx="168">
                        <c:v>2.0796245897340992E-3</c:v>
                      </c:pt>
                      <c:pt idx="169">
                        <c:v>2.1079188018393248E-3</c:v>
                      </c:pt>
                      <c:pt idx="170">
                        <c:v>2.2111926760233994E-3</c:v>
                      </c:pt>
                      <c:pt idx="171">
                        <c:v>2.2210956502602282E-3</c:v>
                      </c:pt>
                      <c:pt idx="172">
                        <c:v>2.2182662290497054E-3</c:v>
                      </c:pt>
                      <c:pt idx="173">
                        <c:v>2.2083632548128766E-3</c:v>
                      </c:pt>
                      <c:pt idx="174">
                        <c:v>2.199874991181309E-3</c:v>
                      </c:pt>
                      <c:pt idx="175">
                        <c:v>2.1871425957339569E-3</c:v>
                      </c:pt>
                      <c:pt idx="176">
                        <c:v>2.1715807790760829E-3</c:v>
                      </c:pt>
                      <c:pt idx="177">
                        <c:v>2.1687513578655605E-3</c:v>
                      </c:pt>
                      <c:pt idx="178">
                        <c:v>2.1546042518129473E-3</c:v>
                      </c:pt>
                      <c:pt idx="179">
                        <c:v>2.1390424351550733E-3</c:v>
                      </c:pt>
                      <c:pt idx="180">
                        <c:v>2.1248953291024605E-3</c:v>
                      </c:pt>
                      <c:pt idx="181">
                        <c:v>2.1178217760761541E-3</c:v>
                      </c:pt>
                      <c:pt idx="182">
                        <c:v>2.11357764426037E-3</c:v>
                      </c:pt>
                      <c:pt idx="183">
                        <c:v>2.1008452488130184E-3</c:v>
                      </c:pt>
                      <c:pt idx="184">
                        <c:v>2.0866981427604056E-3</c:v>
                      </c:pt>
                      <c:pt idx="185">
                        <c:v>2.0753804579183152E-3</c:v>
                      </c:pt>
                      <c:pt idx="186">
                        <c:v>2.0654774836814859E-3</c:v>
                      </c:pt>
                      <c:pt idx="187">
                        <c:v>2.0626480624709636E-3</c:v>
                      </c:pt>
                      <c:pt idx="188">
                        <c:v>2.0513303776288731E-3</c:v>
                      </c:pt>
                      <c:pt idx="189">
                        <c:v>2.0428421139973055E-3</c:v>
                      </c:pt>
                      <c:pt idx="190">
                        <c:v>2.0428421139973055E-3</c:v>
                      </c:pt>
                      <c:pt idx="191">
                        <c:v>2.0414274033920443E-3</c:v>
                      </c:pt>
                      <c:pt idx="192">
                        <c:v>2.0414274033920443E-3</c:v>
                      </c:pt>
                      <c:pt idx="193">
                        <c:v>2.0343538503657375E-3</c:v>
                      </c:pt>
                      <c:pt idx="194">
                        <c:v>2.0286950079446923E-3</c:v>
                      </c:pt>
                      <c:pt idx="195">
                        <c:v>2.0216214549183863E-3</c:v>
                      </c:pt>
                      <c:pt idx="196">
                        <c:v>2.0131331912868183E-3</c:v>
                      </c:pt>
                      <c:pt idx="197">
                        <c:v>2.0060596382605119E-3</c:v>
                      </c:pt>
                      <c:pt idx="198">
                        <c:v>1.9989860852342054E-3</c:v>
                      </c:pt>
                      <c:pt idx="199">
                        <c:v>1.9933272428131602E-3</c:v>
                      </c:pt>
                      <c:pt idx="200">
                        <c:v>1.9820095579710698E-3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60D-4041-8FFA-73E93EEBA2FA}"/>
                  </c:ext>
                </c:extLst>
              </c15:ser>
            </c15:filteredScatterSeries>
            <c15:filteredScatterSeries>
              <c15:ser>
                <c:idx val="8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Au60_Cu40!$J$5</c15:sqref>
                        </c15:formulaRef>
                      </c:ext>
                    </c:extLst>
                    <c:strCache>
                      <c:ptCount val="1"/>
                      <c:pt idx="0">
                        <c:v>GC2 Cycle 2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Au60_Cu40!$A$6:$A$206</c15:sqref>
                        </c15:formulaRef>
                      </c:ext>
                    </c:extLst>
                    <c:numCache>
                      <c:formatCode>0.00E+00</c:formatCode>
                      <c:ptCount val="20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Au60_Cu40!$J$6:$J$206</c15:sqref>
                        </c15:formulaRef>
                      </c:ext>
                    </c:extLst>
                    <c:numCache>
                      <c:formatCode>0.00E+00</c:formatCode>
                      <c:ptCount val="201"/>
                      <c:pt idx="0">
                        <c:v>6.4043949100178682E-3</c:v>
                      </c:pt>
                      <c:pt idx="1">
                        <c:v>5.7706045588608096E-3</c:v>
                      </c:pt>
                      <c:pt idx="2">
                        <c:v>5.5272743347558675E-3</c:v>
                      </c:pt>
                      <c:pt idx="3">
                        <c:v>5.3065794803351055E-3</c:v>
                      </c:pt>
                      <c:pt idx="4">
                        <c:v>5.1099347062037864E-3</c:v>
                      </c:pt>
                      <c:pt idx="5">
                        <c:v>4.5815841441776903E-3</c:v>
                      </c:pt>
                      <c:pt idx="6">
                        <c:v>4.4162482002E-3</c:v>
                      </c:pt>
                      <c:pt idx="7">
                        <c:v>4.2920056733730698E-3</c:v>
                      </c:pt>
                      <c:pt idx="8">
                        <c:v>4.1602635753494E-3</c:v>
                      </c:pt>
                      <c:pt idx="9">
                        <c:v>4.08511774749415E-3</c:v>
                      </c:pt>
                      <c:pt idx="10">
                        <c:v>4.0175027157311203E-3</c:v>
                      </c:pt>
                      <c:pt idx="11">
                        <c:v>3.9469612369944004E-3</c:v>
                      </c:pt>
                      <c:pt idx="12">
                        <c:v>3.8803493311283898E-3</c:v>
                      </c:pt>
                      <c:pt idx="13">
                        <c:v>3.8170989385998698E-3</c:v>
                      </c:pt>
                      <c:pt idx="14">
                        <c:v>3.7604948697731498E-3</c:v>
                      </c:pt>
                      <c:pt idx="15">
                        <c:v>3.7084572992842702E-3</c:v>
                      </c:pt>
                      <c:pt idx="16">
                        <c:v>3.68479532204751E-3</c:v>
                      </c:pt>
                      <c:pt idx="17">
                        <c:v>3.64396276602127E-3</c:v>
                      </c:pt>
                      <c:pt idx="18">
                        <c:v>3.5973743418108201E-3</c:v>
                      </c:pt>
                      <c:pt idx="19">
                        <c:v>3.5636153388108899E-3</c:v>
                      </c:pt>
                      <c:pt idx="20">
                        <c:v>3.52268575702148E-3</c:v>
                      </c:pt>
                      <c:pt idx="21">
                        <c:v>3.4845855964425998E-3</c:v>
                      </c:pt>
                      <c:pt idx="22">
                        <c:v>3.4600900146468899E-3</c:v>
                      </c:pt>
                      <c:pt idx="23">
                        <c:v>3.4426294071006201E-3</c:v>
                      </c:pt>
                      <c:pt idx="24">
                        <c:v>3.40018808894278E-3</c:v>
                      </c:pt>
                      <c:pt idx="25">
                        <c:v>3.3802005761919898E-3</c:v>
                      </c:pt>
                      <c:pt idx="26">
                        <c:v>3.3500964295048101E-3</c:v>
                      </c:pt>
                      <c:pt idx="27">
                        <c:v>3.3427671087060901E-3</c:v>
                      </c:pt>
                      <c:pt idx="28">
                        <c:v>3.3273993435745585E-3</c:v>
                      </c:pt>
                      <c:pt idx="29">
                        <c:v>3.3134462890482899E-3</c:v>
                      </c:pt>
                      <c:pt idx="30">
                        <c:v>3.29949323452202E-3</c:v>
                      </c:pt>
                      <c:pt idx="31">
                        <c:v>3.2269548906010068E-3</c:v>
                      </c:pt>
                      <c:pt idx="32">
                        <c:v>3.1958312572852583E-3</c:v>
                      </c:pt>
                      <c:pt idx="33">
                        <c:v>3.1675370451800322E-3</c:v>
                      </c:pt>
                      <c:pt idx="34">
                        <c:v>3.1392428330748066E-3</c:v>
                      </c:pt>
                      <c:pt idx="35">
                        <c:v>3.110948620969581E-3</c:v>
                      </c:pt>
                      <c:pt idx="36">
                        <c:v>3.0840691194696165E-3</c:v>
                      </c:pt>
                      <c:pt idx="37">
                        <c:v>3.0571896179696517E-3</c:v>
                      </c:pt>
                      <c:pt idx="38">
                        <c:v>3.0303101164696872E-3</c:v>
                      </c:pt>
                      <c:pt idx="39">
                        <c:v>3.004845325574984E-3</c:v>
                      </c:pt>
                      <c:pt idx="40">
                        <c:v>2.9807952452855419E-3</c:v>
                      </c:pt>
                      <c:pt idx="41">
                        <c:v>2.9581598756013611E-3</c:v>
                      </c:pt>
                      <c:pt idx="42">
                        <c:v>2.9355245059171807E-3</c:v>
                      </c:pt>
                      <c:pt idx="43">
                        <c:v>2.9128891362329998E-3</c:v>
                      </c:pt>
                      <c:pt idx="44">
                        <c:v>2.8916684771540806E-3</c:v>
                      </c:pt>
                      <c:pt idx="45">
                        <c:v>2.8704478180751614E-3</c:v>
                      </c:pt>
                      <c:pt idx="46">
                        <c:v>2.8506418696015029E-3</c:v>
                      </c:pt>
                      <c:pt idx="47">
                        <c:v>2.8294212105225837E-3</c:v>
                      </c:pt>
                      <c:pt idx="48">
                        <c:v>2.8110299726541868E-3</c:v>
                      </c:pt>
                      <c:pt idx="49">
                        <c:v>2.7912240241805288E-3</c:v>
                      </c:pt>
                      <c:pt idx="50">
                        <c:v>2.772832786312132E-3</c:v>
                      </c:pt>
                      <c:pt idx="51">
                        <c:v>2.7544415484437351E-3</c:v>
                      </c:pt>
                      <c:pt idx="52">
                        <c:v>2.7374650211805995E-3</c:v>
                      </c:pt>
                      <c:pt idx="53">
                        <c:v>2.7204884939174643E-3</c:v>
                      </c:pt>
                      <c:pt idx="54">
                        <c:v>2.7035119666543291E-3</c:v>
                      </c:pt>
                      <c:pt idx="55">
                        <c:v>2.6879501499964546E-3</c:v>
                      </c:pt>
                      <c:pt idx="56">
                        <c:v>2.6723883333385806E-3</c:v>
                      </c:pt>
                      <c:pt idx="57">
                        <c:v>2.6568265166807062E-3</c:v>
                      </c:pt>
                      <c:pt idx="58">
                        <c:v>2.6412647000228322E-3</c:v>
                      </c:pt>
                      <c:pt idx="59">
                        <c:v>2.6271175939702189E-3</c:v>
                      </c:pt>
                      <c:pt idx="60">
                        <c:v>2.6129704879176061E-3</c:v>
                      </c:pt>
                      <c:pt idx="61">
                        <c:v>2.6016528030755157E-3</c:v>
                      </c:pt>
                      <c:pt idx="62">
                        <c:v>2.5875056970229029E-3</c:v>
                      </c:pt>
                      <c:pt idx="63">
                        <c:v>2.5747733015755512E-3</c:v>
                      </c:pt>
                      <c:pt idx="64">
                        <c:v>2.5620409061281996E-3</c:v>
                      </c:pt>
                      <c:pt idx="65">
                        <c:v>2.5478938000755864E-3</c:v>
                      </c:pt>
                      <c:pt idx="66">
                        <c:v>2.5365761152334964E-3</c:v>
                      </c:pt>
                      <c:pt idx="67">
                        <c:v>2.5238437197861448E-3</c:v>
                      </c:pt>
                      <c:pt idx="68">
                        <c:v>2.5111113243387931E-3</c:v>
                      </c:pt>
                      <c:pt idx="69">
                        <c:v>2.4997936394967027E-3</c:v>
                      </c:pt>
                      <c:pt idx="70">
                        <c:v>2.4898906652598735E-3</c:v>
                      </c:pt>
                      <c:pt idx="71">
                        <c:v>2.4785729804177835E-3</c:v>
                      </c:pt>
                      <c:pt idx="72">
                        <c:v>2.4672552955756931E-3</c:v>
                      </c:pt>
                      <c:pt idx="73">
                        <c:v>2.4573523213388638E-3</c:v>
                      </c:pt>
                      <c:pt idx="74">
                        <c:v>2.447449347102035E-3</c:v>
                      </c:pt>
                      <c:pt idx="75">
                        <c:v>2.4375463728652058E-3</c:v>
                      </c:pt>
                      <c:pt idx="76">
                        <c:v>2.4417905046809898E-3</c:v>
                      </c:pt>
                      <c:pt idx="77">
                        <c:v>2.4870612440493511E-3</c:v>
                      </c:pt>
                      <c:pt idx="78">
                        <c:v>2.4884759546546123E-3</c:v>
                      </c:pt>
                      <c:pt idx="79">
                        <c:v>2.4814024016283059E-3</c:v>
                      </c:pt>
                      <c:pt idx="80">
                        <c:v>2.4729141379967383E-3</c:v>
                      </c:pt>
                      <c:pt idx="81">
                        <c:v>2.463011163759909E-3</c:v>
                      </c:pt>
                      <c:pt idx="82">
                        <c:v>2.4531081895230802E-3</c:v>
                      </c:pt>
                      <c:pt idx="83">
                        <c:v>2.443205215286251E-3</c:v>
                      </c:pt>
                      <c:pt idx="84">
                        <c:v>2.4347169516546834E-3</c:v>
                      </c:pt>
                      <c:pt idx="85">
                        <c:v>2.4262286880231154E-3</c:v>
                      </c:pt>
                      <c:pt idx="86">
                        <c:v>2.4191551349968094E-3</c:v>
                      </c:pt>
                      <c:pt idx="87">
                        <c:v>2.4134962925757637E-3</c:v>
                      </c:pt>
                      <c:pt idx="88">
                        <c:v>2.4078374501547185E-3</c:v>
                      </c:pt>
                      <c:pt idx="89">
                        <c:v>2.4021786077336738E-3</c:v>
                      </c:pt>
                      <c:pt idx="90">
                        <c:v>2.3979344759178897E-3</c:v>
                      </c:pt>
                      <c:pt idx="91">
                        <c:v>2.3965197653126285E-3</c:v>
                      </c:pt>
                      <c:pt idx="92">
                        <c:v>2.3951050547073669E-3</c:v>
                      </c:pt>
                      <c:pt idx="93">
                        <c:v>2.3936903441021057E-3</c:v>
                      </c:pt>
                      <c:pt idx="94">
                        <c:v>2.3922756334968445E-3</c:v>
                      </c:pt>
                      <c:pt idx="95">
                        <c:v>2.3922756334968445E-3</c:v>
                      </c:pt>
                      <c:pt idx="96">
                        <c:v>2.3965197653126285E-3</c:v>
                      </c:pt>
                      <c:pt idx="97">
                        <c:v>2.3979344759178897E-3</c:v>
                      </c:pt>
                      <c:pt idx="98">
                        <c:v>2.4149110031810254E-3</c:v>
                      </c:pt>
                      <c:pt idx="99">
                        <c:v>2.4290581092336382E-3</c:v>
                      </c:pt>
                      <c:pt idx="100">
                        <c:v>2.4347169516546834E-3</c:v>
                      </c:pt>
                      <c:pt idx="101">
                        <c:v>2.4375463728652058E-3</c:v>
                      </c:pt>
                      <c:pt idx="102">
                        <c:v>2.443205215286251E-3</c:v>
                      </c:pt>
                      <c:pt idx="103">
                        <c:v>2.443205215286251E-3</c:v>
                      </c:pt>
                      <c:pt idx="104">
                        <c:v>2.4403757940757282E-3</c:v>
                      </c:pt>
                      <c:pt idx="105">
                        <c:v>2.438961083470467E-3</c:v>
                      </c:pt>
                      <c:pt idx="106">
                        <c:v>2.438961083470467E-3</c:v>
                      </c:pt>
                      <c:pt idx="107">
                        <c:v>2.4347169516546834E-3</c:v>
                      </c:pt>
                      <c:pt idx="108">
                        <c:v>2.4290581092336382E-3</c:v>
                      </c:pt>
                      <c:pt idx="109">
                        <c:v>2.4262286880231154E-3</c:v>
                      </c:pt>
                      <c:pt idx="110">
                        <c:v>2.4262286880231154E-3</c:v>
                      </c:pt>
                      <c:pt idx="111">
                        <c:v>2.4205698456020706E-3</c:v>
                      </c:pt>
                      <c:pt idx="112">
                        <c:v>2.4134962925757637E-3</c:v>
                      </c:pt>
                      <c:pt idx="113">
                        <c:v>2.4064227395494573E-3</c:v>
                      </c:pt>
                      <c:pt idx="114">
                        <c:v>2.4035933183389349E-3</c:v>
                      </c:pt>
                      <c:pt idx="115">
                        <c:v>2.4007638971284126E-3</c:v>
                      </c:pt>
                      <c:pt idx="116">
                        <c:v>2.3936903441021057E-3</c:v>
                      </c:pt>
                      <c:pt idx="117">
                        <c:v>2.3852020804705381E-3</c:v>
                      </c:pt>
                      <c:pt idx="118">
                        <c:v>2.4177404243915478E-3</c:v>
                      </c:pt>
                      <c:pt idx="119">
                        <c:v>2.4403757940757282E-3</c:v>
                      </c:pt>
                      <c:pt idx="120">
                        <c:v>2.4375463728652058E-3</c:v>
                      </c:pt>
                      <c:pt idx="121">
                        <c:v>2.427643398628377E-3</c:v>
                      </c:pt>
                      <c:pt idx="122">
                        <c:v>2.4163257137862866E-3</c:v>
                      </c:pt>
                      <c:pt idx="123">
                        <c:v>2.4064227395494573E-3</c:v>
                      </c:pt>
                      <c:pt idx="124">
                        <c:v>2.4021786077336738E-3</c:v>
                      </c:pt>
                      <c:pt idx="125">
                        <c:v>2.3922756334968445E-3</c:v>
                      </c:pt>
                      <c:pt idx="126">
                        <c:v>2.3809579486547541E-3</c:v>
                      </c:pt>
                      <c:pt idx="127">
                        <c:v>2.3696402638126641E-3</c:v>
                      </c:pt>
                      <c:pt idx="128">
                        <c:v>2.3625667107863573E-3</c:v>
                      </c:pt>
                      <c:pt idx="129">
                        <c:v>2.3583225789705737E-3</c:v>
                      </c:pt>
                      <c:pt idx="130">
                        <c:v>2.3498343153390056E-3</c:v>
                      </c:pt>
                      <c:pt idx="131">
                        <c:v>2.3399313411021768E-3</c:v>
                      </c:pt>
                      <c:pt idx="132">
                        <c:v>2.3300283668653476E-3</c:v>
                      </c:pt>
                      <c:pt idx="133">
                        <c:v>2.3201253926285188E-3</c:v>
                      </c:pt>
                      <c:pt idx="134">
                        <c:v>2.3116371289969508E-3</c:v>
                      </c:pt>
                      <c:pt idx="135">
                        <c:v>2.301734154760122E-3</c:v>
                      </c:pt>
                      <c:pt idx="136">
                        <c:v>2.2918311805232927E-3</c:v>
                      </c:pt>
                      <c:pt idx="137">
                        <c:v>2.2875870487075092E-3</c:v>
                      </c:pt>
                      <c:pt idx="138">
                        <c:v>2.301734154760122E-3</c:v>
                      </c:pt>
                      <c:pt idx="139">
                        <c:v>2.3385166304969156E-3</c:v>
                      </c:pt>
                      <c:pt idx="140">
                        <c:v>2.3385166304969156E-3</c:v>
                      </c:pt>
                      <c:pt idx="141">
                        <c:v>2.3300283668653476E-3</c:v>
                      </c:pt>
                      <c:pt idx="142">
                        <c:v>2.317295971417996E-3</c:v>
                      </c:pt>
                      <c:pt idx="143">
                        <c:v>2.305978286575906E-3</c:v>
                      </c:pt>
                      <c:pt idx="144">
                        <c:v>2.2932458911285544E-3</c:v>
                      </c:pt>
                      <c:pt idx="145">
                        <c:v>2.2819282062864635E-3</c:v>
                      </c:pt>
                      <c:pt idx="146">
                        <c:v>2.2706105214443735E-3</c:v>
                      </c:pt>
                      <c:pt idx="147">
                        <c:v>2.2592928366022831E-3</c:v>
                      </c:pt>
                      <c:pt idx="148">
                        <c:v>2.2564634153917607E-3</c:v>
                      </c:pt>
                      <c:pt idx="149">
                        <c:v>2.2550487047864991E-3</c:v>
                      </c:pt>
                      <c:pt idx="150">
                        <c:v>2.2493898623654539E-3</c:v>
                      </c:pt>
                      <c:pt idx="151">
                        <c:v>2.2423163093391479E-3</c:v>
                      </c:pt>
                      <c:pt idx="152">
                        <c:v>2.2338280457075799E-3</c:v>
                      </c:pt>
                      <c:pt idx="153">
                        <c:v>2.2253397820760122E-3</c:v>
                      </c:pt>
                      <c:pt idx="154">
                        <c:v>2.2168515184444442E-3</c:v>
                      </c:pt>
                      <c:pt idx="155">
                        <c:v>2.2083632548128766E-3</c:v>
                      </c:pt>
                      <c:pt idx="156">
                        <c:v>2.2012897017865698E-3</c:v>
                      </c:pt>
                      <c:pt idx="157">
                        <c:v>2.1928014381550026E-3</c:v>
                      </c:pt>
                      <c:pt idx="158">
                        <c:v>2.184313174523435E-3</c:v>
                      </c:pt>
                      <c:pt idx="159">
                        <c:v>2.175824910891867E-3</c:v>
                      </c:pt>
                      <c:pt idx="160">
                        <c:v>2.2126073866286606E-3</c:v>
                      </c:pt>
                      <c:pt idx="161">
                        <c:v>2.2168515184444442E-3</c:v>
                      </c:pt>
                      <c:pt idx="162">
                        <c:v>2.2140220972339218E-3</c:v>
                      </c:pt>
                      <c:pt idx="163">
                        <c:v>2.2126073866286606E-3</c:v>
                      </c:pt>
                      <c:pt idx="164">
                        <c:v>2.2111926760233994E-3</c:v>
                      </c:pt>
                      <c:pt idx="165">
                        <c:v>2.2267544926812734E-3</c:v>
                      </c:pt>
                      <c:pt idx="166">
                        <c:v>2.2210956502602282E-3</c:v>
                      </c:pt>
                      <c:pt idx="167">
                        <c:v>2.2111926760233994E-3</c:v>
                      </c:pt>
                      <c:pt idx="168">
                        <c:v>2.2012897017865698E-3</c:v>
                      </c:pt>
                      <c:pt idx="169">
                        <c:v>2.191386727549741E-3</c:v>
                      </c:pt>
                      <c:pt idx="170">
                        <c:v>2.1871425957339569E-3</c:v>
                      </c:pt>
                      <c:pt idx="171">
                        <c:v>2.184313174523435E-3</c:v>
                      </c:pt>
                      <c:pt idx="172">
                        <c:v>2.1814837533129122E-3</c:v>
                      </c:pt>
                      <c:pt idx="173">
                        <c:v>2.1744102002866058E-3</c:v>
                      </c:pt>
                      <c:pt idx="174">
                        <c:v>2.1673366472602994E-3</c:v>
                      </c:pt>
                      <c:pt idx="175">
                        <c:v>2.1588483836287313E-3</c:v>
                      </c:pt>
                      <c:pt idx="176">
                        <c:v>2.1517748306024249E-3</c:v>
                      </c:pt>
                      <c:pt idx="177">
                        <c:v>2.1447012775761185E-3</c:v>
                      </c:pt>
                      <c:pt idx="178">
                        <c:v>2.1376277245498117E-3</c:v>
                      </c:pt>
                      <c:pt idx="179">
                        <c:v>2.1305541715235057E-3</c:v>
                      </c:pt>
                      <c:pt idx="180">
                        <c:v>2.1220659078919376E-3</c:v>
                      </c:pt>
                      <c:pt idx="181">
                        <c:v>2.1149923548656312E-3</c:v>
                      </c:pt>
                      <c:pt idx="182">
                        <c:v>2.109333512444586E-3</c:v>
                      </c:pt>
                      <c:pt idx="183">
                        <c:v>2.1362130139445509E-3</c:v>
                      </c:pt>
                      <c:pt idx="184">
                        <c:v>2.1602630942339925E-3</c:v>
                      </c:pt>
                      <c:pt idx="185">
                        <c:v>2.1616778048392541E-3</c:v>
                      </c:pt>
                      <c:pt idx="186">
                        <c:v>2.1574336730234701E-3</c:v>
                      </c:pt>
                      <c:pt idx="187">
                        <c:v>2.1517748306024249E-3</c:v>
                      </c:pt>
                      <c:pt idx="188">
                        <c:v>2.1447012775761185E-3</c:v>
                      </c:pt>
                      <c:pt idx="189">
                        <c:v>2.1362130139445509E-3</c:v>
                      </c:pt>
                      <c:pt idx="190">
                        <c:v>2.1305541715235057E-3</c:v>
                      </c:pt>
                      <c:pt idx="191">
                        <c:v>2.1234806184971988E-3</c:v>
                      </c:pt>
                      <c:pt idx="192">
                        <c:v>2.1164070654708929E-3</c:v>
                      </c:pt>
                      <c:pt idx="193">
                        <c:v>2.109333512444586E-3</c:v>
                      </c:pt>
                      <c:pt idx="194">
                        <c:v>2.1036746700235412E-3</c:v>
                      </c:pt>
                      <c:pt idx="195">
                        <c:v>2.1036746700235412E-3</c:v>
                      </c:pt>
                      <c:pt idx="196">
                        <c:v>2.1121629336551088E-3</c:v>
                      </c:pt>
                      <c:pt idx="197">
                        <c:v>2.1079188018393248E-3</c:v>
                      </c:pt>
                      <c:pt idx="198">
                        <c:v>2.1008452488130184E-3</c:v>
                      </c:pt>
                      <c:pt idx="199">
                        <c:v>2.093771695786712E-3</c:v>
                      </c:pt>
                      <c:pt idx="200">
                        <c:v>2.0881128533656668E-3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60D-4041-8FFA-73E93EEBA2FA}"/>
                  </c:ext>
                </c:extLst>
              </c15:ser>
            </c15:filteredScatterSeries>
          </c:ext>
        </c:extLst>
      </c:scatterChart>
      <c:valAx>
        <c:axId val="26042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17752"/>
        <c:crosses val="autoZero"/>
        <c:crossBetween val="midCat"/>
        <c:majorUnit val="20"/>
      </c:valAx>
      <c:valAx>
        <c:axId val="26041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 density, A cm</a:t>
                </a:r>
                <a:r>
                  <a:rPr lang="en-GB" baseline="30000"/>
                  <a:t>-2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0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943253521881199"/>
          <c:y val="0.27410595414703598"/>
          <c:w val="0.16766023199027399"/>
          <c:h val="0.155441474269335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Au60Cu40/TiNT 1-7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6"/>
          <c:order val="3"/>
          <c:tx>
            <c:strRef>
              <c:f>Au60_Cu40!$J$5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Au60_Cu40!$B$7:$B$13</c:f>
              <c:numCache>
                <c:formatCode>0.00E+00</c:formatCode>
                <c:ptCount val="7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</c:numCache>
            </c:numRef>
          </c:xVal>
          <c:yVal>
            <c:numRef>
              <c:f>Au60_Cu40!$J$7:$J$206</c:f>
              <c:numCache>
                <c:formatCode>0.00E+00</c:formatCode>
                <c:ptCount val="200"/>
                <c:pt idx="0">
                  <c:v>5.7706045588608096E-3</c:v>
                </c:pt>
                <c:pt idx="1">
                  <c:v>5.5272743347558675E-3</c:v>
                </c:pt>
                <c:pt idx="2">
                  <c:v>5.3065794803351055E-3</c:v>
                </c:pt>
                <c:pt idx="3">
                  <c:v>5.1099347062037864E-3</c:v>
                </c:pt>
                <c:pt idx="4">
                  <c:v>4.5815841441776903E-3</c:v>
                </c:pt>
                <c:pt idx="5">
                  <c:v>4.4162482002E-3</c:v>
                </c:pt>
                <c:pt idx="6">
                  <c:v>4.2920056733730698E-3</c:v>
                </c:pt>
                <c:pt idx="7">
                  <c:v>4.1602635753494E-3</c:v>
                </c:pt>
                <c:pt idx="8">
                  <c:v>4.08511774749415E-3</c:v>
                </c:pt>
                <c:pt idx="9">
                  <c:v>4.0175027157311203E-3</c:v>
                </c:pt>
                <c:pt idx="10">
                  <c:v>3.9469612369944004E-3</c:v>
                </c:pt>
                <c:pt idx="11">
                  <c:v>3.8803493311283898E-3</c:v>
                </c:pt>
                <c:pt idx="12">
                  <c:v>3.8170989385998698E-3</c:v>
                </c:pt>
                <c:pt idx="13">
                  <c:v>3.7604948697731498E-3</c:v>
                </c:pt>
                <c:pt idx="14">
                  <c:v>3.7084572992842702E-3</c:v>
                </c:pt>
                <c:pt idx="15">
                  <c:v>3.68479532204751E-3</c:v>
                </c:pt>
                <c:pt idx="16">
                  <c:v>3.64396276602127E-3</c:v>
                </c:pt>
                <c:pt idx="17">
                  <c:v>3.5973743418108201E-3</c:v>
                </c:pt>
                <c:pt idx="18">
                  <c:v>3.5636153388108899E-3</c:v>
                </c:pt>
                <c:pt idx="19">
                  <c:v>3.52268575702148E-3</c:v>
                </c:pt>
                <c:pt idx="20">
                  <c:v>3.4845855964425998E-3</c:v>
                </c:pt>
                <c:pt idx="21">
                  <c:v>3.4600900146468899E-3</c:v>
                </c:pt>
                <c:pt idx="22">
                  <c:v>3.4426294071006201E-3</c:v>
                </c:pt>
                <c:pt idx="23">
                  <c:v>3.40018808894278E-3</c:v>
                </c:pt>
                <c:pt idx="24">
                  <c:v>3.3802005761919898E-3</c:v>
                </c:pt>
                <c:pt idx="25">
                  <c:v>3.3500964295048101E-3</c:v>
                </c:pt>
                <c:pt idx="26">
                  <c:v>3.3427671087060901E-3</c:v>
                </c:pt>
                <c:pt idx="27">
                  <c:v>3.3273993435745585E-3</c:v>
                </c:pt>
                <c:pt idx="28">
                  <c:v>3.3134462890482899E-3</c:v>
                </c:pt>
                <c:pt idx="29">
                  <c:v>3.29949323452202E-3</c:v>
                </c:pt>
                <c:pt idx="30">
                  <c:v>3.2269548906010068E-3</c:v>
                </c:pt>
                <c:pt idx="31">
                  <c:v>3.1958312572852583E-3</c:v>
                </c:pt>
                <c:pt idx="32">
                  <c:v>3.1675370451800322E-3</c:v>
                </c:pt>
                <c:pt idx="33">
                  <c:v>3.1392428330748066E-3</c:v>
                </c:pt>
                <c:pt idx="34">
                  <c:v>3.110948620969581E-3</c:v>
                </c:pt>
                <c:pt idx="35">
                  <c:v>3.0840691194696165E-3</c:v>
                </c:pt>
                <c:pt idx="36">
                  <c:v>3.0571896179696517E-3</c:v>
                </c:pt>
                <c:pt idx="37">
                  <c:v>3.0303101164696872E-3</c:v>
                </c:pt>
                <c:pt idx="38">
                  <c:v>3.004845325574984E-3</c:v>
                </c:pt>
                <c:pt idx="39">
                  <c:v>2.9807952452855419E-3</c:v>
                </c:pt>
                <c:pt idx="40">
                  <c:v>2.9581598756013611E-3</c:v>
                </c:pt>
                <c:pt idx="41">
                  <c:v>2.9355245059171807E-3</c:v>
                </c:pt>
                <c:pt idx="42">
                  <c:v>2.9128891362329998E-3</c:v>
                </c:pt>
                <c:pt idx="43">
                  <c:v>2.8916684771540806E-3</c:v>
                </c:pt>
                <c:pt idx="44">
                  <c:v>2.8704478180751614E-3</c:v>
                </c:pt>
                <c:pt idx="45">
                  <c:v>2.8506418696015029E-3</c:v>
                </c:pt>
                <c:pt idx="46">
                  <c:v>2.8294212105225837E-3</c:v>
                </c:pt>
                <c:pt idx="47">
                  <c:v>2.8110299726541868E-3</c:v>
                </c:pt>
                <c:pt idx="48">
                  <c:v>2.7912240241805288E-3</c:v>
                </c:pt>
                <c:pt idx="49">
                  <c:v>2.772832786312132E-3</c:v>
                </c:pt>
                <c:pt idx="50">
                  <c:v>2.7544415484437351E-3</c:v>
                </c:pt>
                <c:pt idx="51">
                  <c:v>2.7374650211805995E-3</c:v>
                </c:pt>
                <c:pt idx="52">
                  <c:v>2.7204884939174643E-3</c:v>
                </c:pt>
                <c:pt idx="53">
                  <c:v>2.7035119666543291E-3</c:v>
                </c:pt>
                <c:pt idx="54">
                  <c:v>2.6879501499964546E-3</c:v>
                </c:pt>
                <c:pt idx="55">
                  <c:v>2.6723883333385806E-3</c:v>
                </c:pt>
                <c:pt idx="56">
                  <c:v>2.6568265166807062E-3</c:v>
                </c:pt>
                <c:pt idx="57">
                  <c:v>2.6412647000228322E-3</c:v>
                </c:pt>
                <c:pt idx="58">
                  <c:v>2.6271175939702189E-3</c:v>
                </c:pt>
                <c:pt idx="59">
                  <c:v>2.6129704879176061E-3</c:v>
                </c:pt>
                <c:pt idx="60">
                  <c:v>2.6016528030755157E-3</c:v>
                </c:pt>
                <c:pt idx="61">
                  <c:v>2.5875056970229029E-3</c:v>
                </c:pt>
                <c:pt idx="62">
                  <c:v>2.5747733015755512E-3</c:v>
                </c:pt>
                <c:pt idx="63">
                  <c:v>2.5620409061281996E-3</c:v>
                </c:pt>
                <c:pt idx="64">
                  <c:v>2.5478938000755864E-3</c:v>
                </c:pt>
                <c:pt idx="65">
                  <c:v>2.5365761152334964E-3</c:v>
                </c:pt>
                <c:pt idx="66">
                  <c:v>2.5238437197861448E-3</c:v>
                </c:pt>
                <c:pt idx="67">
                  <c:v>2.5111113243387931E-3</c:v>
                </c:pt>
                <c:pt idx="68">
                  <c:v>2.4997936394967027E-3</c:v>
                </c:pt>
                <c:pt idx="69">
                  <c:v>2.4898906652598735E-3</c:v>
                </c:pt>
                <c:pt idx="70">
                  <c:v>2.4785729804177835E-3</c:v>
                </c:pt>
                <c:pt idx="71">
                  <c:v>2.4672552955756931E-3</c:v>
                </c:pt>
                <c:pt idx="72">
                  <c:v>2.4573523213388638E-3</c:v>
                </c:pt>
                <c:pt idx="73">
                  <c:v>2.447449347102035E-3</c:v>
                </c:pt>
                <c:pt idx="74">
                  <c:v>2.4375463728652058E-3</c:v>
                </c:pt>
                <c:pt idx="75">
                  <c:v>2.4417905046809898E-3</c:v>
                </c:pt>
                <c:pt idx="76">
                  <c:v>2.4870612440493511E-3</c:v>
                </c:pt>
                <c:pt idx="77">
                  <c:v>2.4884759546546123E-3</c:v>
                </c:pt>
                <c:pt idx="78">
                  <c:v>2.4814024016283059E-3</c:v>
                </c:pt>
                <c:pt idx="79">
                  <c:v>2.4729141379967383E-3</c:v>
                </c:pt>
                <c:pt idx="80">
                  <c:v>2.463011163759909E-3</c:v>
                </c:pt>
                <c:pt idx="81">
                  <c:v>2.4531081895230802E-3</c:v>
                </c:pt>
                <c:pt idx="82">
                  <c:v>2.443205215286251E-3</c:v>
                </c:pt>
                <c:pt idx="83">
                  <c:v>2.4347169516546834E-3</c:v>
                </c:pt>
                <c:pt idx="84">
                  <c:v>2.4262286880231154E-3</c:v>
                </c:pt>
                <c:pt idx="85">
                  <c:v>2.4191551349968094E-3</c:v>
                </c:pt>
                <c:pt idx="86">
                  <c:v>2.4134962925757637E-3</c:v>
                </c:pt>
                <c:pt idx="87">
                  <c:v>2.4078374501547185E-3</c:v>
                </c:pt>
                <c:pt idx="88">
                  <c:v>2.4021786077336738E-3</c:v>
                </c:pt>
                <c:pt idx="89">
                  <c:v>2.3979344759178897E-3</c:v>
                </c:pt>
                <c:pt idx="90">
                  <c:v>2.3965197653126285E-3</c:v>
                </c:pt>
                <c:pt idx="91">
                  <c:v>2.3951050547073669E-3</c:v>
                </c:pt>
                <c:pt idx="92">
                  <c:v>2.3936903441021057E-3</c:v>
                </c:pt>
                <c:pt idx="93">
                  <c:v>2.3922756334968445E-3</c:v>
                </c:pt>
                <c:pt idx="94">
                  <c:v>2.3922756334968445E-3</c:v>
                </c:pt>
                <c:pt idx="95">
                  <c:v>2.3965197653126285E-3</c:v>
                </c:pt>
                <c:pt idx="96">
                  <c:v>2.3979344759178897E-3</c:v>
                </c:pt>
                <c:pt idx="97">
                  <c:v>2.4149110031810254E-3</c:v>
                </c:pt>
                <c:pt idx="98">
                  <c:v>2.4290581092336382E-3</c:v>
                </c:pt>
                <c:pt idx="99">
                  <c:v>2.4347169516546834E-3</c:v>
                </c:pt>
                <c:pt idx="100">
                  <c:v>2.4375463728652058E-3</c:v>
                </c:pt>
                <c:pt idx="101">
                  <c:v>2.443205215286251E-3</c:v>
                </c:pt>
                <c:pt idx="102">
                  <c:v>2.443205215286251E-3</c:v>
                </c:pt>
                <c:pt idx="103">
                  <c:v>2.4403757940757282E-3</c:v>
                </c:pt>
                <c:pt idx="104">
                  <c:v>2.438961083470467E-3</c:v>
                </c:pt>
                <c:pt idx="105">
                  <c:v>2.438961083470467E-3</c:v>
                </c:pt>
                <c:pt idx="106">
                  <c:v>2.4347169516546834E-3</c:v>
                </c:pt>
                <c:pt idx="107">
                  <c:v>2.4290581092336382E-3</c:v>
                </c:pt>
                <c:pt idx="108">
                  <c:v>2.4262286880231154E-3</c:v>
                </c:pt>
                <c:pt idx="109">
                  <c:v>2.4262286880231154E-3</c:v>
                </c:pt>
                <c:pt idx="110">
                  <c:v>2.4205698456020706E-3</c:v>
                </c:pt>
                <c:pt idx="111">
                  <c:v>2.4134962925757637E-3</c:v>
                </c:pt>
                <c:pt idx="112">
                  <c:v>2.4064227395494573E-3</c:v>
                </c:pt>
                <c:pt idx="113">
                  <c:v>2.4035933183389349E-3</c:v>
                </c:pt>
                <c:pt idx="114">
                  <c:v>2.4007638971284126E-3</c:v>
                </c:pt>
                <c:pt idx="115">
                  <c:v>2.3936903441021057E-3</c:v>
                </c:pt>
                <c:pt idx="116">
                  <c:v>2.3852020804705381E-3</c:v>
                </c:pt>
                <c:pt idx="117">
                  <c:v>2.4177404243915478E-3</c:v>
                </c:pt>
                <c:pt idx="118">
                  <c:v>2.4403757940757282E-3</c:v>
                </c:pt>
                <c:pt idx="119">
                  <c:v>2.4375463728652058E-3</c:v>
                </c:pt>
                <c:pt idx="120">
                  <c:v>2.427643398628377E-3</c:v>
                </c:pt>
                <c:pt idx="121">
                  <c:v>2.4163257137862866E-3</c:v>
                </c:pt>
                <c:pt idx="122">
                  <c:v>2.4064227395494573E-3</c:v>
                </c:pt>
                <c:pt idx="123">
                  <c:v>2.4021786077336738E-3</c:v>
                </c:pt>
                <c:pt idx="124">
                  <c:v>2.3922756334968445E-3</c:v>
                </c:pt>
                <c:pt idx="125">
                  <c:v>2.3809579486547541E-3</c:v>
                </c:pt>
                <c:pt idx="126">
                  <c:v>2.3696402638126641E-3</c:v>
                </c:pt>
                <c:pt idx="127">
                  <c:v>2.3625667107863573E-3</c:v>
                </c:pt>
                <c:pt idx="128">
                  <c:v>2.3583225789705737E-3</c:v>
                </c:pt>
                <c:pt idx="129">
                  <c:v>2.3498343153390056E-3</c:v>
                </c:pt>
                <c:pt idx="130">
                  <c:v>2.3399313411021768E-3</c:v>
                </c:pt>
                <c:pt idx="131">
                  <c:v>2.3300283668653476E-3</c:v>
                </c:pt>
                <c:pt idx="132">
                  <c:v>2.3201253926285188E-3</c:v>
                </c:pt>
                <c:pt idx="133">
                  <c:v>2.3116371289969508E-3</c:v>
                </c:pt>
                <c:pt idx="134">
                  <c:v>2.301734154760122E-3</c:v>
                </c:pt>
                <c:pt idx="135">
                  <c:v>2.2918311805232927E-3</c:v>
                </c:pt>
                <c:pt idx="136">
                  <c:v>2.2875870487075092E-3</c:v>
                </c:pt>
                <c:pt idx="137">
                  <c:v>2.301734154760122E-3</c:v>
                </c:pt>
                <c:pt idx="138">
                  <c:v>2.3385166304969156E-3</c:v>
                </c:pt>
                <c:pt idx="139">
                  <c:v>2.3385166304969156E-3</c:v>
                </c:pt>
                <c:pt idx="140">
                  <c:v>2.3300283668653476E-3</c:v>
                </c:pt>
                <c:pt idx="141">
                  <c:v>2.317295971417996E-3</c:v>
                </c:pt>
                <c:pt idx="142">
                  <c:v>2.305978286575906E-3</c:v>
                </c:pt>
                <c:pt idx="143">
                  <c:v>2.2932458911285544E-3</c:v>
                </c:pt>
                <c:pt idx="144">
                  <c:v>2.2819282062864635E-3</c:v>
                </c:pt>
                <c:pt idx="145">
                  <c:v>2.2706105214443735E-3</c:v>
                </c:pt>
                <c:pt idx="146">
                  <c:v>2.2592928366022831E-3</c:v>
                </c:pt>
                <c:pt idx="147">
                  <c:v>2.2564634153917607E-3</c:v>
                </c:pt>
                <c:pt idx="148">
                  <c:v>2.2550487047864991E-3</c:v>
                </c:pt>
                <c:pt idx="149">
                  <c:v>2.2493898623654539E-3</c:v>
                </c:pt>
                <c:pt idx="150">
                  <c:v>2.2423163093391479E-3</c:v>
                </c:pt>
                <c:pt idx="151">
                  <c:v>2.2338280457075799E-3</c:v>
                </c:pt>
                <c:pt idx="152">
                  <c:v>2.2253397820760122E-3</c:v>
                </c:pt>
                <c:pt idx="153">
                  <c:v>2.2168515184444442E-3</c:v>
                </c:pt>
                <c:pt idx="154">
                  <c:v>2.2083632548128766E-3</c:v>
                </c:pt>
                <c:pt idx="155">
                  <c:v>2.2012897017865698E-3</c:v>
                </c:pt>
                <c:pt idx="156">
                  <c:v>2.1928014381550026E-3</c:v>
                </c:pt>
                <c:pt idx="157">
                  <c:v>2.184313174523435E-3</c:v>
                </c:pt>
                <c:pt idx="158">
                  <c:v>2.175824910891867E-3</c:v>
                </c:pt>
                <c:pt idx="159">
                  <c:v>2.2126073866286606E-3</c:v>
                </c:pt>
                <c:pt idx="160">
                  <c:v>2.2168515184444442E-3</c:v>
                </c:pt>
                <c:pt idx="161">
                  <c:v>2.2140220972339218E-3</c:v>
                </c:pt>
                <c:pt idx="162">
                  <c:v>2.2126073866286606E-3</c:v>
                </c:pt>
                <c:pt idx="163">
                  <c:v>2.2111926760233994E-3</c:v>
                </c:pt>
                <c:pt idx="164">
                  <c:v>2.2267544926812734E-3</c:v>
                </c:pt>
                <c:pt idx="165">
                  <c:v>2.2210956502602282E-3</c:v>
                </c:pt>
                <c:pt idx="166">
                  <c:v>2.2111926760233994E-3</c:v>
                </c:pt>
                <c:pt idx="167">
                  <c:v>2.2012897017865698E-3</c:v>
                </c:pt>
                <c:pt idx="168">
                  <c:v>2.191386727549741E-3</c:v>
                </c:pt>
                <c:pt idx="169">
                  <c:v>2.1871425957339569E-3</c:v>
                </c:pt>
                <c:pt idx="170">
                  <c:v>2.184313174523435E-3</c:v>
                </c:pt>
                <c:pt idx="171">
                  <c:v>2.1814837533129122E-3</c:v>
                </c:pt>
                <c:pt idx="172">
                  <c:v>2.1744102002866058E-3</c:v>
                </c:pt>
                <c:pt idx="173">
                  <c:v>2.1673366472602994E-3</c:v>
                </c:pt>
                <c:pt idx="174">
                  <c:v>2.1588483836287313E-3</c:v>
                </c:pt>
                <c:pt idx="175">
                  <c:v>2.1517748306024249E-3</c:v>
                </c:pt>
                <c:pt idx="176">
                  <c:v>2.1447012775761185E-3</c:v>
                </c:pt>
                <c:pt idx="177">
                  <c:v>2.1376277245498117E-3</c:v>
                </c:pt>
                <c:pt idx="178">
                  <c:v>2.1305541715235057E-3</c:v>
                </c:pt>
                <c:pt idx="179">
                  <c:v>2.1220659078919376E-3</c:v>
                </c:pt>
                <c:pt idx="180">
                  <c:v>2.1149923548656312E-3</c:v>
                </c:pt>
                <c:pt idx="181">
                  <c:v>2.109333512444586E-3</c:v>
                </c:pt>
                <c:pt idx="182">
                  <c:v>2.1362130139445509E-3</c:v>
                </c:pt>
                <c:pt idx="183">
                  <c:v>2.1602630942339925E-3</c:v>
                </c:pt>
                <c:pt idx="184">
                  <c:v>2.1616778048392541E-3</c:v>
                </c:pt>
                <c:pt idx="185">
                  <c:v>2.1574336730234701E-3</c:v>
                </c:pt>
                <c:pt idx="186">
                  <c:v>2.1517748306024249E-3</c:v>
                </c:pt>
                <c:pt idx="187">
                  <c:v>2.1447012775761185E-3</c:v>
                </c:pt>
                <c:pt idx="188">
                  <c:v>2.1362130139445509E-3</c:v>
                </c:pt>
                <c:pt idx="189">
                  <c:v>2.1305541715235057E-3</c:v>
                </c:pt>
                <c:pt idx="190">
                  <c:v>2.1234806184971988E-3</c:v>
                </c:pt>
                <c:pt idx="191">
                  <c:v>2.1164070654708929E-3</c:v>
                </c:pt>
                <c:pt idx="192">
                  <c:v>2.109333512444586E-3</c:v>
                </c:pt>
                <c:pt idx="193">
                  <c:v>2.1036746700235412E-3</c:v>
                </c:pt>
                <c:pt idx="194">
                  <c:v>2.1036746700235412E-3</c:v>
                </c:pt>
                <c:pt idx="195">
                  <c:v>2.1121629336551088E-3</c:v>
                </c:pt>
                <c:pt idx="196">
                  <c:v>2.1079188018393248E-3</c:v>
                </c:pt>
                <c:pt idx="197">
                  <c:v>2.1008452488130184E-3</c:v>
                </c:pt>
                <c:pt idx="198">
                  <c:v>2.093771695786712E-3</c:v>
                </c:pt>
                <c:pt idx="199">
                  <c:v>2.0881128533656668E-3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21D-4258-BDE6-0807FB9E2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Au60_Cu40!$D$5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Au60_Cu40!$B$7:$B$13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Au60_Cu40!$D$7:$D$206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7.1343855823326943E-3</c:v>
                      </c:pt>
                      <c:pt idx="1">
                        <c:v>6.5784043144650074E-3</c:v>
                      </c:pt>
                      <c:pt idx="2">
                        <c:v>6.1808706343865838E-3</c:v>
                      </c:pt>
                      <c:pt idx="3">
                        <c:v>5.8554871951764864E-3</c:v>
                      </c:pt>
                      <c:pt idx="4">
                        <c:v>5.5923510225978868E-3</c:v>
                      </c:pt>
                      <c:pt idx="5">
                        <c:v>5.3801444318086929E-3</c:v>
                      </c:pt>
                      <c:pt idx="6">
                        <c:v>5.1948173425194633E-3</c:v>
                      </c:pt>
                      <c:pt idx="7">
                        <c:v>5.0278814910986319E-3</c:v>
                      </c:pt>
                      <c:pt idx="8">
                        <c:v>4.8793368775461952E-3</c:v>
                      </c:pt>
                      <c:pt idx="9">
                        <c:v>4.752012923072679E-3</c:v>
                      </c:pt>
                      <c:pt idx="10">
                        <c:v>4.6416654958622988E-3</c:v>
                      </c:pt>
                      <c:pt idx="11">
                        <c:v>4.5355622004677014E-3</c:v>
                      </c:pt>
                      <c:pt idx="12">
                        <c:v>4.44643543233624E-3</c:v>
                      </c:pt>
                      <c:pt idx="13">
                        <c:v>4.3573086642047787E-3</c:v>
                      </c:pt>
                      <c:pt idx="14">
                        <c:v>4.320526188467985E-3</c:v>
                      </c:pt>
                      <c:pt idx="15">
                        <c:v>4.2441318157838753E-3</c:v>
                      </c:pt>
                      <c:pt idx="16">
                        <c:v>4.1663227324945044E-3</c:v>
                      </c:pt>
                      <c:pt idx="17">
                        <c:v>4.092757781020917E-3</c:v>
                      </c:pt>
                      <c:pt idx="18">
                        <c:v>4.0234369613631141E-3</c:v>
                      </c:pt>
                      <c:pt idx="19">
                        <c:v>3.9611896947316172E-3</c:v>
                      </c:pt>
                      <c:pt idx="20">
                        <c:v>3.8975277174948587E-3</c:v>
                      </c:pt>
                      <c:pt idx="21">
                        <c:v>3.8423540038896686E-3</c:v>
                      </c:pt>
                      <c:pt idx="22">
                        <c:v>3.7885950008897397E-3</c:v>
                      </c:pt>
                      <c:pt idx="23">
                        <c:v>3.743324261521378E-3</c:v>
                      </c:pt>
                      <c:pt idx="24">
                        <c:v>3.696638811547756E-3</c:v>
                      </c:pt>
                      <c:pt idx="25">
                        <c:v>3.6513680721793943E-3</c:v>
                      </c:pt>
                      <c:pt idx="26">
                        <c:v>3.6089267540215558E-3</c:v>
                      </c:pt>
                      <c:pt idx="27">
                        <c:v>3.5693148570742394E-3</c:v>
                      </c:pt>
                      <c:pt idx="28">
                        <c:v>3.5297029601269233E-3</c:v>
                      </c:pt>
                      <c:pt idx="29">
                        <c:v>3.4929204843901296E-3</c:v>
                      </c:pt>
                      <c:pt idx="30">
                        <c:v>3.4589674298638583E-3</c:v>
                      </c:pt>
                      <c:pt idx="31">
                        <c:v>3.4250143753375875E-3</c:v>
                      </c:pt>
                      <c:pt idx="32">
                        <c:v>3.4037937162586683E-3</c:v>
                      </c:pt>
                      <c:pt idx="33">
                        <c:v>3.378328925363965E-3</c:v>
                      </c:pt>
                      <c:pt idx="34">
                        <c:v>3.3457905814429554E-3</c:v>
                      </c:pt>
                      <c:pt idx="35">
                        <c:v>3.3146669481272069E-3</c:v>
                      </c:pt>
                      <c:pt idx="36">
                        <c:v>3.2849580254167197E-3</c:v>
                      </c:pt>
                      <c:pt idx="37">
                        <c:v>3.2552491027062328E-3</c:v>
                      </c:pt>
                      <c:pt idx="38">
                        <c:v>3.2269548906010068E-3</c:v>
                      </c:pt>
                      <c:pt idx="39">
                        <c:v>3.2000753891010423E-3</c:v>
                      </c:pt>
                      <c:pt idx="40">
                        <c:v>3.1717811769958163E-3</c:v>
                      </c:pt>
                      <c:pt idx="41">
                        <c:v>3.1491458073116354E-3</c:v>
                      </c:pt>
                      <c:pt idx="42">
                        <c:v>3.126510437627455E-3</c:v>
                      </c:pt>
                      <c:pt idx="43">
                        <c:v>3.1010456467327517E-3</c:v>
                      </c:pt>
                      <c:pt idx="44">
                        <c:v>3.0784102770485713E-3</c:v>
                      </c:pt>
                      <c:pt idx="45">
                        <c:v>3.0543601967591288E-3</c:v>
                      </c:pt>
                      <c:pt idx="46">
                        <c:v>3.0317248270749484E-3</c:v>
                      </c:pt>
                      <c:pt idx="47">
                        <c:v>3.0105041679960292E-3</c:v>
                      </c:pt>
                      <c:pt idx="48">
                        <c:v>2.9949423513381548E-3</c:v>
                      </c:pt>
                      <c:pt idx="49">
                        <c:v>2.9751364028644967E-3</c:v>
                      </c:pt>
                      <c:pt idx="50">
                        <c:v>2.9539157437855775E-3</c:v>
                      </c:pt>
                      <c:pt idx="51">
                        <c:v>2.9326950847066578E-3</c:v>
                      </c:pt>
                      <c:pt idx="52">
                        <c:v>2.914303846838261E-3</c:v>
                      </c:pt>
                      <c:pt idx="53">
                        <c:v>2.9086450044172162E-3</c:v>
                      </c:pt>
                      <c:pt idx="54">
                        <c:v>2.898742030180387E-3</c:v>
                      </c:pt>
                      <c:pt idx="55">
                        <c:v>2.8860096347330354E-3</c:v>
                      </c:pt>
                      <c:pt idx="56">
                        <c:v>2.8704478180751614E-3</c:v>
                      </c:pt>
                      <c:pt idx="57">
                        <c:v>2.8548860014172869E-3</c:v>
                      </c:pt>
                      <c:pt idx="58">
                        <c:v>2.8364947635488901E-3</c:v>
                      </c:pt>
                      <c:pt idx="59">
                        <c:v>2.8209329468910161E-3</c:v>
                      </c:pt>
                      <c:pt idx="60">
                        <c:v>2.8039564196278804E-3</c:v>
                      </c:pt>
                      <c:pt idx="61">
                        <c:v>2.7869798923647448E-3</c:v>
                      </c:pt>
                      <c:pt idx="62">
                        <c:v>2.7700033651016092E-3</c:v>
                      </c:pt>
                      <c:pt idx="63">
                        <c:v>2.7544415484437351E-3</c:v>
                      </c:pt>
                      <c:pt idx="64">
                        <c:v>2.7388797317858611E-3</c:v>
                      </c:pt>
                      <c:pt idx="65">
                        <c:v>2.7219032045227255E-3</c:v>
                      </c:pt>
                      <c:pt idx="66">
                        <c:v>2.7105855196806351E-3</c:v>
                      </c:pt>
                      <c:pt idx="67">
                        <c:v>2.6978531242332834E-3</c:v>
                      </c:pt>
                      <c:pt idx="68">
                        <c:v>2.6851207287859323E-3</c:v>
                      </c:pt>
                      <c:pt idx="69">
                        <c:v>2.6738030439438418E-3</c:v>
                      </c:pt>
                      <c:pt idx="70">
                        <c:v>2.6596559378912286E-3</c:v>
                      </c:pt>
                      <c:pt idx="71">
                        <c:v>2.6539970954701838E-3</c:v>
                      </c:pt>
                      <c:pt idx="72">
                        <c:v>2.6455088318386158E-3</c:v>
                      </c:pt>
                      <c:pt idx="73">
                        <c:v>2.6341911469965253E-3</c:v>
                      </c:pt>
                      <c:pt idx="74">
                        <c:v>2.6214587515491737E-3</c:v>
                      </c:pt>
                      <c:pt idx="75">
                        <c:v>2.6087263561018225E-3</c:v>
                      </c:pt>
                      <c:pt idx="76">
                        <c:v>2.5974086712597317E-3</c:v>
                      </c:pt>
                      <c:pt idx="77">
                        <c:v>2.5860909864176417E-3</c:v>
                      </c:pt>
                      <c:pt idx="78">
                        <c:v>2.5761880121808124E-3</c:v>
                      </c:pt>
                      <c:pt idx="79">
                        <c:v>2.564870327338722E-3</c:v>
                      </c:pt>
                      <c:pt idx="80">
                        <c:v>2.5549673531018932E-3</c:v>
                      </c:pt>
                      <c:pt idx="81">
                        <c:v>2.5450643788650644E-3</c:v>
                      </c:pt>
                      <c:pt idx="82">
                        <c:v>2.5379908258387576E-3</c:v>
                      </c:pt>
                      <c:pt idx="83">
                        <c:v>2.52950256220719E-3</c:v>
                      </c:pt>
                      <c:pt idx="84">
                        <c:v>2.5210142985756219E-3</c:v>
                      </c:pt>
                      <c:pt idx="85">
                        <c:v>2.5224290091808836E-3</c:v>
                      </c:pt>
                      <c:pt idx="86">
                        <c:v>2.5167701667598379E-3</c:v>
                      </c:pt>
                      <c:pt idx="87">
                        <c:v>2.5096966137335319E-3</c:v>
                      </c:pt>
                      <c:pt idx="88">
                        <c:v>2.513940745549316E-3</c:v>
                      </c:pt>
                      <c:pt idx="89">
                        <c:v>2.5662850379439832E-3</c:v>
                      </c:pt>
                      <c:pt idx="90">
                        <c:v>2.58467627581238E-3</c:v>
                      </c:pt>
                      <c:pt idx="91">
                        <c:v>2.5889204076281641E-3</c:v>
                      </c:pt>
                      <c:pt idx="92">
                        <c:v>2.5889204076281641E-3</c:v>
                      </c:pt>
                      <c:pt idx="93">
                        <c:v>2.5988233818649929E-3</c:v>
                      </c:pt>
                      <c:pt idx="94">
                        <c:v>2.6002380924702545E-3</c:v>
                      </c:pt>
                      <c:pt idx="95">
                        <c:v>2.5988233818649929E-3</c:v>
                      </c:pt>
                      <c:pt idx="96">
                        <c:v>2.5959939606544705E-3</c:v>
                      </c:pt>
                      <c:pt idx="97">
                        <c:v>2.5917498288386869E-3</c:v>
                      </c:pt>
                      <c:pt idx="98">
                        <c:v>2.5860909864176417E-3</c:v>
                      </c:pt>
                      <c:pt idx="99">
                        <c:v>2.5818468546018577E-3</c:v>
                      </c:pt>
                      <c:pt idx="100">
                        <c:v>2.5761880121808124E-3</c:v>
                      </c:pt>
                      <c:pt idx="101">
                        <c:v>2.5705291697597672E-3</c:v>
                      </c:pt>
                      <c:pt idx="102">
                        <c:v>2.564870327338722E-3</c:v>
                      </c:pt>
                      <c:pt idx="103">
                        <c:v>2.5592114849176772E-3</c:v>
                      </c:pt>
                      <c:pt idx="104">
                        <c:v>2.5549673531018932E-3</c:v>
                      </c:pt>
                      <c:pt idx="105">
                        <c:v>2.5464790894703256E-3</c:v>
                      </c:pt>
                      <c:pt idx="106">
                        <c:v>2.5379908258387576E-3</c:v>
                      </c:pt>
                      <c:pt idx="107">
                        <c:v>2.5337466940229736E-3</c:v>
                      </c:pt>
                      <c:pt idx="108">
                        <c:v>2.5436496682598028E-3</c:v>
                      </c:pt>
                      <c:pt idx="109">
                        <c:v>2.5450643788650644E-3</c:v>
                      </c:pt>
                      <c:pt idx="110">
                        <c:v>2.5408202470492804E-3</c:v>
                      </c:pt>
                      <c:pt idx="111">
                        <c:v>2.5323319834177124E-3</c:v>
                      </c:pt>
                      <c:pt idx="112">
                        <c:v>2.5238437197861448E-3</c:v>
                      </c:pt>
                      <c:pt idx="113">
                        <c:v>2.5153554561545772E-3</c:v>
                      </c:pt>
                      <c:pt idx="114">
                        <c:v>2.5068671925230091E-3</c:v>
                      </c:pt>
                      <c:pt idx="115">
                        <c:v>2.4997936394967027E-3</c:v>
                      </c:pt>
                      <c:pt idx="116">
                        <c:v>2.4913053758651351E-3</c:v>
                      </c:pt>
                      <c:pt idx="117">
                        <c:v>2.4842318228388287E-3</c:v>
                      </c:pt>
                      <c:pt idx="118">
                        <c:v>2.4757435592072607E-3</c:v>
                      </c:pt>
                      <c:pt idx="119">
                        <c:v>2.4686700061809547E-3</c:v>
                      </c:pt>
                      <c:pt idx="120">
                        <c:v>2.4644258743651707E-3</c:v>
                      </c:pt>
                      <c:pt idx="121">
                        <c:v>2.458767031944125E-3</c:v>
                      </c:pt>
                      <c:pt idx="122">
                        <c:v>2.4559376107336026E-3</c:v>
                      </c:pt>
                      <c:pt idx="123">
                        <c:v>2.4615964531546478E-3</c:v>
                      </c:pt>
                      <c:pt idx="124">
                        <c:v>2.458767031944125E-3</c:v>
                      </c:pt>
                      <c:pt idx="125">
                        <c:v>2.4545229001283414E-3</c:v>
                      </c:pt>
                      <c:pt idx="126">
                        <c:v>2.451693478917819E-3</c:v>
                      </c:pt>
                      <c:pt idx="127">
                        <c:v>2.447449347102035E-3</c:v>
                      </c:pt>
                      <c:pt idx="128">
                        <c:v>2.443205215286251E-3</c:v>
                      </c:pt>
                      <c:pt idx="129">
                        <c:v>2.4375463728652058E-3</c:v>
                      </c:pt>
                      <c:pt idx="130">
                        <c:v>2.4333022410494222E-3</c:v>
                      </c:pt>
                      <c:pt idx="131">
                        <c:v>2.4262286880231154E-3</c:v>
                      </c:pt>
                      <c:pt idx="132">
                        <c:v>2.4205698456020706E-3</c:v>
                      </c:pt>
                      <c:pt idx="133">
                        <c:v>2.4134962925757637E-3</c:v>
                      </c:pt>
                      <c:pt idx="134">
                        <c:v>2.4106668713652414E-3</c:v>
                      </c:pt>
                      <c:pt idx="135">
                        <c:v>2.4064227395494573E-3</c:v>
                      </c:pt>
                      <c:pt idx="136">
                        <c:v>2.4007638971284126E-3</c:v>
                      </c:pt>
                      <c:pt idx="137">
                        <c:v>2.3965197653126285E-3</c:v>
                      </c:pt>
                      <c:pt idx="138">
                        <c:v>2.4078374501547185E-3</c:v>
                      </c:pt>
                      <c:pt idx="139">
                        <c:v>2.4446199258915122E-3</c:v>
                      </c:pt>
                      <c:pt idx="140">
                        <c:v>2.443205215286251E-3</c:v>
                      </c:pt>
                      <c:pt idx="141">
                        <c:v>2.4375463728652058E-3</c:v>
                      </c:pt>
                      <c:pt idx="142">
                        <c:v>2.423399266812593E-3</c:v>
                      </c:pt>
                      <c:pt idx="143">
                        <c:v>2.4106668713652414E-3</c:v>
                      </c:pt>
                      <c:pt idx="144">
                        <c:v>2.3993491865231509E-3</c:v>
                      </c:pt>
                      <c:pt idx="145">
                        <c:v>2.3880315016810609E-3</c:v>
                      </c:pt>
                      <c:pt idx="146">
                        <c:v>2.3837873698652769E-3</c:v>
                      </c:pt>
                      <c:pt idx="147">
                        <c:v>2.3752991062337089E-3</c:v>
                      </c:pt>
                      <c:pt idx="148">
                        <c:v>2.3639814213916185E-3</c:v>
                      </c:pt>
                      <c:pt idx="149">
                        <c:v>2.3526637365495285E-3</c:v>
                      </c:pt>
                      <c:pt idx="150">
                        <c:v>2.3441754729179604E-3</c:v>
                      </c:pt>
                      <c:pt idx="151">
                        <c:v>2.337101919891654E-3</c:v>
                      </c:pt>
                      <c:pt idx="152">
                        <c:v>2.3286136562600864E-3</c:v>
                      </c:pt>
                      <c:pt idx="153">
                        <c:v>2.3187106820232572E-3</c:v>
                      </c:pt>
                      <c:pt idx="154">
                        <c:v>2.31022241839169E-3</c:v>
                      </c:pt>
                      <c:pt idx="155">
                        <c:v>2.3003194441548603E-3</c:v>
                      </c:pt>
                      <c:pt idx="156">
                        <c:v>2.2960753123390763E-3</c:v>
                      </c:pt>
                      <c:pt idx="157">
                        <c:v>2.2890017593127704E-3</c:v>
                      </c:pt>
                      <c:pt idx="158">
                        <c:v>2.2805134956812023E-3</c:v>
                      </c:pt>
                      <c:pt idx="159">
                        <c:v>2.2720252320496347E-3</c:v>
                      </c:pt>
                      <c:pt idx="160">
                        <c:v>2.2649516790233283E-3</c:v>
                      </c:pt>
                      <c:pt idx="161">
                        <c:v>2.2649516790233283E-3</c:v>
                      </c:pt>
                      <c:pt idx="162">
                        <c:v>2.2649516790233283E-3</c:v>
                      </c:pt>
                      <c:pt idx="163">
                        <c:v>2.2635369684180671E-3</c:v>
                      </c:pt>
                      <c:pt idx="164">
                        <c:v>2.2607075472075447E-3</c:v>
                      </c:pt>
                      <c:pt idx="165">
                        <c:v>2.2550487047864991E-3</c:v>
                      </c:pt>
                      <c:pt idx="166">
                        <c:v>2.2536339941812379E-3</c:v>
                      </c:pt>
                      <c:pt idx="167">
                        <c:v>2.2522192835759767E-3</c:v>
                      </c:pt>
                      <c:pt idx="168">
                        <c:v>2.2465604411549315E-3</c:v>
                      </c:pt>
                      <c:pt idx="169">
                        <c:v>2.2423163093391479E-3</c:v>
                      </c:pt>
                      <c:pt idx="170">
                        <c:v>2.2394868881286251E-3</c:v>
                      </c:pt>
                      <c:pt idx="171">
                        <c:v>2.2409015987338863E-3</c:v>
                      </c:pt>
                      <c:pt idx="172">
                        <c:v>2.2380721775233639E-3</c:v>
                      </c:pt>
                      <c:pt idx="173">
                        <c:v>2.2338280457075799E-3</c:v>
                      </c:pt>
                      <c:pt idx="174">
                        <c:v>2.2309986244970575E-3</c:v>
                      </c:pt>
                      <c:pt idx="175">
                        <c:v>2.2295839138917963E-3</c:v>
                      </c:pt>
                      <c:pt idx="176">
                        <c:v>2.2267544926812734E-3</c:v>
                      </c:pt>
                      <c:pt idx="177">
                        <c:v>2.2225103608654894E-3</c:v>
                      </c:pt>
                      <c:pt idx="178">
                        <c:v>2.2210956502602282E-3</c:v>
                      </c:pt>
                      <c:pt idx="179">
                        <c:v>2.2168515184444442E-3</c:v>
                      </c:pt>
                      <c:pt idx="180">
                        <c:v>2.2140220972339218E-3</c:v>
                      </c:pt>
                      <c:pt idx="181">
                        <c:v>2.2111926760233994E-3</c:v>
                      </c:pt>
                      <c:pt idx="182">
                        <c:v>2.2126073866286606E-3</c:v>
                      </c:pt>
                      <c:pt idx="183">
                        <c:v>2.2083632548128766E-3</c:v>
                      </c:pt>
                      <c:pt idx="184">
                        <c:v>2.2041191229970926E-3</c:v>
                      </c:pt>
                      <c:pt idx="185">
                        <c:v>2.2055338336023538E-3</c:v>
                      </c:pt>
                      <c:pt idx="186">
                        <c:v>2.2027044123918314E-3</c:v>
                      </c:pt>
                      <c:pt idx="187">
                        <c:v>2.1984602805760478E-3</c:v>
                      </c:pt>
                      <c:pt idx="188">
                        <c:v>2.1970455699707862E-3</c:v>
                      </c:pt>
                      <c:pt idx="189">
                        <c:v>2.1942161487602638E-3</c:v>
                      </c:pt>
                      <c:pt idx="190">
                        <c:v>2.1928014381550026E-3</c:v>
                      </c:pt>
                      <c:pt idx="191">
                        <c:v>2.1928014381550026E-3</c:v>
                      </c:pt>
                      <c:pt idx="192">
                        <c:v>2.1899720169444798E-3</c:v>
                      </c:pt>
                      <c:pt idx="193">
                        <c:v>2.1857278851286958E-3</c:v>
                      </c:pt>
                      <c:pt idx="194">
                        <c:v>2.1828984639181734E-3</c:v>
                      </c:pt>
                      <c:pt idx="195">
                        <c:v>2.1828984639181734E-3</c:v>
                      </c:pt>
                      <c:pt idx="196">
                        <c:v>2.1786543321023893E-3</c:v>
                      </c:pt>
                      <c:pt idx="197">
                        <c:v>2.180069042707651E-3</c:v>
                      </c:pt>
                      <c:pt idx="198">
                        <c:v>2.1786543321023893E-3</c:v>
                      </c:pt>
                      <c:pt idx="199">
                        <c:v>2.1828984639181734E-3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921D-4258-BDE6-0807FB9E2A05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Au60_Cu40!$F$7:$F$206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6.6986547159122176E-3</c:v>
                      </c:pt>
                      <c:pt idx="1">
                        <c:v>6.2119942677023327E-3</c:v>
                      </c:pt>
                      <c:pt idx="2">
                        <c:v>5.8653901694133157E-3</c:v>
                      </c:pt>
                      <c:pt idx="3">
                        <c:v>5.5881068907821033E-3</c:v>
                      </c:pt>
                      <c:pt idx="4">
                        <c:v>5.3589237727297732E-3</c:v>
                      </c:pt>
                      <c:pt idx="5">
                        <c:v>5.1820849470721126E-3</c:v>
                      </c:pt>
                      <c:pt idx="6">
                        <c:v>5.0151490956512794E-3</c:v>
                      </c:pt>
                      <c:pt idx="7">
                        <c:v>4.8736780351251513E-3</c:v>
                      </c:pt>
                      <c:pt idx="8">
                        <c:v>4.737865817020067E-3</c:v>
                      </c:pt>
                      <c:pt idx="9">
                        <c:v>4.6133712837570732E-3</c:v>
                      </c:pt>
                      <c:pt idx="10">
                        <c:v>4.5016091459414301E-3</c:v>
                      </c:pt>
                      <c:pt idx="11">
                        <c:v>4.4096529565994464E-3</c:v>
                      </c:pt>
                      <c:pt idx="12">
                        <c:v>4.3148673460469402E-3</c:v>
                      </c:pt>
                      <c:pt idx="13">
                        <c:v>4.2257405779154789E-3</c:v>
                      </c:pt>
                      <c:pt idx="14">
                        <c:v>4.1422726522050632E-3</c:v>
                      </c:pt>
                      <c:pt idx="15">
                        <c:v>4.0743665431525206E-3</c:v>
                      </c:pt>
                      <c:pt idx="16">
                        <c:v>4.0121192765210237E-3</c:v>
                      </c:pt>
                      <c:pt idx="17">
                        <c:v>3.9427984568632208E-3</c:v>
                      </c:pt>
                      <c:pt idx="18">
                        <c:v>3.8791364796264623E-3</c:v>
                      </c:pt>
                      <c:pt idx="19">
                        <c:v>3.8211333448107494E-3</c:v>
                      </c:pt>
                      <c:pt idx="20">
                        <c:v>3.7702037630213433E-3</c:v>
                      </c:pt>
                      <c:pt idx="21">
                        <c:v>3.7164447600214136E-3</c:v>
                      </c:pt>
                      <c:pt idx="22">
                        <c:v>3.6641004676267459E-3</c:v>
                      </c:pt>
                      <c:pt idx="23">
                        <c:v>3.6145855964426002E-3</c:v>
                      </c:pt>
                      <c:pt idx="24">
                        <c:v>3.5693148570742394E-3</c:v>
                      </c:pt>
                      <c:pt idx="25">
                        <c:v>3.5268735389164005E-3</c:v>
                      </c:pt>
                      <c:pt idx="26">
                        <c:v>3.4858469313638236E-3</c:v>
                      </c:pt>
                      <c:pt idx="27">
                        <c:v>3.444820323811246E-3</c:v>
                      </c:pt>
                      <c:pt idx="28">
                        <c:v>3.4037937162586683E-3</c:v>
                      </c:pt>
                      <c:pt idx="29">
                        <c:v>3.3684259511271358E-3</c:v>
                      </c:pt>
                      <c:pt idx="30">
                        <c:v>3.3330581859956038E-3</c:v>
                      </c:pt>
                      <c:pt idx="31">
                        <c:v>3.2976904208640713E-3</c:v>
                      </c:pt>
                      <c:pt idx="32">
                        <c:v>3.2637373663378004E-3</c:v>
                      </c:pt>
                      <c:pt idx="33">
                        <c:v>3.2354431542325744E-3</c:v>
                      </c:pt>
                      <c:pt idx="34">
                        <c:v>3.2029048103115647E-3</c:v>
                      </c:pt>
                      <c:pt idx="35">
                        <c:v>3.1717811769958163E-3</c:v>
                      </c:pt>
                      <c:pt idx="36">
                        <c:v>3.1406575436800678E-3</c:v>
                      </c:pt>
                      <c:pt idx="37">
                        <c:v>3.115192752785365E-3</c:v>
                      </c:pt>
                      <c:pt idx="38">
                        <c:v>3.0897279618906613E-3</c:v>
                      </c:pt>
                      <c:pt idx="39">
                        <c:v>3.0614337497854357E-3</c:v>
                      </c:pt>
                      <c:pt idx="40">
                        <c:v>3.0345542482854712E-3</c:v>
                      </c:pt>
                      <c:pt idx="41">
                        <c:v>3.0133335892065516E-3</c:v>
                      </c:pt>
                      <c:pt idx="42">
                        <c:v>2.9878687983118488E-3</c:v>
                      </c:pt>
                      <c:pt idx="43">
                        <c:v>2.9638187180224063E-3</c:v>
                      </c:pt>
                      <c:pt idx="44">
                        <c:v>2.9425980589434871E-3</c:v>
                      </c:pt>
                      <c:pt idx="45">
                        <c:v>2.9213773998645678E-3</c:v>
                      </c:pt>
                      <c:pt idx="46">
                        <c:v>2.898742030180387E-3</c:v>
                      </c:pt>
                      <c:pt idx="47">
                        <c:v>2.8761066604962066E-3</c:v>
                      </c:pt>
                      <c:pt idx="48">
                        <c:v>2.8577154226278097E-3</c:v>
                      </c:pt>
                      <c:pt idx="49">
                        <c:v>2.8379094741541513E-3</c:v>
                      </c:pt>
                      <c:pt idx="50">
                        <c:v>2.8181035256804932E-3</c:v>
                      </c:pt>
                      <c:pt idx="51">
                        <c:v>2.7982975772068357E-3</c:v>
                      </c:pt>
                      <c:pt idx="52">
                        <c:v>2.7813210499437E-3</c:v>
                      </c:pt>
                      <c:pt idx="53">
                        <c:v>2.7629298120753032E-3</c:v>
                      </c:pt>
                      <c:pt idx="54">
                        <c:v>2.7445385742069063E-3</c:v>
                      </c:pt>
                      <c:pt idx="55">
                        <c:v>2.7289767575490319E-3</c:v>
                      </c:pt>
                      <c:pt idx="56">
                        <c:v>2.7303914681542935E-3</c:v>
                      </c:pt>
                      <c:pt idx="57">
                        <c:v>2.7176590727069419E-3</c:v>
                      </c:pt>
                      <c:pt idx="58">
                        <c:v>2.7006825454438063E-3</c:v>
                      </c:pt>
                      <c:pt idx="59">
                        <c:v>2.6865354393911934E-3</c:v>
                      </c:pt>
                      <c:pt idx="60">
                        <c:v>2.6723883333385806E-3</c:v>
                      </c:pt>
                      <c:pt idx="61">
                        <c:v>2.6582412272859674E-3</c:v>
                      </c:pt>
                      <c:pt idx="62">
                        <c:v>2.6440941212333546E-3</c:v>
                      </c:pt>
                      <c:pt idx="63">
                        <c:v>2.6285323045754801E-3</c:v>
                      </c:pt>
                      <c:pt idx="64">
                        <c:v>2.6129704879176061E-3</c:v>
                      </c:pt>
                      <c:pt idx="65">
                        <c:v>2.5988233818649929E-3</c:v>
                      </c:pt>
                      <c:pt idx="66">
                        <c:v>2.5875056970229029E-3</c:v>
                      </c:pt>
                      <c:pt idx="67">
                        <c:v>2.5761880121808124E-3</c:v>
                      </c:pt>
                      <c:pt idx="68">
                        <c:v>2.564870327338722E-3</c:v>
                      </c:pt>
                      <c:pt idx="69">
                        <c:v>2.5521379318913704E-3</c:v>
                      </c:pt>
                      <c:pt idx="70">
                        <c:v>2.5394055364440188E-3</c:v>
                      </c:pt>
                      <c:pt idx="71">
                        <c:v>2.5266731409966671E-3</c:v>
                      </c:pt>
                      <c:pt idx="72">
                        <c:v>2.5153554561545772E-3</c:v>
                      </c:pt>
                      <c:pt idx="73">
                        <c:v>2.5040377713124867E-3</c:v>
                      </c:pt>
                      <c:pt idx="74">
                        <c:v>2.4913053758651351E-3</c:v>
                      </c:pt>
                      <c:pt idx="75">
                        <c:v>2.4828171122335675E-3</c:v>
                      </c:pt>
                      <c:pt idx="76">
                        <c:v>2.4729141379967383E-3</c:v>
                      </c:pt>
                      <c:pt idx="77">
                        <c:v>2.4615964531546478E-3</c:v>
                      </c:pt>
                      <c:pt idx="78">
                        <c:v>2.4531081895230802E-3</c:v>
                      </c:pt>
                      <c:pt idx="79">
                        <c:v>2.4446199258915122E-3</c:v>
                      </c:pt>
                      <c:pt idx="80">
                        <c:v>2.4361316622599446E-3</c:v>
                      </c:pt>
                      <c:pt idx="81">
                        <c:v>2.4304728198388994E-3</c:v>
                      </c:pt>
                      <c:pt idx="82">
                        <c:v>2.423399266812593E-3</c:v>
                      </c:pt>
                      <c:pt idx="83">
                        <c:v>2.4163257137862866E-3</c:v>
                      </c:pt>
                      <c:pt idx="84">
                        <c:v>2.4134962925757637E-3</c:v>
                      </c:pt>
                      <c:pt idx="85">
                        <c:v>2.4078374501547185E-3</c:v>
                      </c:pt>
                      <c:pt idx="86">
                        <c:v>2.4035933183389349E-3</c:v>
                      </c:pt>
                      <c:pt idx="87">
                        <c:v>2.3993491865231509E-3</c:v>
                      </c:pt>
                      <c:pt idx="88">
                        <c:v>2.3936903441021057E-3</c:v>
                      </c:pt>
                      <c:pt idx="89">
                        <c:v>2.3894462122863221E-3</c:v>
                      </c:pt>
                      <c:pt idx="90">
                        <c:v>2.3852020804705381E-3</c:v>
                      </c:pt>
                      <c:pt idx="91">
                        <c:v>2.3823726592600157E-3</c:v>
                      </c:pt>
                      <c:pt idx="92">
                        <c:v>2.3795432380494929E-3</c:v>
                      </c:pt>
                      <c:pt idx="93">
                        <c:v>2.3767138168389701E-3</c:v>
                      </c:pt>
                      <c:pt idx="94">
                        <c:v>2.3752991062337089E-3</c:v>
                      </c:pt>
                      <c:pt idx="95">
                        <c:v>2.3738843956284481E-3</c:v>
                      </c:pt>
                      <c:pt idx="96">
                        <c:v>2.3809579486547541E-3</c:v>
                      </c:pt>
                      <c:pt idx="97">
                        <c:v>2.3823726592600157E-3</c:v>
                      </c:pt>
                      <c:pt idx="98">
                        <c:v>2.3809579486547541E-3</c:v>
                      </c:pt>
                      <c:pt idx="99">
                        <c:v>2.3809579486547541E-3</c:v>
                      </c:pt>
                      <c:pt idx="100">
                        <c:v>2.3795432380494929E-3</c:v>
                      </c:pt>
                      <c:pt idx="101">
                        <c:v>2.3781285274442317E-3</c:v>
                      </c:pt>
                      <c:pt idx="102">
                        <c:v>2.3767138168389701E-3</c:v>
                      </c:pt>
                      <c:pt idx="103">
                        <c:v>2.3752991062337089E-3</c:v>
                      </c:pt>
                      <c:pt idx="104">
                        <c:v>2.3724696850231865E-3</c:v>
                      </c:pt>
                      <c:pt idx="105">
                        <c:v>2.3724696850231865E-3</c:v>
                      </c:pt>
                      <c:pt idx="106">
                        <c:v>2.3696402638126641E-3</c:v>
                      </c:pt>
                      <c:pt idx="107">
                        <c:v>2.3696402638126641E-3</c:v>
                      </c:pt>
                      <c:pt idx="108">
                        <c:v>2.3682255532074025E-3</c:v>
                      </c:pt>
                      <c:pt idx="109">
                        <c:v>2.4290581092336382E-3</c:v>
                      </c:pt>
                      <c:pt idx="110">
                        <c:v>2.4615964531546478E-3</c:v>
                      </c:pt>
                      <c:pt idx="111">
                        <c:v>2.4686700061809547E-3</c:v>
                      </c:pt>
                      <c:pt idx="112">
                        <c:v>2.4672552955756931E-3</c:v>
                      </c:pt>
                      <c:pt idx="113">
                        <c:v>2.4686700061809547E-3</c:v>
                      </c:pt>
                      <c:pt idx="114">
                        <c:v>2.4700847167862154E-3</c:v>
                      </c:pt>
                      <c:pt idx="115">
                        <c:v>2.4729141379967383E-3</c:v>
                      </c:pt>
                      <c:pt idx="116">
                        <c:v>2.4700847167862154E-3</c:v>
                      </c:pt>
                      <c:pt idx="117">
                        <c:v>2.4615964531546478E-3</c:v>
                      </c:pt>
                      <c:pt idx="118">
                        <c:v>2.4502787683125579E-3</c:v>
                      </c:pt>
                      <c:pt idx="119">
                        <c:v>2.4417905046809898E-3</c:v>
                      </c:pt>
                      <c:pt idx="120">
                        <c:v>2.4290581092336382E-3</c:v>
                      </c:pt>
                      <c:pt idx="121">
                        <c:v>2.4163257137862866E-3</c:v>
                      </c:pt>
                      <c:pt idx="122">
                        <c:v>2.4021786077336738E-3</c:v>
                      </c:pt>
                      <c:pt idx="123">
                        <c:v>2.3880315016810609E-3</c:v>
                      </c:pt>
                      <c:pt idx="124">
                        <c:v>2.3922756334968445E-3</c:v>
                      </c:pt>
                      <c:pt idx="125">
                        <c:v>2.3823726592600157E-3</c:v>
                      </c:pt>
                      <c:pt idx="126">
                        <c:v>2.3752991062337089E-3</c:v>
                      </c:pt>
                      <c:pt idx="127">
                        <c:v>2.3625667107863573E-3</c:v>
                      </c:pt>
                      <c:pt idx="128">
                        <c:v>2.3484196047337444E-3</c:v>
                      </c:pt>
                      <c:pt idx="129">
                        <c:v>2.3427607623126992E-3</c:v>
                      </c:pt>
                      <c:pt idx="130">
                        <c:v>2.3314430774706088E-3</c:v>
                      </c:pt>
                      <c:pt idx="131">
                        <c:v>2.3243695244443028E-3</c:v>
                      </c:pt>
                      <c:pt idx="132">
                        <c:v>2.3187106820232572E-3</c:v>
                      </c:pt>
                      <c:pt idx="133">
                        <c:v>2.305978286575906E-3</c:v>
                      </c:pt>
                      <c:pt idx="134">
                        <c:v>2.2918311805232927E-3</c:v>
                      </c:pt>
                      <c:pt idx="135">
                        <c:v>2.2861723381022475E-3</c:v>
                      </c:pt>
                      <c:pt idx="136">
                        <c:v>2.2776840744706799E-3</c:v>
                      </c:pt>
                      <c:pt idx="137">
                        <c:v>2.2663663896285895E-3</c:v>
                      </c:pt>
                      <c:pt idx="138">
                        <c:v>2.2536339941812379E-3</c:v>
                      </c:pt>
                      <c:pt idx="139">
                        <c:v>2.2437310199444091E-3</c:v>
                      </c:pt>
                      <c:pt idx="140">
                        <c:v>2.2309986244970575E-3</c:v>
                      </c:pt>
                      <c:pt idx="141">
                        <c:v>2.2168515184444442E-3</c:v>
                      </c:pt>
                      <c:pt idx="142">
                        <c:v>2.2055338336023538E-3</c:v>
                      </c:pt>
                      <c:pt idx="143">
                        <c:v>2.1942161487602638E-3</c:v>
                      </c:pt>
                      <c:pt idx="144">
                        <c:v>2.2126073866286606E-3</c:v>
                      </c:pt>
                      <c:pt idx="145">
                        <c:v>2.2295839138917963E-3</c:v>
                      </c:pt>
                      <c:pt idx="146">
                        <c:v>2.2182662290497054E-3</c:v>
                      </c:pt>
                      <c:pt idx="147">
                        <c:v>2.2069485442076154E-3</c:v>
                      </c:pt>
                      <c:pt idx="148">
                        <c:v>2.2069485442076154E-3</c:v>
                      </c:pt>
                      <c:pt idx="149">
                        <c:v>2.2083632548128766E-3</c:v>
                      </c:pt>
                      <c:pt idx="150">
                        <c:v>2.2055338336023538E-3</c:v>
                      </c:pt>
                      <c:pt idx="151">
                        <c:v>2.2012897017865698E-3</c:v>
                      </c:pt>
                      <c:pt idx="152">
                        <c:v>2.1899720169444798E-3</c:v>
                      </c:pt>
                      <c:pt idx="153">
                        <c:v>2.1772396214971282E-3</c:v>
                      </c:pt>
                      <c:pt idx="154">
                        <c:v>2.1828984639181734E-3</c:v>
                      </c:pt>
                      <c:pt idx="155">
                        <c:v>2.180069042707651E-3</c:v>
                      </c:pt>
                      <c:pt idx="156">
                        <c:v>2.1673366472602994E-3</c:v>
                      </c:pt>
                      <c:pt idx="157">
                        <c:v>2.1531895412076865E-3</c:v>
                      </c:pt>
                      <c:pt idx="158">
                        <c:v>2.1418718563655957E-3</c:v>
                      </c:pt>
                      <c:pt idx="159">
                        <c:v>2.1347983033392897E-3</c:v>
                      </c:pt>
                      <c:pt idx="160">
                        <c:v>2.1206511972866769E-3</c:v>
                      </c:pt>
                      <c:pt idx="161">
                        <c:v>2.109333512444586E-3</c:v>
                      </c:pt>
                      <c:pt idx="162">
                        <c:v>2.1164070654708929E-3</c:v>
                      </c:pt>
                      <c:pt idx="163">
                        <c:v>2.1079188018393248E-3</c:v>
                      </c:pt>
                      <c:pt idx="164">
                        <c:v>2.0994305382077572E-3</c:v>
                      </c:pt>
                      <c:pt idx="165">
                        <c:v>2.098015827602496E-3</c:v>
                      </c:pt>
                      <c:pt idx="166">
                        <c:v>2.0866981427604056E-3</c:v>
                      </c:pt>
                      <c:pt idx="167">
                        <c:v>2.0796245897340992E-3</c:v>
                      </c:pt>
                      <c:pt idx="168">
                        <c:v>2.1079188018393248E-3</c:v>
                      </c:pt>
                      <c:pt idx="169">
                        <c:v>2.2111926760233994E-3</c:v>
                      </c:pt>
                      <c:pt idx="170">
                        <c:v>2.2210956502602282E-3</c:v>
                      </c:pt>
                      <c:pt idx="171">
                        <c:v>2.2182662290497054E-3</c:v>
                      </c:pt>
                      <c:pt idx="172">
                        <c:v>2.2083632548128766E-3</c:v>
                      </c:pt>
                      <c:pt idx="173">
                        <c:v>2.199874991181309E-3</c:v>
                      </c:pt>
                      <c:pt idx="174">
                        <c:v>2.1871425957339569E-3</c:v>
                      </c:pt>
                      <c:pt idx="175">
                        <c:v>2.1715807790760829E-3</c:v>
                      </c:pt>
                      <c:pt idx="176">
                        <c:v>2.1687513578655605E-3</c:v>
                      </c:pt>
                      <c:pt idx="177">
                        <c:v>2.1546042518129473E-3</c:v>
                      </c:pt>
                      <c:pt idx="178">
                        <c:v>2.1390424351550733E-3</c:v>
                      </c:pt>
                      <c:pt idx="179">
                        <c:v>2.1248953291024605E-3</c:v>
                      </c:pt>
                      <c:pt idx="180">
                        <c:v>2.1178217760761541E-3</c:v>
                      </c:pt>
                      <c:pt idx="181">
                        <c:v>2.11357764426037E-3</c:v>
                      </c:pt>
                      <c:pt idx="182">
                        <c:v>2.1008452488130184E-3</c:v>
                      </c:pt>
                      <c:pt idx="183">
                        <c:v>2.0866981427604056E-3</c:v>
                      </c:pt>
                      <c:pt idx="184">
                        <c:v>2.0753804579183152E-3</c:v>
                      </c:pt>
                      <c:pt idx="185">
                        <c:v>2.0654774836814859E-3</c:v>
                      </c:pt>
                      <c:pt idx="186">
                        <c:v>2.0626480624709636E-3</c:v>
                      </c:pt>
                      <c:pt idx="187">
                        <c:v>2.0513303776288731E-3</c:v>
                      </c:pt>
                      <c:pt idx="188">
                        <c:v>2.0428421139973055E-3</c:v>
                      </c:pt>
                      <c:pt idx="189">
                        <c:v>2.0428421139973055E-3</c:v>
                      </c:pt>
                      <c:pt idx="190">
                        <c:v>2.0414274033920443E-3</c:v>
                      </c:pt>
                      <c:pt idx="191">
                        <c:v>2.0414274033920443E-3</c:v>
                      </c:pt>
                      <c:pt idx="192">
                        <c:v>2.0343538503657375E-3</c:v>
                      </c:pt>
                      <c:pt idx="193">
                        <c:v>2.0286950079446923E-3</c:v>
                      </c:pt>
                      <c:pt idx="194">
                        <c:v>2.0216214549183863E-3</c:v>
                      </c:pt>
                      <c:pt idx="195">
                        <c:v>2.0131331912868183E-3</c:v>
                      </c:pt>
                      <c:pt idx="196">
                        <c:v>2.0060596382605119E-3</c:v>
                      </c:pt>
                      <c:pt idx="197">
                        <c:v>1.9989860852342054E-3</c:v>
                      </c:pt>
                      <c:pt idx="198">
                        <c:v>1.9933272428131602E-3</c:v>
                      </c:pt>
                      <c:pt idx="199">
                        <c:v>1.9820095579710698E-3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21D-4258-BDE6-0807FB9E2A05}"/>
                  </c:ext>
                </c:extLst>
              </c15:ser>
            </c15:filteredScatterSeries>
            <c15:filteredScatte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Au60_Cu40!$H$7:$H$206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6.7269489280174432E-3</c:v>
                      </c:pt>
                      <c:pt idx="1">
                        <c:v>6.370441855491597E-3</c:v>
                      </c:pt>
                      <c:pt idx="2">
                        <c:v>6.0733526283867261E-3</c:v>
                      </c:pt>
                      <c:pt idx="3">
                        <c:v>5.8172900088344325E-3</c:v>
                      </c:pt>
                      <c:pt idx="4">
                        <c:v>5.5951804438084092E-3</c:v>
                      </c:pt>
                      <c:pt idx="5">
                        <c:v>5.4041945120981349E-3</c:v>
                      </c:pt>
                      <c:pt idx="6">
                        <c:v>5.2344292394667803E-3</c:v>
                      </c:pt>
                      <c:pt idx="7">
                        <c:v>5.0858846259143444E-3</c:v>
                      </c:pt>
                      <c:pt idx="8">
                        <c:v>4.9500724078092601E-3</c:v>
                      </c:pt>
                      <c:pt idx="9">
                        <c:v>4.8255778745462663E-3</c:v>
                      </c:pt>
                      <c:pt idx="10">
                        <c:v>4.7124010261253638E-3</c:v>
                      </c:pt>
                      <c:pt idx="11">
                        <c:v>4.6062977307307663E-3</c:v>
                      </c:pt>
                      <c:pt idx="12">
                        <c:v>4.5100974095729982E-3</c:v>
                      </c:pt>
                      <c:pt idx="13">
                        <c:v>4.4209706414415368E-3</c:v>
                      </c:pt>
                      <c:pt idx="14">
                        <c:v>4.3360880051258599E-3</c:v>
                      </c:pt>
                      <c:pt idx="15">
                        <c:v>4.2568642112312269E-3</c:v>
                      </c:pt>
                      <c:pt idx="16">
                        <c:v>4.1832992597576396E-3</c:v>
                      </c:pt>
                      <c:pt idx="17">
                        <c:v>4.1139784400998367E-3</c:v>
                      </c:pt>
                      <c:pt idx="18">
                        <c:v>4.0474870416525562E-3</c:v>
                      </c:pt>
                      <c:pt idx="19">
                        <c:v>3.9866544856263205E-3</c:v>
                      </c:pt>
                      <c:pt idx="20">
                        <c:v>3.9272366402053468E-3</c:v>
                      </c:pt>
                      <c:pt idx="21">
                        <c:v>3.8706482159948942E-3</c:v>
                      </c:pt>
                      <c:pt idx="22">
                        <c:v>3.8168892129949654E-3</c:v>
                      </c:pt>
                      <c:pt idx="23">
                        <c:v>3.7659596312055593E-3</c:v>
                      </c:pt>
                      <c:pt idx="24">
                        <c:v>3.7178594706266748E-3</c:v>
                      </c:pt>
                      <c:pt idx="25">
                        <c:v>3.6711740206530528E-3</c:v>
                      </c:pt>
                      <c:pt idx="26">
                        <c:v>3.6259032812846911E-3</c:v>
                      </c:pt>
                      <c:pt idx="27">
                        <c:v>3.5834619631268522E-3</c:v>
                      </c:pt>
                      <c:pt idx="28">
                        <c:v>3.5410206449690137E-3</c:v>
                      </c:pt>
                      <c:pt idx="29">
                        <c:v>3.5014087480216972E-3</c:v>
                      </c:pt>
                      <c:pt idx="30">
                        <c:v>3.4632115616796424E-3</c:v>
                      </c:pt>
                      <c:pt idx="31">
                        <c:v>3.4278437965481103E-3</c:v>
                      </c:pt>
                      <c:pt idx="32">
                        <c:v>3.3924760314165778E-3</c:v>
                      </c:pt>
                      <c:pt idx="33">
                        <c:v>3.3599376874955682E-3</c:v>
                      </c:pt>
                      <c:pt idx="34">
                        <c:v>3.3273993435745585E-3</c:v>
                      </c:pt>
                      <c:pt idx="35">
                        <c:v>3.2948609996535489E-3</c:v>
                      </c:pt>
                      <c:pt idx="36">
                        <c:v>3.2637373663378004E-3</c:v>
                      </c:pt>
                      <c:pt idx="37">
                        <c:v>3.232613733022052E-3</c:v>
                      </c:pt>
                      <c:pt idx="38">
                        <c:v>3.2029048103115647E-3</c:v>
                      </c:pt>
                      <c:pt idx="39">
                        <c:v>3.1746105982063391E-3</c:v>
                      </c:pt>
                      <c:pt idx="40">
                        <c:v>3.1491458073116354E-3</c:v>
                      </c:pt>
                      <c:pt idx="41">
                        <c:v>3.1208515952064098E-3</c:v>
                      </c:pt>
                      <c:pt idx="42">
                        <c:v>3.0953868043117065E-3</c:v>
                      </c:pt>
                      <c:pt idx="43">
                        <c:v>3.0713367240222645E-3</c:v>
                      </c:pt>
                      <c:pt idx="44">
                        <c:v>3.0458719331275612E-3</c:v>
                      </c:pt>
                      <c:pt idx="45">
                        <c:v>3.0218218528381192E-3</c:v>
                      </c:pt>
                      <c:pt idx="46">
                        <c:v>2.9991864831539388E-3</c:v>
                      </c:pt>
                      <c:pt idx="47">
                        <c:v>2.9779658240750191E-3</c:v>
                      </c:pt>
                      <c:pt idx="48">
                        <c:v>2.9567451649961003E-3</c:v>
                      </c:pt>
                      <c:pt idx="49">
                        <c:v>2.9355245059171807E-3</c:v>
                      </c:pt>
                      <c:pt idx="50">
                        <c:v>2.9128891362329998E-3</c:v>
                      </c:pt>
                      <c:pt idx="51">
                        <c:v>2.8930831877593422E-3</c:v>
                      </c:pt>
                      <c:pt idx="52">
                        <c:v>2.8732772392856838E-3</c:v>
                      </c:pt>
                      <c:pt idx="53">
                        <c:v>2.8548860014172869E-3</c:v>
                      </c:pt>
                      <c:pt idx="54">
                        <c:v>2.8364947635488901E-3</c:v>
                      </c:pt>
                      <c:pt idx="55">
                        <c:v>2.8209329468910161E-3</c:v>
                      </c:pt>
                      <c:pt idx="56">
                        <c:v>2.8039564196278804E-3</c:v>
                      </c:pt>
                      <c:pt idx="57">
                        <c:v>2.788394602970006E-3</c:v>
                      </c:pt>
                      <c:pt idx="58">
                        <c:v>2.7714180757068708E-3</c:v>
                      </c:pt>
                      <c:pt idx="59">
                        <c:v>2.7558562590489963E-3</c:v>
                      </c:pt>
                      <c:pt idx="60">
                        <c:v>2.7417091529963835E-3</c:v>
                      </c:pt>
                      <c:pt idx="61">
                        <c:v>2.7275620469437707E-3</c:v>
                      </c:pt>
                      <c:pt idx="62">
                        <c:v>2.7148296514964191E-3</c:v>
                      </c:pt>
                      <c:pt idx="63">
                        <c:v>2.7020972560490675E-3</c:v>
                      </c:pt>
                      <c:pt idx="64">
                        <c:v>2.6893648606017158E-3</c:v>
                      </c:pt>
                      <c:pt idx="65">
                        <c:v>2.6766324651543642E-3</c:v>
                      </c:pt>
                      <c:pt idx="66">
                        <c:v>2.6653147803122738E-3</c:v>
                      </c:pt>
                      <c:pt idx="67">
                        <c:v>2.6539970954701838E-3</c:v>
                      </c:pt>
                      <c:pt idx="68">
                        <c:v>2.6426794106280929E-3</c:v>
                      </c:pt>
                      <c:pt idx="69">
                        <c:v>2.6327764363912641E-3</c:v>
                      </c:pt>
                      <c:pt idx="70">
                        <c:v>2.6228734621544353E-3</c:v>
                      </c:pt>
                      <c:pt idx="71">
                        <c:v>2.6157999091281285E-3</c:v>
                      </c:pt>
                      <c:pt idx="72">
                        <c:v>2.6087263561018225E-3</c:v>
                      </c:pt>
                      <c:pt idx="73">
                        <c:v>2.6030675136807769E-3</c:v>
                      </c:pt>
                      <c:pt idx="74">
                        <c:v>2.5959939606544705E-3</c:v>
                      </c:pt>
                      <c:pt idx="75">
                        <c:v>2.5903351182334257E-3</c:v>
                      </c:pt>
                      <c:pt idx="76">
                        <c:v>2.58467627581238E-3</c:v>
                      </c:pt>
                      <c:pt idx="77">
                        <c:v>2.5790174333913353E-3</c:v>
                      </c:pt>
                      <c:pt idx="78">
                        <c:v>2.5747733015755512E-3</c:v>
                      </c:pt>
                      <c:pt idx="79">
                        <c:v>2.5705291697597672E-3</c:v>
                      </c:pt>
                      <c:pt idx="80">
                        <c:v>2.5676997485492448E-3</c:v>
                      </c:pt>
                      <c:pt idx="81">
                        <c:v>2.5634556167334612E-3</c:v>
                      </c:pt>
                      <c:pt idx="82">
                        <c:v>2.5592114849176772E-3</c:v>
                      </c:pt>
                      <c:pt idx="83">
                        <c:v>2.5535526424966316E-3</c:v>
                      </c:pt>
                      <c:pt idx="84">
                        <c:v>2.549308510680848E-3</c:v>
                      </c:pt>
                      <c:pt idx="85">
                        <c:v>2.5450643788650644E-3</c:v>
                      </c:pt>
                      <c:pt idx="86">
                        <c:v>2.5450643788650644E-3</c:v>
                      </c:pt>
                      <c:pt idx="87">
                        <c:v>2.5436496682598028E-3</c:v>
                      </c:pt>
                      <c:pt idx="88">
                        <c:v>2.5408202470492804E-3</c:v>
                      </c:pt>
                      <c:pt idx="89">
                        <c:v>2.5379908258387576E-3</c:v>
                      </c:pt>
                      <c:pt idx="90">
                        <c:v>2.5337466940229736E-3</c:v>
                      </c:pt>
                      <c:pt idx="91">
                        <c:v>2.5309172728124512E-3</c:v>
                      </c:pt>
                      <c:pt idx="92">
                        <c:v>2.5266731409966671E-3</c:v>
                      </c:pt>
                      <c:pt idx="93">
                        <c:v>2.5224290091808836E-3</c:v>
                      </c:pt>
                      <c:pt idx="94">
                        <c:v>2.5195995879703607E-3</c:v>
                      </c:pt>
                      <c:pt idx="95">
                        <c:v>2.5153554561545772E-3</c:v>
                      </c:pt>
                      <c:pt idx="96">
                        <c:v>2.5111113243387931E-3</c:v>
                      </c:pt>
                      <c:pt idx="97">
                        <c:v>2.5082819031282703E-3</c:v>
                      </c:pt>
                      <c:pt idx="98">
                        <c:v>2.5054524819177479E-3</c:v>
                      </c:pt>
                      <c:pt idx="99">
                        <c:v>2.5040377713124867E-3</c:v>
                      </c:pt>
                      <c:pt idx="100">
                        <c:v>2.5012083501019639E-3</c:v>
                      </c:pt>
                      <c:pt idx="101">
                        <c:v>2.4997936394967027E-3</c:v>
                      </c:pt>
                      <c:pt idx="102">
                        <c:v>2.4969642182861803E-3</c:v>
                      </c:pt>
                      <c:pt idx="103">
                        <c:v>2.4955495076809191E-3</c:v>
                      </c:pt>
                      <c:pt idx="104">
                        <c:v>2.4927200864703963E-3</c:v>
                      </c:pt>
                      <c:pt idx="105">
                        <c:v>2.4913053758651351E-3</c:v>
                      </c:pt>
                      <c:pt idx="106">
                        <c:v>2.4884759546546123E-3</c:v>
                      </c:pt>
                      <c:pt idx="107">
                        <c:v>2.4856465334440895E-3</c:v>
                      </c:pt>
                      <c:pt idx="108">
                        <c:v>2.4828171122335675E-3</c:v>
                      </c:pt>
                      <c:pt idx="109">
                        <c:v>2.4828171122335675E-3</c:v>
                      </c:pt>
                      <c:pt idx="110">
                        <c:v>2.4799876910230447E-3</c:v>
                      </c:pt>
                      <c:pt idx="111">
                        <c:v>2.4757435592072607E-3</c:v>
                      </c:pt>
                      <c:pt idx="112">
                        <c:v>2.4714994273914766E-3</c:v>
                      </c:pt>
                      <c:pt idx="113">
                        <c:v>2.4658405849704319E-3</c:v>
                      </c:pt>
                      <c:pt idx="114">
                        <c:v>2.4601817425493866E-3</c:v>
                      </c:pt>
                      <c:pt idx="115">
                        <c:v>2.4545229001283414E-3</c:v>
                      </c:pt>
                      <c:pt idx="116">
                        <c:v>2.4488640577072962E-3</c:v>
                      </c:pt>
                      <c:pt idx="117">
                        <c:v>2.443205215286251E-3</c:v>
                      </c:pt>
                      <c:pt idx="118">
                        <c:v>2.4375463728652058E-3</c:v>
                      </c:pt>
                      <c:pt idx="119">
                        <c:v>2.4304728198388994E-3</c:v>
                      </c:pt>
                      <c:pt idx="120">
                        <c:v>2.4262286880231154E-3</c:v>
                      </c:pt>
                      <c:pt idx="121">
                        <c:v>2.4205698456020706E-3</c:v>
                      </c:pt>
                      <c:pt idx="122">
                        <c:v>2.4191551349968094E-3</c:v>
                      </c:pt>
                      <c:pt idx="123">
                        <c:v>2.4120815819705026E-3</c:v>
                      </c:pt>
                      <c:pt idx="124">
                        <c:v>2.4050080289441961E-3</c:v>
                      </c:pt>
                      <c:pt idx="125">
                        <c:v>2.3965197653126285E-3</c:v>
                      </c:pt>
                      <c:pt idx="126">
                        <c:v>2.3894462122863221E-3</c:v>
                      </c:pt>
                      <c:pt idx="127">
                        <c:v>2.3809579486547541E-3</c:v>
                      </c:pt>
                      <c:pt idx="128">
                        <c:v>2.3738843956284481E-3</c:v>
                      </c:pt>
                      <c:pt idx="129">
                        <c:v>2.3668108426021413E-3</c:v>
                      </c:pt>
                      <c:pt idx="130">
                        <c:v>2.3611520001810961E-3</c:v>
                      </c:pt>
                      <c:pt idx="131">
                        <c:v>2.3554931577600513E-3</c:v>
                      </c:pt>
                      <c:pt idx="132">
                        <c:v>2.3484196047337444E-3</c:v>
                      </c:pt>
                      <c:pt idx="133">
                        <c:v>2.341346051707438E-3</c:v>
                      </c:pt>
                      <c:pt idx="134">
                        <c:v>2.3342724986811316E-3</c:v>
                      </c:pt>
                      <c:pt idx="135">
                        <c:v>2.3271989456548248E-3</c:v>
                      </c:pt>
                      <c:pt idx="136">
                        <c:v>2.3187106820232572E-3</c:v>
                      </c:pt>
                      <c:pt idx="137">
                        <c:v>2.3116371289969508E-3</c:v>
                      </c:pt>
                      <c:pt idx="138">
                        <c:v>2.3031488653653832E-3</c:v>
                      </c:pt>
                      <c:pt idx="139">
                        <c:v>2.2946606017338156E-3</c:v>
                      </c:pt>
                      <c:pt idx="140">
                        <c:v>2.2875870487075092E-3</c:v>
                      </c:pt>
                      <c:pt idx="141">
                        <c:v>2.2805134956812023E-3</c:v>
                      </c:pt>
                      <c:pt idx="142">
                        <c:v>2.2720252320496347E-3</c:v>
                      </c:pt>
                      <c:pt idx="143">
                        <c:v>2.2649516790233283E-3</c:v>
                      </c:pt>
                      <c:pt idx="144">
                        <c:v>2.2578781259970219E-3</c:v>
                      </c:pt>
                      <c:pt idx="145">
                        <c:v>2.2508045729707151E-3</c:v>
                      </c:pt>
                      <c:pt idx="146">
                        <c:v>2.2451457305496703E-3</c:v>
                      </c:pt>
                      <c:pt idx="147">
                        <c:v>2.2380721775233639E-3</c:v>
                      </c:pt>
                      <c:pt idx="148">
                        <c:v>2.2324133351023182E-3</c:v>
                      </c:pt>
                      <c:pt idx="149">
                        <c:v>2.2267544926812734E-3</c:v>
                      </c:pt>
                      <c:pt idx="150">
                        <c:v>2.219680939654967E-3</c:v>
                      </c:pt>
                      <c:pt idx="151">
                        <c:v>2.2140220972339218E-3</c:v>
                      </c:pt>
                      <c:pt idx="152">
                        <c:v>2.2083632548128766E-3</c:v>
                      </c:pt>
                      <c:pt idx="153">
                        <c:v>2.2012897017865698E-3</c:v>
                      </c:pt>
                      <c:pt idx="154">
                        <c:v>2.195630859365525E-3</c:v>
                      </c:pt>
                      <c:pt idx="155">
                        <c:v>2.1899720169444798E-3</c:v>
                      </c:pt>
                      <c:pt idx="156">
                        <c:v>2.1828984639181734E-3</c:v>
                      </c:pt>
                      <c:pt idx="157">
                        <c:v>2.1786543321023893E-3</c:v>
                      </c:pt>
                      <c:pt idx="158">
                        <c:v>2.1744102002866058E-3</c:v>
                      </c:pt>
                      <c:pt idx="159">
                        <c:v>2.1701660684708217E-3</c:v>
                      </c:pt>
                      <c:pt idx="160">
                        <c:v>2.1659219366550382E-3</c:v>
                      </c:pt>
                      <c:pt idx="161">
                        <c:v>2.1616778048392541E-3</c:v>
                      </c:pt>
                      <c:pt idx="162">
                        <c:v>2.1574336730234701E-3</c:v>
                      </c:pt>
                      <c:pt idx="163">
                        <c:v>2.1517748306024249E-3</c:v>
                      </c:pt>
                      <c:pt idx="164">
                        <c:v>2.1461159881813797E-3</c:v>
                      </c:pt>
                      <c:pt idx="165">
                        <c:v>2.1418718563655957E-3</c:v>
                      </c:pt>
                      <c:pt idx="166">
                        <c:v>2.1362130139445509E-3</c:v>
                      </c:pt>
                      <c:pt idx="167">
                        <c:v>2.1319688821287669E-3</c:v>
                      </c:pt>
                      <c:pt idx="168">
                        <c:v>2.1263100397077217E-3</c:v>
                      </c:pt>
                      <c:pt idx="169">
                        <c:v>2.1248953291024605E-3</c:v>
                      </c:pt>
                      <c:pt idx="170">
                        <c:v>2.1220659078919376E-3</c:v>
                      </c:pt>
                      <c:pt idx="171">
                        <c:v>2.1178217760761541E-3</c:v>
                      </c:pt>
                      <c:pt idx="172">
                        <c:v>2.11357764426037E-3</c:v>
                      </c:pt>
                      <c:pt idx="173">
                        <c:v>2.1107482230498472E-3</c:v>
                      </c:pt>
                      <c:pt idx="174">
                        <c:v>2.1079188018393248E-3</c:v>
                      </c:pt>
                      <c:pt idx="175">
                        <c:v>2.1050893806288024E-3</c:v>
                      </c:pt>
                      <c:pt idx="176">
                        <c:v>2.1022599594182796E-3</c:v>
                      </c:pt>
                      <c:pt idx="177">
                        <c:v>2.0994305382077572E-3</c:v>
                      </c:pt>
                      <c:pt idx="178">
                        <c:v>2.0951864063919732E-3</c:v>
                      </c:pt>
                      <c:pt idx="179">
                        <c:v>2.0923569851814504E-3</c:v>
                      </c:pt>
                      <c:pt idx="180">
                        <c:v>2.0895275639709284E-3</c:v>
                      </c:pt>
                      <c:pt idx="181">
                        <c:v>2.0866981427604056E-3</c:v>
                      </c:pt>
                      <c:pt idx="182">
                        <c:v>2.0838687215498828E-3</c:v>
                      </c:pt>
                      <c:pt idx="183">
                        <c:v>2.0796245897340992E-3</c:v>
                      </c:pt>
                      <c:pt idx="184">
                        <c:v>2.0753804579183152E-3</c:v>
                      </c:pt>
                      <c:pt idx="185">
                        <c:v>2.0725510367077928E-3</c:v>
                      </c:pt>
                      <c:pt idx="186">
                        <c:v>2.06972161549727E-3</c:v>
                      </c:pt>
                      <c:pt idx="187">
                        <c:v>2.0668921942867476E-3</c:v>
                      </c:pt>
                      <c:pt idx="188">
                        <c:v>2.0640627730762248E-3</c:v>
                      </c:pt>
                      <c:pt idx="189">
                        <c:v>2.0598186412604407E-3</c:v>
                      </c:pt>
                      <c:pt idx="190">
                        <c:v>2.0569892200499183E-3</c:v>
                      </c:pt>
                      <c:pt idx="191">
                        <c:v>2.0527450882341348E-3</c:v>
                      </c:pt>
                      <c:pt idx="192">
                        <c:v>2.0499156670236119E-3</c:v>
                      </c:pt>
                      <c:pt idx="193">
                        <c:v>2.0456715352078279E-3</c:v>
                      </c:pt>
                      <c:pt idx="194">
                        <c:v>2.0428421139973055E-3</c:v>
                      </c:pt>
                      <c:pt idx="195">
                        <c:v>2.0400126927867831E-3</c:v>
                      </c:pt>
                      <c:pt idx="196">
                        <c:v>2.0385979821815215E-3</c:v>
                      </c:pt>
                      <c:pt idx="197">
                        <c:v>2.0357685609709991E-3</c:v>
                      </c:pt>
                      <c:pt idx="198">
                        <c:v>2.0357685609709991E-3</c:v>
                      </c:pt>
                      <c:pt idx="199">
                        <c:v>2.0329391397604763E-3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921D-4258-BDE6-0807FB9E2A05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Au60Cu40/TiNT 1-20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6396728016359918"/>
          <c:w val="0.5462114237861595"/>
          <c:h val="0.66669404054554526"/>
        </c:manualLayout>
      </c:layout>
      <c:scatterChart>
        <c:scatterStyle val="lineMarker"/>
        <c:varyColors val="0"/>
        <c:ser>
          <c:idx val="6"/>
          <c:order val="3"/>
          <c:tx>
            <c:strRef>
              <c:f>Au60_Cu40!$J$5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Au60_Cu40!$B$7:$B$26</c:f>
              <c:numCache>
                <c:formatCode>0.00E+00</c:formatCode>
                <c:ptCount val="20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  <c:pt idx="7">
                  <c:v>0.35355339059327373</c:v>
                </c:pt>
                <c:pt idx="8">
                  <c:v>0.33333333333333331</c:v>
                </c:pt>
                <c:pt idx="9">
                  <c:v>0.31622776601683794</c:v>
                </c:pt>
                <c:pt idx="10">
                  <c:v>0.30151134457776363</c:v>
                </c:pt>
                <c:pt idx="11">
                  <c:v>0.28867513459481292</c:v>
                </c:pt>
                <c:pt idx="12">
                  <c:v>0.27735009811261457</c:v>
                </c:pt>
                <c:pt idx="13">
                  <c:v>0.2672612419124244</c:v>
                </c:pt>
                <c:pt idx="14">
                  <c:v>0.2581988897471611</c:v>
                </c:pt>
                <c:pt idx="15">
                  <c:v>0.25</c:v>
                </c:pt>
                <c:pt idx="16">
                  <c:v>0.24253562503633297</c:v>
                </c:pt>
                <c:pt idx="17">
                  <c:v>0.23570226039551587</c:v>
                </c:pt>
                <c:pt idx="18">
                  <c:v>0.22941573387056174</c:v>
                </c:pt>
                <c:pt idx="19">
                  <c:v>0.22360679774997896</c:v>
                </c:pt>
              </c:numCache>
            </c:numRef>
          </c:xVal>
          <c:yVal>
            <c:numRef>
              <c:f>Au60_Cu40!$J$7:$J$206</c:f>
              <c:numCache>
                <c:formatCode>0.00E+00</c:formatCode>
                <c:ptCount val="200"/>
                <c:pt idx="0">
                  <c:v>5.7706045588608096E-3</c:v>
                </c:pt>
                <c:pt idx="1">
                  <c:v>5.5272743347558675E-3</c:v>
                </c:pt>
                <c:pt idx="2">
                  <c:v>5.3065794803351055E-3</c:v>
                </c:pt>
                <c:pt idx="3">
                  <c:v>5.1099347062037864E-3</c:v>
                </c:pt>
                <c:pt idx="4">
                  <c:v>4.5815841441776903E-3</c:v>
                </c:pt>
                <c:pt idx="5">
                  <c:v>4.4162482002E-3</c:v>
                </c:pt>
                <c:pt idx="6">
                  <c:v>4.2920056733730698E-3</c:v>
                </c:pt>
                <c:pt idx="7">
                  <c:v>4.1602635753494E-3</c:v>
                </c:pt>
                <c:pt idx="8">
                  <c:v>4.08511774749415E-3</c:v>
                </c:pt>
                <c:pt idx="9">
                  <c:v>4.0175027157311203E-3</c:v>
                </c:pt>
                <c:pt idx="10">
                  <c:v>3.9469612369944004E-3</c:v>
                </c:pt>
                <c:pt idx="11">
                  <c:v>3.8803493311283898E-3</c:v>
                </c:pt>
                <c:pt idx="12">
                  <c:v>3.8170989385998698E-3</c:v>
                </c:pt>
                <c:pt idx="13">
                  <c:v>3.7604948697731498E-3</c:v>
                </c:pt>
                <c:pt idx="14">
                  <c:v>3.7084572992842702E-3</c:v>
                </c:pt>
                <c:pt idx="15">
                  <c:v>3.68479532204751E-3</c:v>
                </c:pt>
                <c:pt idx="16">
                  <c:v>3.64396276602127E-3</c:v>
                </c:pt>
                <c:pt idx="17">
                  <c:v>3.5973743418108201E-3</c:v>
                </c:pt>
                <c:pt idx="18">
                  <c:v>3.5636153388108899E-3</c:v>
                </c:pt>
                <c:pt idx="19">
                  <c:v>3.52268575702148E-3</c:v>
                </c:pt>
                <c:pt idx="20">
                  <c:v>3.4845855964425998E-3</c:v>
                </c:pt>
                <c:pt idx="21">
                  <c:v>3.4600900146468899E-3</c:v>
                </c:pt>
                <c:pt idx="22">
                  <c:v>3.4426294071006201E-3</c:v>
                </c:pt>
                <c:pt idx="23">
                  <c:v>3.40018808894278E-3</c:v>
                </c:pt>
                <c:pt idx="24">
                  <c:v>3.3802005761919898E-3</c:v>
                </c:pt>
                <c:pt idx="25">
                  <c:v>3.3500964295048101E-3</c:v>
                </c:pt>
                <c:pt idx="26">
                  <c:v>3.3427671087060901E-3</c:v>
                </c:pt>
                <c:pt idx="27">
                  <c:v>3.3273993435745585E-3</c:v>
                </c:pt>
                <c:pt idx="28">
                  <c:v>3.3134462890482899E-3</c:v>
                </c:pt>
                <c:pt idx="29">
                  <c:v>3.29949323452202E-3</c:v>
                </c:pt>
                <c:pt idx="30">
                  <c:v>3.2269548906010068E-3</c:v>
                </c:pt>
                <c:pt idx="31">
                  <c:v>3.1958312572852583E-3</c:v>
                </c:pt>
                <c:pt idx="32">
                  <c:v>3.1675370451800322E-3</c:v>
                </c:pt>
                <c:pt idx="33">
                  <c:v>3.1392428330748066E-3</c:v>
                </c:pt>
                <c:pt idx="34">
                  <c:v>3.110948620969581E-3</c:v>
                </c:pt>
                <c:pt idx="35">
                  <c:v>3.0840691194696165E-3</c:v>
                </c:pt>
                <c:pt idx="36">
                  <c:v>3.0571896179696517E-3</c:v>
                </c:pt>
                <c:pt idx="37">
                  <c:v>3.0303101164696872E-3</c:v>
                </c:pt>
                <c:pt idx="38">
                  <c:v>3.004845325574984E-3</c:v>
                </c:pt>
                <c:pt idx="39">
                  <c:v>2.9807952452855419E-3</c:v>
                </c:pt>
                <c:pt idx="40">
                  <c:v>2.9581598756013611E-3</c:v>
                </c:pt>
                <c:pt idx="41">
                  <c:v>2.9355245059171807E-3</c:v>
                </c:pt>
                <c:pt idx="42">
                  <c:v>2.9128891362329998E-3</c:v>
                </c:pt>
                <c:pt idx="43">
                  <c:v>2.8916684771540806E-3</c:v>
                </c:pt>
                <c:pt idx="44">
                  <c:v>2.8704478180751614E-3</c:v>
                </c:pt>
                <c:pt idx="45">
                  <c:v>2.8506418696015029E-3</c:v>
                </c:pt>
                <c:pt idx="46">
                  <c:v>2.8294212105225837E-3</c:v>
                </c:pt>
                <c:pt idx="47">
                  <c:v>2.8110299726541868E-3</c:v>
                </c:pt>
                <c:pt idx="48">
                  <c:v>2.7912240241805288E-3</c:v>
                </c:pt>
                <c:pt idx="49">
                  <c:v>2.772832786312132E-3</c:v>
                </c:pt>
                <c:pt idx="50">
                  <c:v>2.7544415484437351E-3</c:v>
                </c:pt>
                <c:pt idx="51">
                  <c:v>2.7374650211805995E-3</c:v>
                </c:pt>
                <c:pt idx="52">
                  <c:v>2.7204884939174643E-3</c:v>
                </c:pt>
                <c:pt idx="53">
                  <c:v>2.7035119666543291E-3</c:v>
                </c:pt>
                <c:pt idx="54">
                  <c:v>2.6879501499964546E-3</c:v>
                </c:pt>
                <c:pt idx="55">
                  <c:v>2.6723883333385806E-3</c:v>
                </c:pt>
                <c:pt idx="56">
                  <c:v>2.6568265166807062E-3</c:v>
                </c:pt>
                <c:pt idx="57">
                  <c:v>2.6412647000228322E-3</c:v>
                </c:pt>
                <c:pt idx="58">
                  <c:v>2.6271175939702189E-3</c:v>
                </c:pt>
                <c:pt idx="59">
                  <c:v>2.6129704879176061E-3</c:v>
                </c:pt>
                <c:pt idx="60">
                  <c:v>2.6016528030755157E-3</c:v>
                </c:pt>
                <c:pt idx="61">
                  <c:v>2.5875056970229029E-3</c:v>
                </c:pt>
                <c:pt idx="62">
                  <c:v>2.5747733015755512E-3</c:v>
                </c:pt>
                <c:pt idx="63">
                  <c:v>2.5620409061281996E-3</c:v>
                </c:pt>
                <c:pt idx="64">
                  <c:v>2.5478938000755864E-3</c:v>
                </c:pt>
                <c:pt idx="65">
                  <c:v>2.5365761152334964E-3</c:v>
                </c:pt>
                <c:pt idx="66">
                  <c:v>2.5238437197861448E-3</c:v>
                </c:pt>
                <c:pt idx="67">
                  <c:v>2.5111113243387931E-3</c:v>
                </c:pt>
                <c:pt idx="68">
                  <c:v>2.4997936394967027E-3</c:v>
                </c:pt>
                <c:pt idx="69">
                  <c:v>2.4898906652598735E-3</c:v>
                </c:pt>
                <c:pt idx="70">
                  <c:v>2.4785729804177835E-3</c:v>
                </c:pt>
                <c:pt idx="71">
                  <c:v>2.4672552955756931E-3</c:v>
                </c:pt>
                <c:pt idx="72">
                  <c:v>2.4573523213388638E-3</c:v>
                </c:pt>
                <c:pt idx="73">
                  <c:v>2.447449347102035E-3</c:v>
                </c:pt>
                <c:pt idx="74">
                  <c:v>2.4375463728652058E-3</c:v>
                </c:pt>
                <c:pt idx="75">
                  <c:v>2.4417905046809898E-3</c:v>
                </c:pt>
                <c:pt idx="76">
                  <c:v>2.4870612440493511E-3</c:v>
                </c:pt>
                <c:pt idx="77">
                  <c:v>2.4884759546546123E-3</c:v>
                </c:pt>
                <c:pt idx="78">
                  <c:v>2.4814024016283059E-3</c:v>
                </c:pt>
                <c:pt idx="79">
                  <c:v>2.4729141379967383E-3</c:v>
                </c:pt>
                <c:pt idx="80">
                  <c:v>2.463011163759909E-3</c:v>
                </c:pt>
                <c:pt idx="81">
                  <c:v>2.4531081895230802E-3</c:v>
                </c:pt>
                <c:pt idx="82">
                  <c:v>2.443205215286251E-3</c:v>
                </c:pt>
                <c:pt idx="83">
                  <c:v>2.4347169516546834E-3</c:v>
                </c:pt>
                <c:pt idx="84">
                  <c:v>2.4262286880231154E-3</c:v>
                </c:pt>
                <c:pt idx="85">
                  <c:v>2.4191551349968094E-3</c:v>
                </c:pt>
                <c:pt idx="86">
                  <c:v>2.4134962925757637E-3</c:v>
                </c:pt>
                <c:pt idx="87">
                  <c:v>2.4078374501547185E-3</c:v>
                </c:pt>
                <c:pt idx="88">
                  <c:v>2.4021786077336738E-3</c:v>
                </c:pt>
                <c:pt idx="89">
                  <c:v>2.3979344759178897E-3</c:v>
                </c:pt>
                <c:pt idx="90">
                  <c:v>2.3965197653126285E-3</c:v>
                </c:pt>
                <c:pt idx="91">
                  <c:v>2.3951050547073669E-3</c:v>
                </c:pt>
                <c:pt idx="92">
                  <c:v>2.3936903441021057E-3</c:v>
                </c:pt>
                <c:pt idx="93">
                  <c:v>2.3922756334968445E-3</c:v>
                </c:pt>
                <c:pt idx="94">
                  <c:v>2.3922756334968445E-3</c:v>
                </c:pt>
                <c:pt idx="95">
                  <c:v>2.3965197653126285E-3</c:v>
                </c:pt>
                <c:pt idx="96">
                  <c:v>2.3979344759178897E-3</c:v>
                </c:pt>
                <c:pt idx="97">
                  <c:v>2.4149110031810254E-3</c:v>
                </c:pt>
                <c:pt idx="98">
                  <c:v>2.4290581092336382E-3</c:v>
                </c:pt>
                <c:pt idx="99">
                  <c:v>2.4347169516546834E-3</c:v>
                </c:pt>
                <c:pt idx="100">
                  <c:v>2.4375463728652058E-3</c:v>
                </c:pt>
                <c:pt idx="101">
                  <c:v>2.443205215286251E-3</c:v>
                </c:pt>
                <c:pt idx="102">
                  <c:v>2.443205215286251E-3</c:v>
                </c:pt>
                <c:pt idx="103">
                  <c:v>2.4403757940757282E-3</c:v>
                </c:pt>
                <c:pt idx="104">
                  <c:v>2.438961083470467E-3</c:v>
                </c:pt>
                <c:pt idx="105">
                  <c:v>2.438961083470467E-3</c:v>
                </c:pt>
                <c:pt idx="106">
                  <c:v>2.4347169516546834E-3</c:v>
                </c:pt>
                <c:pt idx="107">
                  <c:v>2.4290581092336382E-3</c:v>
                </c:pt>
                <c:pt idx="108">
                  <c:v>2.4262286880231154E-3</c:v>
                </c:pt>
                <c:pt idx="109">
                  <c:v>2.4262286880231154E-3</c:v>
                </c:pt>
                <c:pt idx="110">
                  <c:v>2.4205698456020706E-3</c:v>
                </c:pt>
                <c:pt idx="111">
                  <c:v>2.4134962925757637E-3</c:v>
                </c:pt>
                <c:pt idx="112">
                  <c:v>2.4064227395494573E-3</c:v>
                </c:pt>
                <c:pt idx="113">
                  <c:v>2.4035933183389349E-3</c:v>
                </c:pt>
                <c:pt idx="114">
                  <c:v>2.4007638971284126E-3</c:v>
                </c:pt>
                <c:pt idx="115">
                  <c:v>2.3936903441021057E-3</c:v>
                </c:pt>
                <c:pt idx="116">
                  <c:v>2.3852020804705381E-3</c:v>
                </c:pt>
                <c:pt idx="117">
                  <c:v>2.4177404243915478E-3</c:v>
                </c:pt>
                <c:pt idx="118">
                  <c:v>2.4403757940757282E-3</c:v>
                </c:pt>
                <c:pt idx="119">
                  <c:v>2.4375463728652058E-3</c:v>
                </c:pt>
                <c:pt idx="120">
                  <c:v>2.427643398628377E-3</c:v>
                </c:pt>
                <c:pt idx="121">
                  <c:v>2.4163257137862866E-3</c:v>
                </c:pt>
                <c:pt idx="122">
                  <c:v>2.4064227395494573E-3</c:v>
                </c:pt>
                <c:pt idx="123">
                  <c:v>2.4021786077336738E-3</c:v>
                </c:pt>
                <c:pt idx="124">
                  <c:v>2.3922756334968445E-3</c:v>
                </c:pt>
                <c:pt idx="125">
                  <c:v>2.3809579486547541E-3</c:v>
                </c:pt>
                <c:pt idx="126">
                  <c:v>2.3696402638126641E-3</c:v>
                </c:pt>
                <c:pt idx="127">
                  <c:v>2.3625667107863573E-3</c:v>
                </c:pt>
                <c:pt idx="128">
                  <c:v>2.3583225789705737E-3</c:v>
                </c:pt>
                <c:pt idx="129">
                  <c:v>2.3498343153390056E-3</c:v>
                </c:pt>
                <c:pt idx="130">
                  <c:v>2.3399313411021768E-3</c:v>
                </c:pt>
                <c:pt idx="131">
                  <c:v>2.3300283668653476E-3</c:v>
                </c:pt>
                <c:pt idx="132">
                  <c:v>2.3201253926285188E-3</c:v>
                </c:pt>
                <c:pt idx="133">
                  <c:v>2.3116371289969508E-3</c:v>
                </c:pt>
                <c:pt idx="134">
                  <c:v>2.301734154760122E-3</c:v>
                </c:pt>
                <c:pt idx="135">
                  <c:v>2.2918311805232927E-3</c:v>
                </c:pt>
                <c:pt idx="136">
                  <c:v>2.2875870487075092E-3</c:v>
                </c:pt>
                <c:pt idx="137">
                  <c:v>2.301734154760122E-3</c:v>
                </c:pt>
                <c:pt idx="138">
                  <c:v>2.3385166304969156E-3</c:v>
                </c:pt>
                <c:pt idx="139">
                  <c:v>2.3385166304969156E-3</c:v>
                </c:pt>
                <c:pt idx="140">
                  <c:v>2.3300283668653476E-3</c:v>
                </c:pt>
                <c:pt idx="141">
                  <c:v>2.317295971417996E-3</c:v>
                </c:pt>
                <c:pt idx="142">
                  <c:v>2.305978286575906E-3</c:v>
                </c:pt>
                <c:pt idx="143">
                  <c:v>2.2932458911285544E-3</c:v>
                </c:pt>
                <c:pt idx="144">
                  <c:v>2.2819282062864635E-3</c:v>
                </c:pt>
                <c:pt idx="145">
                  <c:v>2.2706105214443735E-3</c:v>
                </c:pt>
                <c:pt idx="146">
                  <c:v>2.2592928366022831E-3</c:v>
                </c:pt>
                <c:pt idx="147">
                  <c:v>2.2564634153917607E-3</c:v>
                </c:pt>
                <c:pt idx="148">
                  <c:v>2.2550487047864991E-3</c:v>
                </c:pt>
                <c:pt idx="149">
                  <c:v>2.2493898623654539E-3</c:v>
                </c:pt>
                <c:pt idx="150">
                  <c:v>2.2423163093391479E-3</c:v>
                </c:pt>
                <c:pt idx="151">
                  <c:v>2.2338280457075799E-3</c:v>
                </c:pt>
                <c:pt idx="152">
                  <c:v>2.2253397820760122E-3</c:v>
                </c:pt>
                <c:pt idx="153">
                  <c:v>2.2168515184444442E-3</c:v>
                </c:pt>
                <c:pt idx="154">
                  <c:v>2.2083632548128766E-3</c:v>
                </c:pt>
                <c:pt idx="155">
                  <c:v>2.2012897017865698E-3</c:v>
                </c:pt>
                <c:pt idx="156">
                  <c:v>2.1928014381550026E-3</c:v>
                </c:pt>
                <c:pt idx="157">
                  <c:v>2.184313174523435E-3</c:v>
                </c:pt>
                <c:pt idx="158">
                  <c:v>2.175824910891867E-3</c:v>
                </c:pt>
                <c:pt idx="159">
                  <c:v>2.2126073866286606E-3</c:v>
                </c:pt>
                <c:pt idx="160">
                  <c:v>2.2168515184444442E-3</c:v>
                </c:pt>
                <c:pt idx="161">
                  <c:v>2.2140220972339218E-3</c:v>
                </c:pt>
                <c:pt idx="162">
                  <c:v>2.2126073866286606E-3</c:v>
                </c:pt>
                <c:pt idx="163">
                  <c:v>2.2111926760233994E-3</c:v>
                </c:pt>
                <c:pt idx="164">
                  <c:v>2.2267544926812734E-3</c:v>
                </c:pt>
                <c:pt idx="165">
                  <c:v>2.2210956502602282E-3</c:v>
                </c:pt>
                <c:pt idx="166">
                  <c:v>2.2111926760233994E-3</c:v>
                </c:pt>
                <c:pt idx="167">
                  <c:v>2.2012897017865698E-3</c:v>
                </c:pt>
                <c:pt idx="168">
                  <c:v>2.191386727549741E-3</c:v>
                </c:pt>
                <c:pt idx="169">
                  <c:v>2.1871425957339569E-3</c:v>
                </c:pt>
                <c:pt idx="170">
                  <c:v>2.184313174523435E-3</c:v>
                </c:pt>
                <c:pt idx="171">
                  <c:v>2.1814837533129122E-3</c:v>
                </c:pt>
                <c:pt idx="172">
                  <c:v>2.1744102002866058E-3</c:v>
                </c:pt>
                <c:pt idx="173">
                  <c:v>2.1673366472602994E-3</c:v>
                </c:pt>
                <c:pt idx="174">
                  <c:v>2.1588483836287313E-3</c:v>
                </c:pt>
                <c:pt idx="175">
                  <c:v>2.1517748306024249E-3</c:v>
                </c:pt>
                <c:pt idx="176">
                  <c:v>2.1447012775761185E-3</c:v>
                </c:pt>
                <c:pt idx="177">
                  <c:v>2.1376277245498117E-3</c:v>
                </c:pt>
                <c:pt idx="178">
                  <c:v>2.1305541715235057E-3</c:v>
                </c:pt>
                <c:pt idx="179">
                  <c:v>2.1220659078919376E-3</c:v>
                </c:pt>
                <c:pt idx="180">
                  <c:v>2.1149923548656312E-3</c:v>
                </c:pt>
                <c:pt idx="181">
                  <c:v>2.109333512444586E-3</c:v>
                </c:pt>
                <c:pt idx="182">
                  <c:v>2.1362130139445509E-3</c:v>
                </c:pt>
                <c:pt idx="183">
                  <c:v>2.1602630942339925E-3</c:v>
                </c:pt>
                <c:pt idx="184">
                  <c:v>2.1616778048392541E-3</c:v>
                </c:pt>
                <c:pt idx="185">
                  <c:v>2.1574336730234701E-3</c:v>
                </c:pt>
                <c:pt idx="186">
                  <c:v>2.1517748306024249E-3</c:v>
                </c:pt>
                <c:pt idx="187">
                  <c:v>2.1447012775761185E-3</c:v>
                </c:pt>
                <c:pt idx="188">
                  <c:v>2.1362130139445509E-3</c:v>
                </c:pt>
                <c:pt idx="189">
                  <c:v>2.1305541715235057E-3</c:v>
                </c:pt>
                <c:pt idx="190">
                  <c:v>2.1234806184971988E-3</c:v>
                </c:pt>
                <c:pt idx="191">
                  <c:v>2.1164070654708929E-3</c:v>
                </c:pt>
                <c:pt idx="192">
                  <c:v>2.109333512444586E-3</c:v>
                </c:pt>
                <c:pt idx="193">
                  <c:v>2.1036746700235412E-3</c:v>
                </c:pt>
                <c:pt idx="194">
                  <c:v>2.1036746700235412E-3</c:v>
                </c:pt>
                <c:pt idx="195">
                  <c:v>2.1121629336551088E-3</c:v>
                </c:pt>
                <c:pt idx="196">
                  <c:v>2.1079188018393248E-3</c:v>
                </c:pt>
                <c:pt idx="197">
                  <c:v>2.1008452488130184E-3</c:v>
                </c:pt>
                <c:pt idx="198">
                  <c:v>2.093771695786712E-3</c:v>
                </c:pt>
                <c:pt idx="199">
                  <c:v>2.0881128533656668E-3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58-47BE-93F7-4C841BB9B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Au60_Cu40!$D$5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Au60_Cu40!$B$7:$B$26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Au60_Cu40!$D$7:$D$206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7.1343855823326943E-3</c:v>
                      </c:pt>
                      <c:pt idx="1">
                        <c:v>6.5784043144650074E-3</c:v>
                      </c:pt>
                      <c:pt idx="2">
                        <c:v>6.1808706343865838E-3</c:v>
                      </c:pt>
                      <c:pt idx="3">
                        <c:v>5.8554871951764864E-3</c:v>
                      </c:pt>
                      <c:pt idx="4">
                        <c:v>5.5923510225978868E-3</c:v>
                      </c:pt>
                      <c:pt idx="5">
                        <c:v>5.3801444318086929E-3</c:v>
                      </c:pt>
                      <c:pt idx="6">
                        <c:v>5.1948173425194633E-3</c:v>
                      </c:pt>
                      <c:pt idx="7">
                        <c:v>5.0278814910986319E-3</c:v>
                      </c:pt>
                      <c:pt idx="8">
                        <c:v>4.8793368775461952E-3</c:v>
                      </c:pt>
                      <c:pt idx="9">
                        <c:v>4.752012923072679E-3</c:v>
                      </c:pt>
                      <c:pt idx="10">
                        <c:v>4.6416654958622988E-3</c:v>
                      </c:pt>
                      <c:pt idx="11">
                        <c:v>4.5355622004677014E-3</c:v>
                      </c:pt>
                      <c:pt idx="12">
                        <c:v>4.44643543233624E-3</c:v>
                      </c:pt>
                      <c:pt idx="13">
                        <c:v>4.3573086642047787E-3</c:v>
                      </c:pt>
                      <c:pt idx="14">
                        <c:v>4.320526188467985E-3</c:v>
                      </c:pt>
                      <c:pt idx="15">
                        <c:v>4.2441318157838753E-3</c:v>
                      </c:pt>
                      <c:pt idx="16">
                        <c:v>4.1663227324945044E-3</c:v>
                      </c:pt>
                      <c:pt idx="17">
                        <c:v>4.092757781020917E-3</c:v>
                      </c:pt>
                      <c:pt idx="18">
                        <c:v>4.0234369613631141E-3</c:v>
                      </c:pt>
                      <c:pt idx="19">
                        <c:v>3.9611896947316172E-3</c:v>
                      </c:pt>
                      <c:pt idx="20">
                        <c:v>3.8975277174948587E-3</c:v>
                      </c:pt>
                      <c:pt idx="21">
                        <c:v>3.8423540038896686E-3</c:v>
                      </c:pt>
                      <c:pt idx="22">
                        <c:v>3.7885950008897397E-3</c:v>
                      </c:pt>
                      <c:pt idx="23">
                        <c:v>3.743324261521378E-3</c:v>
                      </c:pt>
                      <c:pt idx="24">
                        <c:v>3.696638811547756E-3</c:v>
                      </c:pt>
                      <c:pt idx="25">
                        <c:v>3.6513680721793943E-3</c:v>
                      </c:pt>
                      <c:pt idx="26">
                        <c:v>3.6089267540215558E-3</c:v>
                      </c:pt>
                      <c:pt idx="27">
                        <c:v>3.5693148570742394E-3</c:v>
                      </c:pt>
                      <c:pt idx="28">
                        <c:v>3.5297029601269233E-3</c:v>
                      </c:pt>
                      <c:pt idx="29">
                        <c:v>3.4929204843901296E-3</c:v>
                      </c:pt>
                      <c:pt idx="30">
                        <c:v>3.4589674298638583E-3</c:v>
                      </c:pt>
                      <c:pt idx="31">
                        <c:v>3.4250143753375875E-3</c:v>
                      </c:pt>
                      <c:pt idx="32">
                        <c:v>3.4037937162586683E-3</c:v>
                      </c:pt>
                      <c:pt idx="33">
                        <c:v>3.378328925363965E-3</c:v>
                      </c:pt>
                      <c:pt idx="34">
                        <c:v>3.3457905814429554E-3</c:v>
                      </c:pt>
                      <c:pt idx="35">
                        <c:v>3.3146669481272069E-3</c:v>
                      </c:pt>
                      <c:pt idx="36">
                        <c:v>3.2849580254167197E-3</c:v>
                      </c:pt>
                      <c:pt idx="37">
                        <c:v>3.2552491027062328E-3</c:v>
                      </c:pt>
                      <c:pt idx="38">
                        <c:v>3.2269548906010068E-3</c:v>
                      </c:pt>
                      <c:pt idx="39">
                        <c:v>3.2000753891010423E-3</c:v>
                      </c:pt>
                      <c:pt idx="40">
                        <c:v>3.1717811769958163E-3</c:v>
                      </c:pt>
                      <c:pt idx="41">
                        <c:v>3.1491458073116354E-3</c:v>
                      </c:pt>
                      <c:pt idx="42">
                        <c:v>3.126510437627455E-3</c:v>
                      </c:pt>
                      <c:pt idx="43">
                        <c:v>3.1010456467327517E-3</c:v>
                      </c:pt>
                      <c:pt idx="44">
                        <c:v>3.0784102770485713E-3</c:v>
                      </c:pt>
                      <c:pt idx="45">
                        <c:v>3.0543601967591288E-3</c:v>
                      </c:pt>
                      <c:pt idx="46">
                        <c:v>3.0317248270749484E-3</c:v>
                      </c:pt>
                      <c:pt idx="47">
                        <c:v>3.0105041679960292E-3</c:v>
                      </c:pt>
                      <c:pt idx="48">
                        <c:v>2.9949423513381548E-3</c:v>
                      </c:pt>
                      <c:pt idx="49">
                        <c:v>2.9751364028644967E-3</c:v>
                      </c:pt>
                      <c:pt idx="50">
                        <c:v>2.9539157437855775E-3</c:v>
                      </c:pt>
                      <c:pt idx="51">
                        <c:v>2.9326950847066578E-3</c:v>
                      </c:pt>
                      <c:pt idx="52">
                        <c:v>2.914303846838261E-3</c:v>
                      </c:pt>
                      <c:pt idx="53">
                        <c:v>2.9086450044172162E-3</c:v>
                      </c:pt>
                      <c:pt idx="54">
                        <c:v>2.898742030180387E-3</c:v>
                      </c:pt>
                      <c:pt idx="55">
                        <c:v>2.8860096347330354E-3</c:v>
                      </c:pt>
                      <c:pt idx="56">
                        <c:v>2.8704478180751614E-3</c:v>
                      </c:pt>
                      <c:pt idx="57">
                        <c:v>2.8548860014172869E-3</c:v>
                      </c:pt>
                      <c:pt idx="58">
                        <c:v>2.8364947635488901E-3</c:v>
                      </c:pt>
                      <c:pt idx="59">
                        <c:v>2.8209329468910161E-3</c:v>
                      </c:pt>
                      <c:pt idx="60">
                        <c:v>2.8039564196278804E-3</c:v>
                      </c:pt>
                      <c:pt idx="61">
                        <c:v>2.7869798923647448E-3</c:v>
                      </c:pt>
                      <c:pt idx="62">
                        <c:v>2.7700033651016092E-3</c:v>
                      </c:pt>
                      <c:pt idx="63">
                        <c:v>2.7544415484437351E-3</c:v>
                      </c:pt>
                      <c:pt idx="64">
                        <c:v>2.7388797317858611E-3</c:v>
                      </c:pt>
                      <c:pt idx="65">
                        <c:v>2.7219032045227255E-3</c:v>
                      </c:pt>
                      <c:pt idx="66">
                        <c:v>2.7105855196806351E-3</c:v>
                      </c:pt>
                      <c:pt idx="67">
                        <c:v>2.6978531242332834E-3</c:v>
                      </c:pt>
                      <c:pt idx="68">
                        <c:v>2.6851207287859323E-3</c:v>
                      </c:pt>
                      <c:pt idx="69">
                        <c:v>2.6738030439438418E-3</c:v>
                      </c:pt>
                      <c:pt idx="70">
                        <c:v>2.6596559378912286E-3</c:v>
                      </c:pt>
                      <c:pt idx="71">
                        <c:v>2.6539970954701838E-3</c:v>
                      </c:pt>
                      <c:pt idx="72">
                        <c:v>2.6455088318386158E-3</c:v>
                      </c:pt>
                      <c:pt idx="73">
                        <c:v>2.6341911469965253E-3</c:v>
                      </c:pt>
                      <c:pt idx="74">
                        <c:v>2.6214587515491737E-3</c:v>
                      </c:pt>
                      <c:pt idx="75">
                        <c:v>2.6087263561018225E-3</c:v>
                      </c:pt>
                      <c:pt idx="76">
                        <c:v>2.5974086712597317E-3</c:v>
                      </c:pt>
                      <c:pt idx="77">
                        <c:v>2.5860909864176417E-3</c:v>
                      </c:pt>
                      <c:pt idx="78">
                        <c:v>2.5761880121808124E-3</c:v>
                      </c:pt>
                      <c:pt idx="79">
                        <c:v>2.564870327338722E-3</c:v>
                      </c:pt>
                      <c:pt idx="80">
                        <c:v>2.5549673531018932E-3</c:v>
                      </c:pt>
                      <c:pt idx="81">
                        <c:v>2.5450643788650644E-3</c:v>
                      </c:pt>
                      <c:pt idx="82">
                        <c:v>2.5379908258387576E-3</c:v>
                      </c:pt>
                      <c:pt idx="83">
                        <c:v>2.52950256220719E-3</c:v>
                      </c:pt>
                      <c:pt idx="84">
                        <c:v>2.5210142985756219E-3</c:v>
                      </c:pt>
                      <c:pt idx="85">
                        <c:v>2.5224290091808836E-3</c:v>
                      </c:pt>
                      <c:pt idx="86">
                        <c:v>2.5167701667598379E-3</c:v>
                      </c:pt>
                      <c:pt idx="87">
                        <c:v>2.5096966137335319E-3</c:v>
                      </c:pt>
                      <c:pt idx="88">
                        <c:v>2.513940745549316E-3</c:v>
                      </c:pt>
                      <c:pt idx="89">
                        <c:v>2.5662850379439832E-3</c:v>
                      </c:pt>
                      <c:pt idx="90">
                        <c:v>2.58467627581238E-3</c:v>
                      </c:pt>
                      <c:pt idx="91">
                        <c:v>2.5889204076281641E-3</c:v>
                      </c:pt>
                      <c:pt idx="92">
                        <c:v>2.5889204076281641E-3</c:v>
                      </c:pt>
                      <c:pt idx="93">
                        <c:v>2.5988233818649929E-3</c:v>
                      </c:pt>
                      <c:pt idx="94">
                        <c:v>2.6002380924702545E-3</c:v>
                      </c:pt>
                      <c:pt idx="95">
                        <c:v>2.5988233818649929E-3</c:v>
                      </c:pt>
                      <c:pt idx="96">
                        <c:v>2.5959939606544705E-3</c:v>
                      </c:pt>
                      <c:pt idx="97">
                        <c:v>2.5917498288386869E-3</c:v>
                      </c:pt>
                      <c:pt idx="98">
                        <c:v>2.5860909864176417E-3</c:v>
                      </c:pt>
                      <c:pt idx="99">
                        <c:v>2.5818468546018577E-3</c:v>
                      </c:pt>
                      <c:pt idx="100">
                        <c:v>2.5761880121808124E-3</c:v>
                      </c:pt>
                      <c:pt idx="101">
                        <c:v>2.5705291697597672E-3</c:v>
                      </c:pt>
                      <c:pt idx="102">
                        <c:v>2.564870327338722E-3</c:v>
                      </c:pt>
                      <c:pt idx="103">
                        <c:v>2.5592114849176772E-3</c:v>
                      </c:pt>
                      <c:pt idx="104">
                        <c:v>2.5549673531018932E-3</c:v>
                      </c:pt>
                      <c:pt idx="105">
                        <c:v>2.5464790894703256E-3</c:v>
                      </c:pt>
                      <c:pt idx="106">
                        <c:v>2.5379908258387576E-3</c:v>
                      </c:pt>
                      <c:pt idx="107">
                        <c:v>2.5337466940229736E-3</c:v>
                      </c:pt>
                      <c:pt idx="108">
                        <c:v>2.5436496682598028E-3</c:v>
                      </c:pt>
                      <c:pt idx="109">
                        <c:v>2.5450643788650644E-3</c:v>
                      </c:pt>
                      <c:pt idx="110">
                        <c:v>2.5408202470492804E-3</c:v>
                      </c:pt>
                      <c:pt idx="111">
                        <c:v>2.5323319834177124E-3</c:v>
                      </c:pt>
                      <c:pt idx="112">
                        <c:v>2.5238437197861448E-3</c:v>
                      </c:pt>
                      <c:pt idx="113">
                        <c:v>2.5153554561545772E-3</c:v>
                      </c:pt>
                      <c:pt idx="114">
                        <c:v>2.5068671925230091E-3</c:v>
                      </c:pt>
                      <c:pt idx="115">
                        <c:v>2.4997936394967027E-3</c:v>
                      </c:pt>
                      <c:pt idx="116">
                        <c:v>2.4913053758651351E-3</c:v>
                      </c:pt>
                      <c:pt idx="117">
                        <c:v>2.4842318228388287E-3</c:v>
                      </c:pt>
                      <c:pt idx="118">
                        <c:v>2.4757435592072607E-3</c:v>
                      </c:pt>
                      <c:pt idx="119">
                        <c:v>2.4686700061809547E-3</c:v>
                      </c:pt>
                      <c:pt idx="120">
                        <c:v>2.4644258743651707E-3</c:v>
                      </c:pt>
                      <c:pt idx="121">
                        <c:v>2.458767031944125E-3</c:v>
                      </c:pt>
                      <c:pt idx="122">
                        <c:v>2.4559376107336026E-3</c:v>
                      </c:pt>
                      <c:pt idx="123">
                        <c:v>2.4615964531546478E-3</c:v>
                      </c:pt>
                      <c:pt idx="124">
                        <c:v>2.458767031944125E-3</c:v>
                      </c:pt>
                      <c:pt idx="125">
                        <c:v>2.4545229001283414E-3</c:v>
                      </c:pt>
                      <c:pt idx="126">
                        <c:v>2.451693478917819E-3</c:v>
                      </c:pt>
                      <c:pt idx="127">
                        <c:v>2.447449347102035E-3</c:v>
                      </c:pt>
                      <c:pt idx="128">
                        <c:v>2.443205215286251E-3</c:v>
                      </c:pt>
                      <c:pt idx="129">
                        <c:v>2.4375463728652058E-3</c:v>
                      </c:pt>
                      <c:pt idx="130">
                        <c:v>2.4333022410494222E-3</c:v>
                      </c:pt>
                      <c:pt idx="131">
                        <c:v>2.4262286880231154E-3</c:v>
                      </c:pt>
                      <c:pt idx="132">
                        <c:v>2.4205698456020706E-3</c:v>
                      </c:pt>
                      <c:pt idx="133">
                        <c:v>2.4134962925757637E-3</c:v>
                      </c:pt>
                      <c:pt idx="134">
                        <c:v>2.4106668713652414E-3</c:v>
                      </c:pt>
                      <c:pt idx="135">
                        <c:v>2.4064227395494573E-3</c:v>
                      </c:pt>
                      <c:pt idx="136">
                        <c:v>2.4007638971284126E-3</c:v>
                      </c:pt>
                      <c:pt idx="137">
                        <c:v>2.3965197653126285E-3</c:v>
                      </c:pt>
                      <c:pt idx="138">
                        <c:v>2.4078374501547185E-3</c:v>
                      </c:pt>
                      <c:pt idx="139">
                        <c:v>2.4446199258915122E-3</c:v>
                      </c:pt>
                      <c:pt idx="140">
                        <c:v>2.443205215286251E-3</c:v>
                      </c:pt>
                      <c:pt idx="141">
                        <c:v>2.4375463728652058E-3</c:v>
                      </c:pt>
                      <c:pt idx="142">
                        <c:v>2.423399266812593E-3</c:v>
                      </c:pt>
                      <c:pt idx="143">
                        <c:v>2.4106668713652414E-3</c:v>
                      </c:pt>
                      <c:pt idx="144">
                        <c:v>2.3993491865231509E-3</c:v>
                      </c:pt>
                      <c:pt idx="145">
                        <c:v>2.3880315016810609E-3</c:v>
                      </c:pt>
                      <c:pt idx="146">
                        <c:v>2.3837873698652769E-3</c:v>
                      </c:pt>
                      <c:pt idx="147">
                        <c:v>2.3752991062337089E-3</c:v>
                      </c:pt>
                      <c:pt idx="148">
                        <c:v>2.3639814213916185E-3</c:v>
                      </c:pt>
                      <c:pt idx="149">
                        <c:v>2.3526637365495285E-3</c:v>
                      </c:pt>
                      <c:pt idx="150">
                        <c:v>2.3441754729179604E-3</c:v>
                      </c:pt>
                      <c:pt idx="151">
                        <c:v>2.337101919891654E-3</c:v>
                      </c:pt>
                      <c:pt idx="152">
                        <c:v>2.3286136562600864E-3</c:v>
                      </c:pt>
                      <c:pt idx="153">
                        <c:v>2.3187106820232572E-3</c:v>
                      </c:pt>
                      <c:pt idx="154">
                        <c:v>2.31022241839169E-3</c:v>
                      </c:pt>
                      <c:pt idx="155">
                        <c:v>2.3003194441548603E-3</c:v>
                      </c:pt>
                      <c:pt idx="156">
                        <c:v>2.2960753123390763E-3</c:v>
                      </c:pt>
                      <c:pt idx="157">
                        <c:v>2.2890017593127704E-3</c:v>
                      </c:pt>
                      <c:pt idx="158">
                        <c:v>2.2805134956812023E-3</c:v>
                      </c:pt>
                      <c:pt idx="159">
                        <c:v>2.2720252320496347E-3</c:v>
                      </c:pt>
                      <c:pt idx="160">
                        <c:v>2.2649516790233283E-3</c:v>
                      </c:pt>
                      <c:pt idx="161">
                        <c:v>2.2649516790233283E-3</c:v>
                      </c:pt>
                      <c:pt idx="162">
                        <c:v>2.2649516790233283E-3</c:v>
                      </c:pt>
                      <c:pt idx="163">
                        <c:v>2.2635369684180671E-3</c:v>
                      </c:pt>
                      <c:pt idx="164">
                        <c:v>2.2607075472075447E-3</c:v>
                      </c:pt>
                      <c:pt idx="165">
                        <c:v>2.2550487047864991E-3</c:v>
                      </c:pt>
                      <c:pt idx="166">
                        <c:v>2.2536339941812379E-3</c:v>
                      </c:pt>
                      <c:pt idx="167">
                        <c:v>2.2522192835759767E-3</c:v>
                      </c:pt>
                      <c:pt idx="168">
                        <c:v>2.2465604411549315E-3</c:v>
                      </c:pt>
                      <c:pt idx="169">
                        <c:v>2.2423163093391479E-3</c:v>
                      </c:pt>
                      <c:pt idx="170">
                        <c:v>2.2394868881286251E-3</c:v>
                      </c:pt>
                      <c:pt idx="171">
                        <c:v>2.2409015987338863E-3</c:v>
                      </c:pt>
                      <c:pt idx="172">
                        <c:v>2.2380721775233639E-3</c:v>
                      </c:pt>
                      <c:pt idx="173">
                        <c:v>2.2338280457075799E-3</c:v>
                      </c:pt>
                      <c:pt idx="174">
                        <c:v>2.2309986244970575E-3</c:v>
                      </c:pt>
                      <c:pt idx="175">
                        <c:v>2.2295839138917963E-3</c:v>
                      </c:pt>
                      <c:pt idx="176">
                        <c:v>2.2267544926812734E-3</c:v>
                      </c:pt>
                      <c:pt idx="177">
                        <c:v>2.2225103608654894E-3</c:v>
                      </c:pt>
                      <c:pt idx="178">
                        <c:v>2.2210956502602282E-3</c:v>
                      </c:pt>
                      <c:pt idx="179">
                        <c:v>2.2168515184444442E-3</c:v>
                      </c:pt>
                      <c:pt idx="180">
                        <c:v>2.2140220972339218E-3</c:v>
                      </c:pt>
                      <c:pt idx="181">
                        <c:v>2.2111926760233994E-3</c:v>
                      </c:pt>
                      <c:pt idx="182">
                        <c:v>2.2126073866286606E-3</c:v>
                      </c:pt>
                      <c:pt idx="183">
                        <c:v>2.2083632548128766E-3</c:v>
                      </c:pt>
                      <c:pt idx="184">
                        <c:v>2.2041191229970926E-3</c:v>
                      </c:pt>
                      <c:pt idx="185">
                        <c:v>2.2055338336023538E-3</c:v>
                      </c:pt>
                      <c:pt idx="186">
                        <c:v>2.2027044123918314E-3</c:v>
                      </c:pt>
                      <c:pt idx="187">
                        <c:v>2.1984602805760478E-3</c:v>
                      </c:pt>
                      <c:pt idx="188">
                        <c:v>2.1970455699707862E-3</c:v>
                      </c:pt>
                      <c:pt idx="189">
                        <c:v>2.1942161487602638E-3</c:v>
                      </c:pt>
                      <c:pt idx="190">
                        <c:v>2.1928014381550026E-3</c:v>
                      </c:pt>
                      <c:pt idx="191">
                        <c:v>2.1928014381550026E-3</c:v>
                      </c:pt>
                      <c:pt idx="192">
                        <c:v>2.1899720169444798E-3</c:v>
                      </c:pt>
                      <c:pt idx="193">
                        <c:v>2.1857278851286958E-3</c:v>
                      </c:pt>
                      <c:pt idx="194">
                        <c:v>2.1828984639181734E-3</c:v>
                      </c:pt>
                      <c:pt idx="195">
                        <c:v>2.1828984639181734E-3</c:v>
                      </c:pt>
                      <c:pt idx="196">
                        <c:v>2.1786543321023893E-3</c:v>
                      </c:pt>
                      <c:pt idx="197">
                        <c:v>2.180069042707651E-3</c:v>
                      </c:pt>
                      <c:pt idx="198">
                        <c:v>2.1786543321023893E-3</c:v>
                      </c:pt>
                      <c:pt idx="199">
                        <c:v>2.1828984639181734E-3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1658-47BE-93F7-4C841BB9B696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Au60_Cu40!$F$7:$F$206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6.6986547159122176E-3</c:v>
                      </c:pt>
                      <c:pt idx="1">
                        <c:v>6.2119942677023327E-3</c:v>
                      </c:pt>
                      <c:pt idx="2">
                        <c:v>5.8653901694133157E-3</c:v>
                      </c:pt>
                      <c:pt idx="3">
                        <c:v>5.5881068907821033E-3</c:v>
                      </c:pt>
                      <c:pt idx="4">
                        <c:v>5.3589237727297732E-3</c:v>
                      </c:pt>
                      <c:pt idx="5">
                        <c:v>5.1820849470721126E-3</c:v>
                      </c:pt>
                      <c:pt idx="6">
                        <c:v>5.0151490956512794E-3</c:v>
                      </c:pt>
                      <c:pt idx="7">
                        <c:v>4.8736780351251513E-3</c:v>
                      </c:pt>
                      <c:pt idx="8">
                        <c:v>4.737865817020067E-3</c:v>
                      </c:pt>
                      <c:pt idx="9">
                        <c:v>4.6133712837570732E-3</c:v>
                      </c:pt>
                      <c:pt idx="10">
                        <c:v>4.5016091459414301E-3</c:v>
                      </c:pt>
                      <c:pt idx="11">
                        <c:v>4.4096529565994464E-3</c:v>
                      </c:pt>
                      <c:pt idx="12">
                        <c:v>4.3148673460469402E-3</c:v>
                      </c:pt>
                      <c:pt idx="13">
                        <c:v>4.2257405779154789E-3</c:v>
                      </c:pt>
                      <c:pt idx="14">
                        <c:v>4.1422726522050632E-3</c:v>
                      </c:pt>
                      <c:pt idx="15">
                        <c:v>4.0743665431525206E-3</c:v>
                      </c:pt>
                      <c:pt idx="16">
                        <c:v>4.0121192765210237E-3</c:v>
                      </c:pt>
                      <c:pt idx="17">
                        <c:v>3.9427984568632208E-3</c:v>
                      </c:pt>
                      <c:pt idx="18">
                        <c:v>3.8791364796264623E-3</c:v>
                      </c:pt>
                      <c:pt idx="19">
                        <c:v>3.8211333448107494E-3</c:v>
                      </c:pt>
                      <c:pt idx="20">
                        <c:v>3.7702037630213433E-3</c:v>
                      </c:pt>
                      <c:pt idx="21">
                        <c:v>3.7164447600214136E-3</c:v>
                      </c:pt>
                      <c:pt idx="22">
                        <c:v>3.6641004676267459E-3</c:v>
                      </c:pt>
                      <c:pt idx="23">
                        <c:v>3.6145855964426002E-3</c:v>
                      </c:pt>
                      <c:pt idx="24">
                        <c:v>3.5693148570742394E-3</c:v>
                      </c:pt>
                      <c:pt idx="25">
                        <c:v>3.5268735389164005E-3</c:v>
                      </c:pt>
                      <c:pt idx="26">
                        <c:v>3.4858469313638236E-3</c:v>
                      </c:pt>
                      <c:pt idx="27">
                        <c:v>3.444820323811246E-3</c:v>
                      </c:pt>
                      <c:pt idx="28">
                        <c:v>3.4037937162586683E-3</c:v>
                      </c:pt>
                      <c:pt idx="29">
                        <c:v>3.3684259511271358E-3</c:v>
                      </c:pt>
                      <c:pt idx="30">
                        <c:v>3.3330581859956038E-3</c:v>
                      </c:pt>
                      <c:pt idx="31">
                        <c:v>3.2976904208640713E-3</c:v>
                      </c:pt>
                      <c:pt idx="32">
                        <c:v>3.2637373663378004E-3</c:v>
                      </c:pt>
                      <c:pt idx="33">
                        <c:v>3.2354431542325744E-3</c:v>
                      </c:pt>
                      <c:pt idx="34">
                        <c:v>3.2029048103115647E-3</c:v>
                      </c:pt>
                      <c:pt idx="35">
                        <c:v>3.1717811769958163E-3</c:v>
                      </c:pt>
                      <c:pt idx="36">
                        <c:v>3.1406575436800678E-3</c:v>
                      </c:pt>
                      <c:pt idx="37">
                        <c:v>3.115192752785365E-3</c:v>
                      </c:pt>
                      <c:pt idx="38">
                        <c:v>3.0897279618906613E-3</c:v>
                      </c:pt>
                      <c:pt idx="39">
                        <c:v>3.0614337497854357E-3</c:v>
                      </c:pt>
                      <c:pt idx="40">
                        <c:v>3.0345542482854712E-3</c:v>
                      </c:pt>
                      <c:pt idx="41">
                        <c:v>3.0133335892065516E-3</c:v>
                      </c:pt>
                      <c:pt idx="42">
                        <c:v>2.9878687983118488E-3</c:v>
                      </c:pt>
                      <c:pt idx="43">
                        <c:v>2.9638187180224063E-3</c:v>
                      </c:pt>
                      <c:pt idx="44">
                        <c:v>2.9425980589434871E-3</c:v>
                      </c:pt>
                      <c:pt idx="45">
                        <c:v>2.9213773998645678E-3</c:v>
                      </c:pt>
                      <c:pt idx="46">
                        <c:v>2.898742030180387E-3</c:v>
                      </c:pt>
                      <c:pt idx="47">
                        <c:v>2.8761066604962066E-3</c:v>
                      </c:pt>
                      <c:pt idx="48">
                        <c:v>2.8577154226278097E-3</c:v>
                      </c:pt>
                      <c:pt idx="49">
                        <c:v>2.8379094741541513E-3</c:v>
                      </c:pt>
                      <c:pt idx="50">
                        <c:v>2.8181035256804932E-3</c:v>
                      </c:pt>
                      <c:pt idx="51">
                        <c:v>2.7982975772068357E-3</c:v>
                      </c:pt>
                      <c:pt idx="52">
                        <c:v>2.7813210499437E-3</c:v>
                      </c:pt>
                      <c:pt idx="53">
                        <c:v>2.7629298120753032E-3</c:v>
                      </c:pt>
                      <c:pt idx="54">
                        <c:v>2.7445385742069063E-3</c:v>
                      </c:pt>
                      <c:pt idx="55">
                        <c:v>2.7289767575490319E-3</c:v>
                      </c:pt>
                      <c:pt idx="56">
                        <c:v>2.7303914681542935E-3</c:v>
                      </c:pt>
                      <c:pt idx="57">
                        <c:v>2.7176590727069419E-3</c:v>
                      </c:pt>
                      <c:pt idx="58">
                        <c:v>2.7006825454438063E-3</c:v>
                      </c:pt>
                      <c:pt idx="59">
                        <c:v>2.6865354393911934E-3</c:v>
                      </c:pt>
                      <c:pt idx="60">
                        <c:v>2.6723883333385806E-3</c:v>
                      </c:pt>
                      <c:pt idx="61">
                        <c:v>2.6582412272859674E-3</c:v>
                      </c:pt>
                      <c:pt idx="62">
                        <c:v>2.6440941212333546E-3</c:v>
                      </c:pt>
                      <c:pt idx="63">
                        <c:v>2.6285323045754801E-3</c:v>
                      </c:pt>
                      <c:pt idx="64">
                        <c:v>2.6129704879176061E-3</c:v>
                      </c:pt>
                      <c:pt idx="65">
                        <c:v>2.5988233818649929E-3</c:v>
                      </c:pt>
                      <c:pt idx="66">
                        <c:v>2.5875056970229029E-3</c:v>
                      </c:pt>
                      <c:pt idx="67">
                        <c:v>2.5761880121808124E-3</c:v>
                      </c:pt>
                      <c:pt idx="68">
                        <c:v>2.564870327338722E-3</c:v>
                      </c:pt>
                      <c:pt idx="69">
                        <c:v>2.5521379318913704E-3</c:v>
                      </c:pt>
                      <c:pt idx="70">
                        <c:v>2.5394055364440188E-3</c:v>
                      </c:pt>
                      <c:pt idx="71">
                        <c:v>2.5266731409966671E-3</c:v>
                      </c:pt>
                      <c:pt idx="72">
                        <c:v>2.5153554561545772E-3</c:v>
                      </c:pt>
                      <c:pt idx="73">
                        <c:v>2.5040377713124867E-3</c:v>
                      </c:pt>
                      <c:pt idx="74">
                        <c:v>2.4913053758651351E-3</c:v>
                      </c:pt>
                      <c:pt idx="75">
                        <c:v>2.4828171122335675E-3</c:v>
                      </c:pt>
                      <c:pt idx="76">
                        <c:v>2.4729141379967383E-3</c:v>
                      </c:pt>
                      <c:pt idx="77">
                        <c:v>2.4615964531546478E-3</c:v>
                      </c:pt>
                      <c:pt idx="78">
                        <c:v>2.4531081895230802E-3</c:v>
                      </c:pt>
                      <c:pt idx="79">
                        <c:v>2.4446199258915122E-3</c:v>
                      </c:pt>
                      <c:pt idx="80">
                        <c:v>2.4361316622599446E-3</c:v>
                      </c:pt>
                      <c:pt idx="81">
                        <c:v>2.4304728198388994E-3</c:v>
                      </c:pt>
                      <c:pt idx="82">
                        <c:v>2.423399266812593E-3</c:v>
                      </c:pt>
                      <c:pt idx="83">
                        <c:v>2.4163257137862866E-3</c:v>
                      </c:pt>
                      <c:pt idx="84">
                        <c:v>2.4134962925757637E-3</c:v>
                      </c:pt>
                      <c:pt idx="85">
                        <c:v>2.4078374501547185E-3</c:v>
                      </c:pt>
                      <c:pt idx="86">
                        <c:v>2.4035933183389349E-3</c:v>
                      </c:pt>
                      <c:pt idx="87">
                        <c:v>2.3993491865231509E-3</c:v>
                      </c:pt>
                      <c:pt idx="88">
                        <c:v>2.3936903441021057E-3</c:v>
                      </c:pt>
                      <c:pt idx="89">
                        <c:v>2.3894462122863221E-3</c:v>
                      </c:pt>
                      <c:pt idx="90">
                        <c:v>2.3852020804705381E-3</c:v>
                      </c:pt>
                      <c:pt idx="91">
                        <c:v>2.3823726592600157E-3</c:v>
                      </c:pt>
                      <c:pt idx="92">
                        <c:v>2.3795432380494929E-3</c:v>
                      </c:pt>
                      <c:pt idx="93">
                        <c:v>2.3767138168389701E-3</c:v>
                      </c:pt>
                      <c:pt idx="94">
                        <c:v>2.3752991062337089E-3</c:v>
                      </c:pt>
                      <c:pt idx="95">
                        <c:v>2.3738843956284481E-3</c:v>
                      </c:pt>
                      <c:pt idx="96">
                        <c:v>2.3809579486547541E-3</c:v>
                      </c:pt>
                      <c:pt idx="97">
                        <c:v>2.3823726592600157E-3</c:v>
                      </c:pt>
                      <c:pt idx="98">
                        <c:v>2.3809579486547541E-3</c:v>
                      </c:pt>
                      <c:pt idx="99">
                        <c:v>2.3809579486547541E-3</c:v>
                      </c:pt>
                      <c:pt idx="100">
                        <c:v>2.3795432380494929E-3</c:v>
                      </c:pt>
                      <c:pt idx="101">
                        <c:v>2.3781285274442317E-3</c:v>
                      </c:pt>
                      <c:pt idx="102">
                        <c:v>2.3767138168389701E-3</c:v>
                      </c:pt>
                      <c:pt idx="103">
                        <c:v>2.3752991062337089E-3</c:v>
                      </c:pt>
                      <c:pt idx="104">
                        <c:v>2.3724696850231865E-3</c:v>
                      </c:pt>
                      <c:pt idx="105">
                        <c:v>2.3724696850231865E-3</c:v>
                      </c:pt>
                      <c:pt idx="106">
                        <c:v>2.3696402638126641E-3</c:v>
                      </c:pt>
                      <c:pt idx="107">
                        <c:v>2.3696402638126641E-3</c:v>
                      </c:pt>
                      <c:pt idx="108">
                        <c:v>2.3682255532074025E-3</c:v>
                      </c:pt>
                      <c:pt idx="109">
                        <c:v>2.4290581092336382E-3</c:v>
                      </c:pt>
                      <c:pt idx="110">
                        <c:v>2.4615964531546478E-3</c:v>
                      </c:pt>
                      <c:pt idx="111">
                        <c:v>2.4686700061809547E-3</c:v>
                      </c:pt>
                      <c:pt idx="112">
                        <c:v>2.4672552955756931E-3</c:v>
                      </c:pt>
                      <c:pt idx="113">
                        <c:v>2.4686700061809547E-3</c:v>
                      </c:pt>
                      <c:pt idx="114">
                        <c:v>2.4700847167862154E-3</c:v>
                      </c:pt>
                      <c:pt idx="115">
                        <c:v>2.4729141379967383E-3</c:v>
                      </c:pt>
                      <c:pt idx="116">
                        <c:v>2.4700847167862154E-3</c:v>
                      </c:pt>
                      <c:pt idx="117">
                        <c:v>2.4615964531546478E-3</c:v>
                      </c:pt>
                      <c:pt idx="118">
                        <c:v>2.4502787683125579E-3</c:v>
                      </c:pt>
                      <c:pt idx="119">
                        <c:v>2.4417905046809898E-3</c:v>
                      </c:pt>
                      <c:pt idx="120">
                        <c:v>2.4290581092336382E-3</c:v>
                      </c:pt>
                      <c:pt idx="121">
                        <c:v>2.4163257137862866E-3</c:v>
                      </c:pt>
                      <c:pt idx="122">
                        <c:v>2.4021786077336738E-3</c:v>
                      </c:pt>
                      <c:pt idx="123">
                        <c:v>2.3880315016810609E-3</c:v>
                      </c:pt>
                      <c:pt idx="124">
                        <c:v>2.3922756334968445E-3</c:v>
                      </c:pt>
                      <c:pt idx="125">
                        <c:v>2.3823726592600157E-3</c:v>
                      </c:pt>
                      <c:pt idx="126">
                        <c:v>2.3752991062337089E-3</c:v>
                      </c:pt>
                      <c:pt idx="127">
                        <c:v>2.3625667107863573E-3</c:v>
                      </c:pt>
                      <c:pt idx="128">
                        <c:v>2.3484196047337444E-3</c:v>
                      </c:pt>
                      <c:pt idx="129">
                        <c:v>2.3427607623126992E-3</c:v>
                      </c:pt>
                      <c:pt idx="130">
                        <c:v>2.3314430774706088E-3</c:v>
                      </c:pt>
                      <c:pt idx="131">
                        <c:v>2.3243695244443028E-3</c:v>
                      </c:pt>
                      <c:pt idx="132">
                        <c:v>2.3187106820232572E-3</c:v>
                      </c:pt>
                      <c:pt idx="133">
                        <c:v>2.305978286575906E-3</c:v>
                      </c:pt>
                      <c:pt idx="134">
                        <c:v>2.2918311805232927E-3</c:v>
                      </c:pt>
                      <c:pt idx="135">
                        <c:v>2.2861723381022475E-3</c:v>
                      </c:pt>
                      <c:pt idx="136">
                        <c:v>2.2776840744706799E-3</c:v>
                      </c:pt>
                      <c:pt idx="137">
                        <c:v>2.2663663896285895E-3</c:v>
                      </c:pt>
                      <c:pt idx="138">
                        <c:v>2.2536339941812379E-3</c:v>
                      </c:pt>
                      <c:pt idx="139">
                        <c:v>2.2437310199444091E-3</c:v>
                      </c:pt>
                      <c:pt idx="140">
                        <c:v>2.2309986244970575E-3</c:v>
                      </c:pt>
                      <c:pt idx="141">
                        <c:v>2.2168515184444442E-3</c:v>
                      </c:pt>
                      <c:pt idx="142">
                        <c:v>2.2055338336023538E-3</c:v>
                      </c:pt>
                      <c:pt idx="143">
                        <c:v>2.1942161487602638E-3</c:v>
                      </c:pt>
                      <c:pt idx="144">
                        <c:v>2.2126073866286606E-3</c:v>
                      </c:pt>
                      <c:pt idx="145">
                        <c:v>2.2295839138917963E-3</c:v>
                      </c:pt>
                      <c:pt idx="146">
                        <c:v>2.2182662290497054E-3</c:v>
                      </c:pt>
                      <c:pt idx="147">
                        <c:v>2.2069485442076154E-3</c:v>
                      </c:pt>
                      <c:pt idx="148">
                        <c:v>2.2069485442076154E-3</c:v>
                      </c:pt>
                      <c:pt idx="149">
                        <c:v>2.2083632548128766E-3</c:v>
                      </c:pt>
                      <c:pt idx="150">
                        <c:v>2.2055338336023538E-3</c:v>
                      </c:pt>
                      <c:pt idx="151">
                        <c:v>2.2012897017865698E-3</c:v>
                      </c:pt>
                      <c:pt idx="152">
                        <c:v>2.1899720169444798E-3</c:v>
                      </c:pt>
                      <c:pt idx="153">
                        <c:v>2.1772396214971282E-3</c:v>
                      </c:pt>
                      <c:pt idx="154">
                        <c:v>2.1828984639181734E-3</c:v>
                      </c:pt>
                      <c:pt idx="155">
                        <c:v>2.180069042707651E-3</c:v>
                      </c:pt>
                      <c:pt idx="156">
                        <c:v>2.1673366472602994E-3</c:v>
                      </c:pt>
                      <c:pt idx="157">
                        <c:v>2.1531895412076865E-3</c:v>
                      </c:pt>
                      <c:pt idx="158">
                        <c:v>2.1418718563655957E-3</c:v>
                      </c:pt>
                      <c:pt idx="159">
                        <c:v>2.1347983033392897E-3</c:v>
                      </c:pt>
                      <c:pt idx="160">
                        <c:v>2.1206511972866769E-3</c:v>
                      </c:pt>
                      <c:pt idx="161">
                        <c:v>2.109333512444586E-3</c:v>
                      </c:pt>
                      <c:pt idx="162">
                        <c:v>2.1164070654708929E-3</c:v>
                      </c:pt>
                      <c:pt idx="163">
                        <c:v>2.1079188018393248E-3</c:v>
                      </c:pt>
                      <c:pt idx="164">
                        <c:v>2.0994305382077572E-3</c:v>
                      </c:pt>
                      <c:pt idx="165">
                        <c:v>2.098015827602496E-3</c:v>
                      </c:pt>
                      <c:pt idx="166">
                        <c:v>2.0866981427604056E-3</c:v>
                      </c:pt>
                      <c:pt idx="167">
                        <c:v>2.0796245897340992E-3</c:v>
                      </c:pt>
                      <c:pt idx="168">
                        <c:v>2.1079188018393248E-3</c:v>
                      </c:pt>
                      <c:pt idx="169">
                        <c:v>2.2111926760233994E-3</c:v>
                      </c:pt>
                      <c:pt idx="170">
                        <c:v>2.2210956502602282E-3</c:v>
                      </c:pt>
                      <c:pt idx="171">
                        <c:v>2.2182662290497054E-3</c:v>
                      </c:pt>
                      <c:pt idx="172">
                        <c:v>2.2083632548128766E-3</c:v>
                      </c:pt>
                      <c:pt idx="173">
                        <c:v>2.199874991181309E-3</c:v>
                      </c:pt>
                      <c:pt idx="174">
                        <c:v>2.1871425957339569E-3</c:v>
                      </c:pt>
                      <c:pt idx="175">
                        <c:v>2.1715807790760829E-3</c:v>
                      </c:pt>
                      <c:pt idx="176">
                        <c:v>2.1687513578655605E-3</c:v>
                      </c:pt>
                      <c:pt idx="177">
                        <c:v>2.1546042518129473E-3</c:v>
                      </c:pt>
                      <c:pt idx="178">
                        <c:v>2.1390424351550733E-3</c:v>
                      </c:pt>
                      <c:pt idx="179">
                        <c:v>2.1248953291024605E-3</c:v>
                      </c:pt>
                      <c:pt idx="180">
                        <c:v>2.1178217760761541E-3</c:v>
                      </c:pt>
                      <c:pt idx="181">
                        <c:v>2.11357764426037E-3</c:v>
                      </c:pt>
                      <c:pt idx="182">
                        <c:v>2.1008452488130184E-3</c:v>
                      </c:pt>
                      <c:pt idx="183">
                        <c:v>2.0866981427604056E-3</c:v>
                      </c:pt>
                      <c:pt idx="184">
                        <c:v>2.0753804579183152E-3</c:v>
                      </c:pt>
                      <c:pt idx="185">
                        <c:v>2.0654774836814859E-3</c:v>
                      </c:pt>
                      <c:pt idx="186">
                        <c:v>2.0626480624709636E-3</c:v>
                      </c:pt>
                      <c:pt idx="187">
                        <c:v>2.0513303776288731E-3</c:v>
                      </c:pt>
                      <c:pt idx="188">
                        <c:v>2.0428421139973055E-3</c:v>
                      </c:pt>
                      <c:pt idx="189">
                        <c:v>2.0428421139973055E-3</c:v>
                      </c:pt>
                      <c:pt idx="190">
                        <c:v>2.0414274033920443E-3</c:v>
                      </c:pt>
                      <c:pt idx="191">
                        <c:v>2.0414274033920443E-3</c:v>
                      </c:pt>
                      <c:pt idx="192">
                        <c:v>2.0343538503657375E-3</c:v>
                      </c:pt>
                      <c:pt idx="193">
                        <c:v>2.0286950079446923E-3</c:v>
                      </c:pt>
                      <c:pt idx="194">
                        <c:v>2.0216214549183863E-3</c:v>
                      </c:pt>
                      <c:pt idx="195">
                        <c:v>2.0131331912868183E-3</c:v>
                      </c:pt>
                      <c:pt idx="196">
                        <c:v>2.0060596382605119E-3</c:v>
                      </c:pt>
                      <c:pt idx="197">
                        <c:v>1.9989860852342054E-3</c:v>
                      </c:pt>
                      <c:pt idx="198">
                        <c:v>1.9933272428131602E-3</c:v>
                      </c:pt>
                      <c:pt idx="199">
                        <c:v>1.9820095579710698E-3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658-47BE-93F7-4C841BB9B696}"/>
                  </c:ext>
                </c:extLst>
              </c15:ser>
            </c15:filteredScatterSeries>
            <c15:filteredScatte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Au60_Cu40!$H$7:$H$206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6.7269489280174432E-3</c:v>
                      </c:pt>
                      <c:pt idx="1">
                        <c:v>6.370441855491597E-3</c:v>
                      </c:pt>
                      <c:pt idx="2">
                        <c:v>6.0733526283867261E-3</c:v>
                      </c:pt>
                      <c:pt idx="3">
                        <c:v>5.8172900088344325E-3</c:v>
                      </c:pt>
                      <c:pt idx="4">
                        <c:v>5.5951804438084092E-3</c:v>
                      </c:pt>
                      <c:pt idx="5">
                        <c:v>5.4041945120981349E-3</c:v>
                      </c:pt>
                      <c:pt idx="6">
                        <c:v>5.2344292394667803E-3</c:v>
                      </c:pt>
                      <c:pt idx="7">
                        <c:v>5.0858846259143444E-3</c:v>
                      </c:pt>
                      <c:pt idx="8">
                        <c:v>4.9500724078092601E-3</c:v>
                      </c:pt>
                      <c:pt idx="9">
                        <c:v>4.8255778745462663E-3</c:v>
                      </c:pt>
                      <c:pt idx="10">
                        <c:v>4.7124010261253638E-3</c:v>
                      </c:pt>
                      <c:pt idx="11">
                        <c:v>4.6062977307307663E-3</c:v>
                      </c:pt>
                      <c:pt idx="12">
                        <c:v>4.5100974095729982E-3</c:v>
                      </c:pt>
                      <c:pt idx="13">
                        <c:v>4.4209706414415368E-3</c:v>
                      </c:pt>
                      <c:pt idx="14">
                        <c:v>4.3360880051258599E-3</c:v>
                      </c:pt>
                      <c:pt idx="15">
                        <c:v>4.2568642112312269E-3</c:v>
                      </c:pt>
                      <c:pt idx="16">
                        <c:v>4.1832992597576396E-3</c:v>
                      </c:pt>
                      <c:pt idx="17">
                        <c:v>4.1139784400998367E-3</c:v>
                      </c:pt>
                      <c:pt idx="18">
                        <c:v>4.0474870416525562E-3</c:v>
                      </c:pt>
                      <c:pt idx="19">
                        <c:v>3.9866544856263205E-3</c:v>
                      </c:pt>
                      <c:pt idx="20">
                        <c:v>3.9272366402053468E-3</c:v>
                      </c:pt>
                      <c:pt idx="21">
                        <c:v>3.8706482159948942E-3</c:v>
                      </c:pt>
                      <c:pt idx="22">
                        <c:v>3.8168892129949654E-3</c:v>
                      </c:pt>
                      <c:pt idx="23">
                        <c:v>3.7659596312055593E-3</c:v>
                      </c:pt>
                      <c:pt idx="24">
                        <c:v>3.7178594706266748E-3</c:v>
                      </c:pt>
                      <c:pt idx="25">
                        <c:v>3.6711740206530528E-3</c:v>
                      </c:pt>
                      <c:pt idx="26">
                        <c:v>3.6259032812846911E-3</c:v>
                      </c:pt>
                      <c:pt idx="27">
                        <c:v>3.5834619631268522E-3</c:v>
                      </c:pt>
                      <c:pt idx="28">
                        <c:v>3.5410206449690137E-3</c:v>
                      </c:pt>
                      <c:pt idx="29">
                        <c:v>3.5014087480216972E-3</c:v>
                      </c:pt>
                      <c:pt idx="30">
                        <c:v>3.4632115616796424E-3</c:v>
                      </c:pt>
                      <c:pt idx="31">
                        <c:v>3.4278437965481103E-3</c:v>
                      </c:pt>
                      <c:pt idx="32">
                        <c:v>3.3924760314165778E-3</c:v>
                      </c:pt>
                      <c:pt idx="33">
                        <c:v>3.3599376874955682E-3</c:v>
                      </c:pt>
                      <c:pt idx="34">
                        <c:v>3.3273993435745585E-3</c:v>
                      </c:pt>
                      <c:pt idx="35">
                        <c:v>3.2948609996535489E-3</c:v>
                      </c:pt>
                      <c:pt idx="36">
                        <c:v>3.2637373663378004E-3</c:v>
                      </c:pt>
                      <c:pt idx="37">
                        <c:v>3.232613733022052E-3</c:v>
                      </c:pt>
                      <c:pt idx="38">
                        <c:v>3.2029048103115647E-3</c:v>
                      </c:pt>
                      <c:pt idx="39">
                        <c:v>3.1746105982063391E-3</c:v>
                      </c:pt>
                      <c:pt idx="40">
                        <c:v>3.1491458073116354E-3</c:v>
                      </c:pt>
                      <c:pt idx="41">
                        <c:v>3.1208515952064098E-3</c:v>
                      </c:pt>
                      <c:pt idx="42">
                        <c:v>3.0953868043117065E-3</c:v>
                      </c:pt>
                      <c:pt idx="43">
                        <c:v>3.0713367240222645E-3</c:v>
                      </c:pt>
                      <c:pt idx="44">
                        <c:v>3.0458719331275612E-3</c:v>
                      </c:pt>
                      <c:pt idx="45">
                        <c:v>3.0218218528381192E-3</c:v>
                      </c:pt>
                      <c:pt idx="46">
                        <c:v>2.9991864831539388E-3</c:v>
                      </c:pt>
                      <c:pt idx="47">
                        <c:v>2.9779658240750191E-3</c:v>
                      </c:pt>
                      <c:pt idx="48">
                        <c:v>2.9567451649961003E-3</c:v>
                      </c:pt>
                      <c:pt idx="49">
                        <c:v>2.9355245059171807E-3</c:v>
                      </c:pt>
                      <c:pt idx="50">
                        <c:v>2.9128891362329998E-3</c:v>
                      </c:pt>
                      <c:pt idx="51">
                        <c:v>2.8930831877593422E-3</c:v>
                      </c:pt>
                      <c:pt idx="52">
                        <c:v>2.8732772392856838E-3</c:v>
                      </c:pt>
                      <c:pt idx="53">
                        <c:v>2.8548860014172869E-3</c:v>
                      </c:pt>
                      <c:pt idx="54">
                        <c:v>2.8364947635488901E-3</c:v>
                      </c:pt>
                      <c:pt idx="55">
                        <c:v>2.8209329468910161E-3</c:v>
                      </c:pt>
                      <c:pt idx="56">
                        <c:v>2.8039564196278804E-3</c:v>
                      </c:pt>
                      <c:pt idx="57">
                        <c:v>2.788394602970006E-3</c:v>
                      </c:pt>
                      <c:pt idx="58">
                        <c:v>2.7714180757068708E-3</c:v>
                      </c:pt>
                      <c:pt idx="59">
                        <c:v>2.7558562590489963E-3</c:v>
                      </c:pt>
                      <c:pt idx="60">
                        <c:v>2.7417091529963835E-3</c:v>
                      </c:pt>
                      <c:pt idx="61">
                        <c:v>2.7275620469437707E-3</c:v>
                      </c:pt>
                      <c:pt idx="62">
                        <c:v>2.7148296514964191E-3</c:v>
                      </c:pt>
                      <c:pt idx="63">
                        <c:v>2.7020972560490675E-3</c:v>
                      </c:pt>
                      <c:pt idx="64">
                        <c:v>2.6893648606017158E-3</c:v>
                      </c:pt>
                      <c:pt idx="65">
                        <c:v>2.6766324651543642E-3</c:v>
                      </c:pt>
                      <c:pt idx="66">
                        <c:v>2.6653147803122738E-3</c:v>
                      </c:pt>
                      <c:pt idx="67">
                        <c:v>2.6539970954701838E-3</c:v>
                      </c:pt>
                      <c:pt idx="68">
                        <c:v>2.6426794106280929E-3</c:v>
                      </c:pt>
                      <c:pt idx="69">
                        <c:v>2.6327764363912641E-3</c:v>
                      </c:pt>
                      <c:pt idx="70">
                        <c:v>2.6228734621544353E-3</c:v>
                      </c:pt>
                      <c:pt idx="71">
                        <c:v>2.6157999091281285E-3</c:v>
                      </c:pt>
                      <c:pt idx="72">
                        <c:v>2.6087263561018225E-3</c:v>
                      </c:pt>
                      <c:pt idx="73">
                        <c:v>2.6030675136807769E-3</c:v>
                      </c:pt>
                      <c:pt idx="74">
                        <c:v>2.5959939606544705E-3</c:v>
                      </c:pt>
                      <c:pt idx="75">
                        <c:v>2.5903351182334257E-3</c:v>
                      </c:pt>
                      <c:pt idx="76">
                        <c:v>2.58467627581238E-3</c:v>
                      </c:pt>
                      <c:pt idx="77">
                        <c:v>2.5790174333913353E-3</c:v>
                      </c:pt>
                      <c:pt idx="78">
                        <c:v>2.5747733015755512E-3</c:v>
                      </c:pt>
                      <c:pt idx="79">
                        <c:v>2.5705291697597672E-3</c:v>
                      </c:pt>
                      <c:pt idx="80">
                        <c:v>2.5676997485492448E-3</c:v>
                      </c:pt>
                      <c:pt idx="81">
                        <c:v>2.5634556167334612E-3</c:v>
                      </c:pt>
                      <c:pt idx="82">
                        <c:v>2.5592114849176772E-3</c:v>
                      </c:pt>
                      <c:pt idx="83">
                        <c:v>2.5535526424966316E-3</c:v>
                      </c:pt>
                      <c:pt idx="84">
                        <c:v>2.549308510680848E-3</c:v>
                      </c:pt>
                      <c:pt idx="85">
                        <c:v>2.5450643788650644E-3</c:v>
                      </c:pt>
                      <c:pt idx="86">
                        <c:v>2.5450643788650644E-3</c:v>
                      </c:pt>
                      <c:pt idx="87">
                        <c:v>2.5436496682598028E-3</c:v>
                      </c:pt>
                      <c:pt idx="88">
                        <c:v>2.5408202470492804E-3</c:v>
                      </c:pt>
                      <c:pt idx="89">
                        <c:v>2.5379908258387576E-3</c:v>
                      </c:pt>
                      <c:pt idx="90">
                        <c:v>2.5337466940229736E-3</c:v>
                      </c:pt>
                      <c:pt idx="91">
                        <c:v>2.5309172728124512E-3</c:v>
                      </c:pt>
                      <c:pt idx="92">
                        <c:v>2.5266731409966671E-3</c:v>
                      </c:pt>
                      <c:pt idx="93">
                        <c:v>2.5224290091808836E-3</c:v>
                      </c:pt>
                      <c:pt idx="94">
                        <c:v>2.5195995879703607E-3</c:v>
                      </c:pt>
                      <c:pt idx="95">
                        <c:v>2.5153554561545772E-3</c:v>
                      </c:pt>
                      <c:pt idx="96">
                        <c:v>2.5111113243387931E-3</c:v>
                      </c:pt>
                      <c:pt idx="97">
                        <c:v>2.5082819031282703E-3</c:v>
                      </c:pt>
                      <c:pt idx="98">
                        <c:v>2.5054524819177479E-3</c:v>
                      </c:pt>
                      <c:pt idx="99">
                        <c:v>2.5040377713124867E-3</c:v>
                      </c:pt>
                      <c:pt idx="100">
                        <c:v>2.5012083501019639E-3</c:v>
                      </c:pt>
                      <c:pt idx="101">
                        <c:v>2.4997936394967027E-3</c:v>
                      </c:pt>
                      <c:pt idx="102">
                        <c:v>2.4969642182861803E-3</c:v>
                      </c:pt>
                      <c:pt idx="103">
                        <c:v>2.4955495076809191E-3</c:v>
                      </c:pt>
                      <c:pt idx="104">
                        <c:v>2.4927200864703963E-3</c:v>
                      </c:pt>
                      <c:pt idx="105">
                        <c:v>2.4913053758651351E-3</c:v>
                      </c:pt>
                      <c:pt idx="106">
                        <c:v>2.4884759546546123E-3</c:v>
                      </c:pt>
                      <c:pt idx="107">
                        <c:v>2.4856465334440895E-3</c:v>
                      </c:pt>
                      <c:pt idx="108">
                        <c:v>2.4828171122335675E-3</c:v>
                      </c:pt>
                      <c:pt idx="109">
                        <c:v>2.4828171122335675E-3</c:v>
                      </c:pt>
                      <c:pt idx="110">
                        <c:v>2.4799876910230447E-3</c:v>
                      </c:pt>
                      <c:pt idx="111">
                        <c:v>2.4757435592072607E-3</c:v>
                      </c:pt>
                      <c:pt idx="112">
                        <c:v>2.4714994273914766E-3</c:v>
                      </c:pt>
                      <c:pt idx="113">
                        <c:v>2.4658405849704319E-3</c:v>
                      </c:pt>
                      <c:pt idx="114">
                        <c:v>2.4601817425493866E-3</c:v>
                      </c:pt>
                      <c:pt idx="115">
                        <c:v>2.4545229001283414E-3</c:v>
                      </c:pt>
                      <c:pt idx="116">
                        <c:v>2.4488640577072962E-3</c:v>
                      </c:pt>
                      <c:pt idx="117">
                        <c:v>2.443205215286251E-3</c:v>
                      </c:pt>
                      <c:pt idx="118">
                        <c:v>2.4375463728652058E-3</c:v>
                      </c:pt>
                      <c:pt idx="119">
                        <c:v>2.4304728198388994E-3</c:v>
                      </c:pt>
                      <c:pt idx="120">
                        <c:v>2.4262286880231154E-3</c:v>
                      </c:pt>
                      <c:pt idx="121">
                        <c:v>2.4205698456020706E-3</c:v>
                      </c:pt>
                      <c:pt idx="122">
                        <c:v>2.4191551349968094E-3</c:v>
                      </c:pt>
                      <c:pt idx="123">
                        <c:v>2.4120815819705026E-3</c:v>
                      </c:pt>
                      <c:pt idx="124">
                        <c:v>2.4050080289441961E-3</c:v>
                      </c:pt>
                      <c:pt idx="125">
                        <c:v>2.3965197653126285E-3</c:v>
                      </c:pt>
                      <c:pt idx="126">
                        <c:v>2.3894462122863221E-3</c:v>
                      </c:pt>
                      <c:pt idx="127">
                        <c:v>2.3809579486547541E-3</c:v>
                      </c:pt>
                      <c:pt idx="128">
                        <c:v>2.3738843956284481E-3</c:v>
                      </c:pt>
                      <c:pt idx="129">
                        <c:v>2.3668108426021413E-3</c:v>
                      </c:pt>
                      <c:pt idx="130">
                        <c:v>2.3611520001810961E-3</c:v>
                      </c:pt>
                      <c:pt idx="131">
                        <c:v>2.3554931577600513E-3</c:v>
                      </c:pt>
                      <c:pt idx="132">
                        <c:v>2.3484196047337444E-3</c:v>
                      </c:pt>
                      <c:pt idx="133">
                        <c:v>2.341346051707438E-3</c:v>
                      </c:pt>
                      <c:pt idx="134">
                        <c:v>2.3342724986811316E-3</c:v>
                      </c:pt>
                      <c:pt idx="135">
                        <c:v>2.3271989456548248E-3</c:v>
                      </c:pt>
                      <c:pt idx="136">
                        <c:v>2.3187106820232572E-3</c:v>
                      </c:pt>
                      <c:pt idx="137">
                        <c:v>2.3116371289969508E-3</c:v>
                      </c:pt>
                      <c:pt idx="138">
                        <c:v>2.3031488653653832E-3</c:v>
                      </c:pt>
                      <c:pt idx="139">
                        <c:v>2.2946606017338156E-3</c:v>
                      </c:pt>
                      <c:pt idx="140">
                        <c:v>2.2875870487075092E-3</c:v>
                      </c:pt>
                      <c:pt idx="141">
                        <c:v>2.2805134956812023E-3</c:v>
                      </c:pt>
                      <c:pt idx="142">
                        <c:v>2.2720252320496347E-3</c:v>
                      </c:pt>
                      <c:pt idx="143">
                        <c:v>2.2649516790233283E-3</c:v>
                      </c:pt>
                      <c:pt idx="144">
                        <c:v>2.2578781259970219E-3</c:v>
                      </c:pt>
                      <c:pt idx="145">
                        <c:v>2.2508045729707151E-3</c:v>
                      </c:pt>
                      <c:pt idx="146">
                        <c:v>2.2451457305496703E-3</c:v>
                      </c:pt>
                      <c:pt idx="147">
                        <c:v>2.2380721775233639E-3</c:v>
                      </c:pt>
                      <c:pt idx="148">
                        <c:v>2.2324133351023182E-3</c:v>
                      </c:pt>
                      <c:pt idx="149">
                        <c:v>2.2267544926812734E-3</c:v>
                      </c:pt>
                      <c:pt idx="150">
                        <c:v>2.219680939654967E-3</c:v>
                      </c:pt>
                      <c:pt idx="151">
                        <c:v>2.2140220972339218E-3</c:v>
                      </c:pt>
                      <c:pt idx="152">
                        <c:v>2.2083632548128766E-3</c:v>
                      </c:pt>
                      <c:pt idx="153">
                        <c:v>2.2012897017865698E-3</c:v>
                      </c:pt>
                      <c:pt idx="154">
                        <c:v>2.195630859365525E-3</c:v>
                      </c:pt>
                      <c:pt idx="155">
                        <c:v>2.1899720169444798E-3</c:v>
                      </c:pt>
                      <c:pt idx="156">
                        <c:v>2.1828984639181734E-3</c:v>
                      </c:pt>
                      <c:pt idx="157">
                        <c:v>2.1786543321023893E-3</c:v>
                      </c:pt>
                      <c:pt idx="158">
                        <c:v>2.1744102002866058E-3</c:v>
                      </c:pt>
                      <c:pt idx="159">
                        <c:v>2.1701660684708217E-3</c:v>
                      </c:pt>
                      <c:pt idx="160">
                        <c:v>2.1659219366550382E-3</c:v>
                      </c:pt>
                      <c:pt idx="161">
                        <c:v>2.1616778048392541E-3</c:v>
                      </c:pt>
                      <c:pt idx="162">
                        <c:v>2.1574336730234701E-3</c:v>
                      </c:pt>
                      <c:pt idx="163">
                        <c:v>2.1517748306024249E-3</c:v>
                      </c:pt>
                      <c:pt idx="164">
                        <c:v>2.1461159881813797E-3</c:v>
                      </c:pt>
                      <c:pt idx="165">
                        <c:v>2.1418718563655957E-3</c:v>
                      </c:pt>
                      <c:pt idx="166">
                        <c:v>2.1362130139445509E-3</c:v>
                      </c:pt>
                      <c:pt idx="167">
                        <c:v>2.1319688821287669E-3</c:v>
                      </c:pt>
                      <c:pt idx="168">
                        <c:v>2.1263100397077217E-3</c:v>
                      </c:pt>
                      <c:pt idx="169">
                        <c:v>2.1248953291024605E-3</c:v>
                      </c:pt>
                      <c:pt idx="170">
                        <c:v>2.1220659078919376E-3</c:v>
                      </c:pt>
                      <c:pt idx="171">
                        <c:v>2.1178217760761541E-3</c:v>
                      </c:pt>
                      <c:pt idx="172">
                        <c:v>2.11357764426037E-3</c:v>
                      </c:pt>
                      <c:pt idx="173">
                        <c:v>2.1107482230498472E-3</c:v>
                      </c:pt>
                      <c:pt idx="174">
                        <c:v>2.1079188018393248E-3</c:v>
                      </c:pt>
                      <c:pt idx="175">
                        <c:v>2.1050893806288024E-3</c:v>
                      </c:pt>
                      <c:pt idx="176">
                        <c:v>2.1022599594182796E-3</c:v>
                      </c:pt>
                      <c:pt idx="177">
                        <c:v>2.0994305382077572E-3</c:v>
                      </c:pt>
                      <c:pt idx="178">
                        <c:v>2.0951864063919732E-3</c:v>
                      </c:pt>
                      <c:pt idx="179">
                        <c:v>2.0923569851814504E-3</c:v>
                      </c:pt>
                      <c:pt idx="180">
                        <c:v>2.0895275639709284E-3</c:v>
                      </c:pt>
                      <c:pt idx="181">
                        <c:v>2.0866981427604056E-3</c:v>
                      </c:pt>
                      <c:pt idx="182">
                        <c:v>2.0838687215498828E-3</c:v>
                      </c:pt>
                      <c:pt idx="183">
                        <c:v>2.0796245897340992E-3</c:v>
                      </c:pt>
                      <c:pt idx="184">
                        <c:v>2.0753804579183152E-3</c:v>
                      </c:pt>
                      <c:pt idx="185">
                        <c:v>2.0725510367077928E-3</c:v>
                      </c:pt>
                      <c:pt idx="186">
                        <c:v>2.06972161549727E-3</c:v>
                      </c:pt>
                      <c:pt idx="187">
                        <c:v>2.0668921942867476E-3</c:v>
                      </c:pt>
                      <c:pt idx="188">
                        <c:v>2.0640627730762248E-3</c:v>
                      </c:pt>
                      <c:pt idx="189">
                        <c:v>2.0598186412604407E-3</c:v>
                      </c:pt>
                      <c:pt idx="190">
                        <c:v>2.0569892200499183E-3</c:v>
                      </c:pt>
                      <c:pt idx="191">
                        <c:v>2.0527450882341348E-3</c:v>
                      </c:pt>
                      <c:pt idx="192">
                        <c:v>2.0499156670236119E-3</c:v>
                      </c:pt>
                      <c:pt idx="193">
                        <c:v>2.0456715352078279E-3</c:v>
                      </c:pt>
                      <c:pt idx="194">
                        <c:v>2.0428421139973055E-3</c:v>
                      </c:pt>
                      <c:pt idx="195">
                        <c:v>2.0400126927867831E-3</c:v>
                      </c:pt>
                      <c:pt idx="196">
                        <c:v>2.0385979821815215E-3</c:v>
                      </c:pt>
                      <c:pt idx="197">
                        <c:v>2.0357685609709991E-3</c:v>
                      </c:pt>
                      <c:pt idx="198">
                        <c:v>2.0357685609709991E-3</c:v>
                      </c:pt>
                      <c:pt idx="199">
                        <c:v>2.0329391397604763E-3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658-47BE-93F7-4C841BB9B696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Au60Cu40/TiNT 5-30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6396728016359918"/>
          <c:w val="0.74573354405968073"/>
          <c:h val="0.73749044201333236"/>
        </c:manualLayout>
      </c:layout>
      <c:scatterChart>
        <c:scatterStyle val="lineMarker"/>
        <c:varyColors val="0"/>
        <c:ser>
          <c:idx val="6"/>
          <c:order val="3"/>
          <c:tx>
            <c:strRef>
              <c:f>Au60_Cu40!$J$5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326631501159442"/>
                  <c:y val="-6.794249764511359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Au60_Cu40!$B$11:$B$36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Au60_Cu40!$J$11:$J$206</c:f>
              <c:numCache>
                <c:formatCode>0.00E+00</c:formatCode>
                <c:ptCount val="196"/>
                <c:pt idx="0">
                  <c:v>4.5815841441776903E-3</c:v>
                </c:pt>
                <c:pt idx="1">
                  <c:v>4.4162482002E-3</c:v>
                </c:pt>
                <c:pt idx="2">
                  <c:v>4.2920056733730698E-3</c:v>
                </c:pt>
                <c:pt idx="3">
                  <c:v>4.1602635753494E-3</c:v>
                </c:pt>
                <c:pt idx="4">
                  <c:v>4.08511774749415E-3</c:v>
                </c:pt>
                <c:pt idx="5">
                  <c:v>4.0175027157311203E-3</c:v>
                </c:pt>
                <c:pt idx="6">
                  <c:v>3.9469612369944004E-3</c:v>
                </c:pt>
                <c:pt idx="7">
                  <c:v>3.8803493311283898E-3</c:v>
                </c:pt>
                <c:pt idx="8">
                  <c:v>3.8170989385998698E-3</c:v>
                </c:pt>
                <c:pt idx="9">
                  <c:v>3.7604948697731498E-3</c:v>
                </c:pt>
                <c:pt idx="10">
                  <c:v>3.7084572992842702E-3</c:v>
                </c:pt>
                <c:pt idx="11">
                  <c:v>3.68479532204751E-3</c:v>
                </c:pt>
                <c:pt idx="12">
                  <c:v>3.64396276602127E-3</c:v>
                </c:pt>
                <c:pt idx="13">
                  <c:v>3.5973743418108201E-3</c:v>
                </c:pt>
                <c:pt idx="14">
                  <c:v>3.5636153388108899E-3</c:v>
                </c:pt>
                <c:pt idx="15">
                  <c:v>3.52268575702148E-3</c:v>
                </c:pt>
                <c:pt idx="16">
                  <c:v>3.4845855964425998E-3</c:v>
                </c:pt>
                <c:pt idx="17">
                  <c:v>3.4600900146468899E-3</c:v>
                </c:pt>
                <c:pt idx="18">
                  <c:v>3.4426294071006201E-3</c:v>
                </c:pt>
                <c:pt idx="19">
                  <c:v>3.40018808894278E-3</c:v>
                </c:pt>
                <c:pt idx="20">
                  <c:v>3.3802005761919898E-3</c:v>
                </c:pt>
                <c:pt idx="21">
                  <c:v>3.3500964295048101E-3</c:v>
                </c:pt>
                <c:pt idx="22">
                  <c:v>3.3427671087060901E-3</c:v>
                </c:pt>
                <c:pt idx="23">
                  <c:v>3.3273993435745585E-3</c:v>
                </c:pt>
                <c:pt idx="24">
                  <c:v>3.3134462890482899E-3</c:v>
                </c:pt>
                <c:pt idx="25">
                  <c:v>3.29949323452202E-3</c:v>
                </c:pt>
                <c:pt idx="26">
                  <c:v>3.2269548906010068E-3</c:v>
                </c:pt>
                <c:pt idx="27">
                  <c:v>3.1958312572852583E-3</c:v>
                </c:pt>
                <c:pt idx="28">
                  <c:v>3.1675370451800322E-3</c:v>
                </c:pt>
                <c:pt idx="29">
                  <c:v>3.1392428330748066E-3</c:v>
                </c:pt>
                <c:pt idx="30">
                  <c:v>3.110948620969581E-3</c:v>
                </c:pt>
                <c:pt idx="31">
                  <c:v>3.0840691194696165E-3</c:v>
                </c:pt>
                <c:pt idx="32">
                  <c:v>3.0571896179696517E-3</c:v>
                </c:pt>
                <c:pt idx="33">
                  <c:v>3.0303101164696872E-3</c:v>
                </c:pt>
                <c:pt idx="34">
                  <c:v>3.004845325574984E-3</c:v>
                </c:pt>
                <c:pt idx="35">
                  <c:v>2.9807952452855419E-3</c:v>
                </c:pt>
                <c:pt idx="36">
                  <c:v>2.9581598756013611E-3</c:v>
                </c:pt>
                <c:pt idx="37">
                  <c:v>2.9355245059171807E-3</c:v>
                </c:pt>
                <c:pt idx="38">
                  <c:v>2.9128891362329998E-3</c:v>
                </c:pt>
                <c:pt idx="39">
                  <c:v>2.8916684771540806E-3</c:v>
                </c:pt>
                <c:pt idx="40">
                  <c:v>2.8704478180751614E-3</c:v>
                </c:pt>
                <c:pt idx="41">
                  <c:v>2.8506418696015029E-3</c:v>
                </c:pt>
                <c:pt idx="42">
                  <c:v>2.8294212105225837E-3</c:v>
                </c:pt>
                <c:pt idx="43">
                  <c:v>2.8110299726541868E-3</c:v>
                </c:pt>
                <c:pt idx="44">
                  <c:v>2.7912240241805288E-3</c:v>
                </c:pt>
                <c:pt idx="45">
                  <c:v>2.772832786312132E-3</c:v>
                </c:pt>
                <c:pt idx="46">
                  <c:v>2.7544415484437351E-3</c:v>
                </c:pt>
                <c:pt idx="47">
                  <c:v>2.7374650211805995E-3</c:v>
                </c:pt>
                <c:pt idx="48">
                  <c:v>2.7204884939174643E-3</c:v>
                </c:pt>
                <c:pt idx="49">
                  <c:v>2.7035119666543291E-3</c:v>
                </c:pt>
                <c:pt idx="50">
                  <c:v>2.6879501499964546E-3</c:v>
                </c:pt>
                <c:pt idx="51">
                  <c:v>2.6723883333385806E-3</c:v>
                </c:pt>
                <c:pt idx="52">
                  <c:v>2.6568265166807062E-3</c:v>
                </c:pt>
                <c:pt idx="53">
                  <c:v>2.6412647000228322E-3</c:v>
                </c:pt>
                <c:pt idx="54">
                  <c:v>2.6271175939702189E-3</c:v>
                </c:pt>
                <c:pt idx="55">
                  <c:v>2.6129704879176061E-3</c:v>
                </c:pt>
                <c:pt idx="56">
                  <c:v>2.6016528030755157E-3</c:v>
                </c:pt>
                <c:pt idx="57">
                  <c:v>2.5875056970229029E-3</c:v>
                </c:pt>
                <c:pt idx="58">
                  <c:v>2.5747733015755512E-3</c:v>
                </c:pt>
                <c:pt idx="59">
                  <c:v>2.5620409061281996E-3</c:v>
                </c:pt>
                <c:pt idx="60">
                  <c:v>2.5478938000755864E-3</c:v>
                </c:pt>
                <c:pt idx="61">
                  <c:v>2.5365761152334964E-3</c:v>
                </c:pt>
                <c:pt idx="62">
                  <c:v>2.5238437197861448E-3</c:v>
                </c:pt>
                <c:pt idx="63">
                  <c:v>2.5111113243387931E-3</c:v>
                </c:pt>
                <c:pt idx="64">
                  <c:v>2.4997936394967027E-3</c:v>
                </c:pt>
                <c:pt idx="65">
                  <c:v>2.4898906652598735E-3</c:v>
                </c:pt>
                <c:pt idx="66">
                  <c:v>2.4785729804177835E-3</c:v>
                </c:pt>
                <c:pt idx="67">
                  <c:v>2.4672552955756931E-3</c:v>
                </c:pt>
                <c:pt idx="68">
                  <c:v>2.4573523213388638E-3</c:v>
                </c:pt>
                <c:pt idx="69">
                  <c:v>2.447449347102035E-3</c:v>
                </c:pt>
                <c:pt idx="70">
                  <c:v>2.4375463728652058E-3</c:v>
                </c:pt>
                <c:pt idx="71">
                  <c:v>2.4417905046809898E-3</c:v>
                </c:pt>
                <c:pt idx="72">
                  <c:v>2.4870612440493511E-3</c:v>
                </c:pt>
                <c:pt idx="73">
                  <c:v>2.4884759546546123E-3</c:v>
                </c:pt>
                <c:pt idx="74">
                  <c:v>2.4814024016283059E-3</c:v>
                </c:pt>
                <c:pt idx="75">
                  <c:v>2.4729141379967383E-3</c:v>
                </c:pt>
                <c:pt idx="76">
                  <c:v>2.463011163759909E-3</c:v>
                </c:pt>
                <c:pt idx="77">
                  <c:v>2.4531081895230802E-3</c:v>
                </c:pt>
                <c:pt idx="78">
                  <c:v>2.443205215286251E-3</c:v>
                </c:pt>
                <c:pt idx="79">
                  <c:v>2.4347169516546834E-3</c:v>
                </c:pt>
                <c:pt idx="80">
                  <c:v>2.4262286880231154E-3</c:v>
                </c:pt>
                <c:pt idx="81">
                  <c:v>2.4191551349968094E-3</c:v>
                </c:pt>
                <c:pt idx="82">
                  <c:v>2.4134962925757637E-3</c:v>
                </c:pt>
                <c:pt idx="83">
                  <c:v>2.4078374501547185E-3</c:v>
                </c:pt>
                <c:pt idx="84">
                  <c:v>2.4021786077336738E-3</c:v>
                </c:pt>
                <c:pt idx="85">
                  <c:v>2.3979344759178897E-3</c:v>
                </c:pt>
                <c:pt idx="86">
                  <c:v>2.3965197653126285E-3</c:v>
                </c:pt>
                <c:pt idx="87">
                  <c:v>2.3951050547073669E-3</c:v>
                </c:pt>
                <c:pt idx="88">
                  <c:v>2.3936903441021057E-3</c:v>
                </c:pt>
                <c:pt idx="89">
                  <c:v>2.3922756334968445E-3</c:v>
                </c:pt>
                <c:pt idx="90">
                  <c:v>2.3922756334968445E-3</c:v>
                </c:pt>
                <c:pt idx="91">
                  <c:v>2.3965197653126285E-3</c:v>
                </c:pt>
                <c:pt idx="92">
                  <c:v>2.3979344759178897E-3</c:v>
                </c:pt>
                <c:pt idx="93">
                  <c:v>2.4149110031810254E-3</c:v>
                </c:pt>
                <c:pt idx="94">
                  <c:v>2.4290581092336382E-3</c:v>
                </c:pt>
                <c:pt idx="95">
                  <c:v>2.4347169516546834E-3</c:v>
                </c:pt>
                <c:pt idx="96">
                  <c:v>2.4375463728652058E-3</c:v>
                </c:pt>
                <c:pt idx="97">
                  <c:v>2.443205215286251E-3</c:v>
                </c:pt>
                <c:pt idx="98">
                  <c:v>2.443205215286251E-3</c:v>
                </c:pt>
                <c:pt idx="99">
                  <c:v>2.4403757940757282E-3</c:v>
                </c:pt>
                <c:pt idx="100">
                  <c:v>2.438961083470467E-3</c:v>
                </c:pt>
                <c:pt idx="101">
                  <c:v>2.438961083470467E-3</c:v>
                </c:pt>
                <c:pt idx="102">
                  <c:v>2.4347169516546834E-3</c:v>
                </c:pt>
                <c:pt idx="103">
                  <c:v>2.4290581092336382E-3</c:v>
                </c:pt>
                <c:pt idx="104">
                  <c:v>2.4262286880231154E-3</c:v>
                </c:pt>
                <c:pt idx="105">
                  <c:v>2.4262286880231154E-3</c:v>
                </c:pt>
                <c:pt idx="106">
                  <c:v>2.4205698456020706E-3</c:v>
                </c:pt>
                <c:pt idx="107">
                  <c:v>2.4134962925757637E-3</c:v>
                </c:pt>
                <c:pt idx="108">
                  <c:v>2.4064227395494573E-3</c:v>
                </c:pt>
                <c:pt idx="109">
                  <c:v>2.4035933183389349E-3</c:v>
                </c:pt>
                <c:pt idx="110">
                  <c:v>2.4007638971284126E-3</c:v>
                </c:pt>
                <c:pt idx="111">
                  <c:v>2.3936903441021057E-3</c:v>
                </c:pt>
                <c:pt idx="112">
                  <c:v>2.3852020804705381E-3</c:v>
                </c:pt>
                <c:pt idx="113">
                  <c:v>2.4177404243915478E-3</c:v>
                </c:pt>
                <c:pt idx="114">
                  <c:v>2.4403757940757282E-3</c:v>
                </c:pt>
                <c:pt idx="115">
                  <c:v>2.4375463728652058E-3</c:v>
                </c:pt>
                <c:pt idx="116">
                  <c:v>2.427643398628377E-3</c:v>
                </c:pt>
                <c:pt idx="117">
                  <c:v>2.4163257137862866E-3</c:v>
                </c:pt>
                <c:pt idx="118">
                  <c:v>2.4064227395494573E-3</c:v>
                </c:pt>
                <c:pt idx="119">
                  <c:v>2.4021786077336738E-3</c:v>
                </c:pt>
                <c:pt idx="120">
                  <c:v>2.3922756334968445E-3</c:v>
                </c:pt>
                <c:pt idx="121">
                  <c:v>2.3809579486547541E-3</c:v>
                </c:pt>
                <c:pt idx="122">
                  <c:v>2.3696402638126641E-3</c:v>
                </c:pt>
                <c:pt idx="123">
                  <c:v>2.3625667107863573E-3</c:v>
                </c:pt>
                <c:pt idx="124">
                  <c:v>2.3583225789705737E-3</c:v>
                </c:pt>
                <c:pt idx="125">
                  <c:v>2.3498343153390056E-3</c:v>
                </c:pt>
                <c:pt idx="126">
                  <c:v>2.3399313411021768E-3</c:v>
                </c:pt>
                <c:pt idx="127">
                  <c:v>2.3300283668653476E-3</c:v>
                </c:pt>
                <c:pt idx="128">
                  <c:v>2.3201253926285188E-3</c:v>
                </c:pt>
                <c:pt idx="129">
                  <c:v>2.3116371289969508E-3</c:v>
                </c:pt>
                <c:pt idx="130">
                  <c:v>2.301734154760122E-3</c:v>
                </c:pt>
                <c:pt idx="131">
                  <c:v>2.2918311805232927E-3</c:v>
                </c:pt>
                <c:pt idx="132">
                  <c:v>2.2875870487075092E-3</c:v>
                </c:pt>
                <c:pt idx="133">
                  <c:v>2.301734154760122E-3</c:v>
                </c:pt>
                <c:pt idx="134">
                  <c:v>2.3385166304969156E-3</c:v>
                </c:pt>
                <c:pt idx="135">
                  <c:v>2.3385166304969156E-3</c:v>
                </c:pt>
                <c:pt idx="136">
                  <c:v>2.3300283668653476E-3</c:v>
                </c:pt>
                <c:pt idx="137">
                  <c:v>2.317295971417996E-3</c:v>
                </c:pt>
                <c:pt idx="138">
                  <c:v>2.305978286575906E-3</c:v>
                </c:pt>
                <c:pt idx="139">
                  <c:v>2.2932458911285544E-3</c:v>
                </c:pt>
                <c:pt idx="140">
                  <c:v>2.2819282062864635E-3</c:v>
                </c:pt>
                <c:pt idx="141">
                  <c:v>2.2706105214443735E-3</c:v>
                </c:pt>
                <c:pt idx="142">
                  <c:v>2.2592928366022831E-3</c:v>
                </c:pt>
                <c:pt idx="143">
                  <c:v>2.2564634153917607E-3</c:v>
                </c:pt>
                <c:pt idx="144">
                  <c:v>2.2550487047864991E-3</c:v>
                </c:pt>
                <c:pt idx="145">
                  <c:v>2.2493898623654539E-3</c:v>
                </c:pt>
                <c:pt idx="146">
                  <c:v>2.2423163093391479E-3</c:v>
                </c:pt>
                <c:pt idx="147">
                  <c:v>2.2338280457075799E-3</c:v>
                </c:pt>
                <c:pt idx="148">
                  <c:v>2.2253397820760122E-3</c:v>
                </c:pt>
                <c:pt idx="149">
                  <c:v>2.2168515184444442E-3</c:v>
                </c:pt>
                <c:pt idx="150">
                  <c:v>2.2083632548128766E-3</c:v>
                </c:pt>
                <c:pt idx="151">
                  <c:v>2.2012897017865698E-3</c:v>
                </c:pt>
                <c:pt idx="152">
                  <c:v>2.1928014381550026E-3</c:v>
                </c:pt>
                <c:pt idx="153">
                  <c:v>2.184313174523435E-3</c:v>
                </c:pt>
                <c:pt idx="154">
                  <c:v>2.175824910891867E-3</c:v>
                </c:pt>
                <c:pt idx="155">
                  <c:v>2.2126073866286606E-3</c:v>
                </c:pt>
                <c:pt idx="156">
                  <c:v>2.2168515184444442E-3</c:v>
                </c:pt>
                <c:pt idx="157">
                  <c:v>2.2140220972339218E-3</c:v>
                </c:pt>
                <c:pt idx="158">
                  <c:v>2.2126073866286606E-3</c:v>
                </c:pt>
                <c:pt idx="159">
                  <c:v>2.2111926760233994E-3</c:v>
                </c:pt>
                <c:pt idx="160">
                  <c:v>2.2267544926812734E-3</c:v>
                </c:pt>
                <c:pt idx="161">
                  <c:v>2.2210956502602282E-3</c:v>
                </c:pt>
                <c:pt idx="162">
                  <c:v>2.2111926760233994E-3</c:v>
                </c:pt>
                <c:pt idx="163">
                  <c:v>2.2012897017865698E-3</c:v>
                </c:pt>
                <c:pt idx="164">
                  <c:v>2.191386727549741E-3</c:v>
                </c:pt>
                <c:pt idx="165">
                  <c:v>2.1871425957339569E-3</c:v>
                </c:pt>
                <c:pt idx="166">
                  <c:v>2.184313174523435E-3</c:v>
                </c:pt>
                <c:pt idx="167">
                  <c:v>2.1814837533129122E-3</c:v>
                </c:pt>
                <c:pt idx="168">
                  <c:v>2.1744102002866058E-3</c:v>
                </c:pt>
                <c:pt idx="169">
                  <c:v>2.1673366472602994E-3</c:v>
                </c:pt>
                <c:pt idx="170">
                  <c:v>2.1588483836287313E-3</c:v>
                </c:pt>
                <c:pt idx="171">
                  <c:v>2.1517748306024249E-3</c:v>
                </c:pt>
                <c:pt idx="172">
                  <c:v>2.1447012775761185E-3</c:v>
                </c:pt>
                <c:pt idx="173">
                  <c:v>2.1376277245498117E-3</c:v>
                </c:pt>
                <c:pt idx="174">
                  <c:v>2.1305541715235057E-3</c:v>
                </c:pt>
                <c:pt idx="175">
                  <c:v>2.1220659078919376E-3</c:v>
                </c:pt>
                <c:pt idx="176">
                  <c:v>2.1149923548656312E-3</c:v>
                </c:pt>
                <c:pt idx="177">
                  <c:v>2.109333512444586E-3</c:v>
                </c:pt>
                <c:pt idx="178">
                  <c:v>2.1362130139445509E-3</c:v>
                </c:pt>
                <c:pt idx="179">
                  <c:v>2.1602630942339925E-3</c:v>
                </c:pt>
                <c:pt idx="180">
                  <c:v>2.1616778048392541E-3</c:v>
                </c:pt>
                <c:pt idx="181">
                  <c:v>2.1574336730234701E-3</c:v>
                </c:pt>
                <c:pt idx="182">
                  <c:v>2.1517748306024249E-3</c:v>
                </c:pt>
                <c:pt idx="183">
                  <c:v>2.1447012775761185E-3</c:v>
                </c:pt>
                <c:pt idx="184">
                  <c:v>2.1362130139445509E-3</c:v>
                </c:pt>
                <c:pt idx="185">
                  <c:v>2.1305541715235057E-3</c:v>
                </c:pt>
                <c:pt idx="186">
                  <c:v>2.1234806184971988E-3</c:v>
                </c:pt>
                <c:pt idx="187">
                  <c:v>2.1164070654708929E-3</c:v>
                </c:pt>
                <c:pt idx="188">
                  <c:v>2.109333512444586E-3</c:v>
                </c:pt>
                <c:pt idx="189">
                  <c:v>2.1036746700235412E-3</c:v>
                </c:pt>
                <c:pt idx="190">
                  <c:v>2.1036746700235412E-3</c:v>
                </c:pt>
                <c:pt idx="191">
                  <c:v>2.1121629336551088E-3</c:v>
                </c:pt>
                <c:pt idx="192">
                  <c:v>2.1079188018393248E-3</c:v>
                </c:pt>
                <c:pt idx="193">
                  <c:v>2.1008452488130184E-3</c:v>
                </c:pt>
                <c:pt idx="194">
                  <c:v>2.093771695786712E-3</c:v>
                </c:pt>
                <c:pt idx="195">
                  <c:v>2.0881128533656668E-3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E1-4B79-BE45-7305BCCE5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Au60_Cu40!$D$5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4.5284509339245218E-3"/>
                        <c:y val="-2.2132712362748712E-2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Au60_Cu40!$B$11:$B$36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Au60_Cu40!$D$11:$D$206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5.5923510225978868E-3</c:v>
                      </c:pt>
                      <c:pt idx="1">
                        <c:v>5.3801444318086929E-3</c:v>
                      </c:pt>
                      <c:pt idx="2">
                        <c:v>5.1948173425194633E-3</c:v>
                      </c:pt>
                      <c:pt idx="3">
                        <c:v>5.0278814910986319E-3</c:v>
                      </c:pt>
                      <c:pt idx="4">
                        <c:v>4.8793368775461952E-3</c:v>
                      </c:pt>
                      <c:pt idx="5">
                        <c:v>4.752012923072679E-3</c:v>
                      </c:pt>
                      <c:pt idx="6">
                        <c:v>4.6416654958622988E-3</c:v>
                      </c:pt>
                      <c:pt idx="7">
                        <c:v>4.5355622004677014E-3</c:v>
                      </c:pt>
                      <c:pt idx="8">
                        <c:v>4.44643543233624E-3</c:v>
                      </c:pt>
                      <c:pt idx="9">
                        <c:v>4.3573086642047787E-3</c:v>
                      </c:pt>
                      <c:pt idx="10">
                        <c:v>4.320526188467985E-3</c:v>
                      </c:pt>
                      <c:pt idx="11">
                        <c:v>4.2441318157838753E-3</c:v>
                      </c:pt>
                      <c:pt idx="12">
                        <c:v>4.1663227324945044E-3</c:v>
                      </c:pt>
                      <c:pt idx="13">
                        <c:v>4.092757781020917E-3</c:v>
                      </c:pt>
                      <c:pt idx="14">
                        <c:v>4.0234369613631141E-3</c:v>
                      </c:pt>
                      <c:pt idx="15">
                        <c:v>3.9611896947316172E-3</c:v>
                      </c:pt>
                      <c:pt idx="16">
                        <c:v>3.8975277174948587E-3</c:v>
                      </c:pt>
                      <c:pt idx="17">
                        <c:v>3.8423540038896686E-3</c:v>
                      </c:pt>
                      <c:pt idx="18">
                        <c:v>3.7885950008897397E-3</c:v>
                      </c:pt>
                      <c:pt idx="19">
                        <c:v>3.743324261521378E-3</c:v>
                      </c:pt>
                      <c:pt idx="20">
                        <c:v>3.696638811547756E-3</c:v>
                      </c:pt>
                      <c:pt idx="21">
                        <c:v>3.6513680721793943E-3</c:v>
                      </c:pt>
                      <c:pt idx="22">
                        <c:v>3.6089267540215558E-3</c:v>
                      </c:pt>
                      <c:pt idx="23">
                        <c:v>3.5693148570742394E-3</c:v>
                      </c:pt>
                      <c:pt idx="24">
                        <c:v>3.5297029601269233E-3</c:v>
                      </c:pt>
                      <c:pt idx="25">
                        <c:v>3.4929204843901296E-3</c:v>
                      </c:pt>
                      <c:pt idx="26">
                        <c:v>3.4589674298638583E-3</c:v>
                      </c:pt>
                      <c:pt idx="27">
                        <c:v>3.4250143753375875E-3</c:v>
                      </c:pt>
                      <c:pt idx="28">
                        <c:v>3.4037937162586683E-3</c:v>
                      </c:pt>
                      <c:pt idx="29">
                        <c:v>3.378328925363965E-3</c:v>
                      </c:pt>
                      <c:pt idx="30">
                        <c:v>3.3457905814429554E-3</c:v>
                      </c:pt>
                      <c:pt idx="31">
                        <c:v>3.3146669481272069E-3</c:v>
                      </c:pt>
                      <c:pt idx="32">
                        <c:v>3.2849580254167197E-3</c:v>
                      </c:pt>
                      <c:pt idx="33">
                        <c:v>3.2552491027062328E-3</c:v>
                      </c:pt>
                      <c:pt idx="34">
                        <c:v>3.2269548906010068E-3</c:v>
                      </c:pt>
                      <c:pt idx="35">
                        <c:v>3.2000753891010423E-3</c:v>
                      </c:pt>
                      <c:pt idx="36">
                        <c:v>3.1717811769958163E-3</c:v>
                      </c:pt>
                      <c:pt idx="37">
                        <c:v>3.1491458073116354E-3</c:v>
                      </c:pt>
                      <c:pt idx="38">
                        <c:v>3.126510437627455E-3</c:v>
                      </c:pt>
                      <c:pt idx="39">
                        <c:v>3.1010456467327517E-3</c:v>
                      </c:pt>
                      <c:pt idx="40">
                        <c:v>3.0784102770485713E-3</c:v>
                      </c:pt>
                      <c:pt idx="41">
                        <c:v>3.0543601967591288E-3</c:v>
                      </c:pt>
                      <c:pt idx="42">
                        <c:v>3.0317248270749484E-3</c:v>
                      </c:pt>
                      <c:pt idx="43">
                        <c:v>3.0105041679960292E-3</c:v>
                      </c:pt>
                      <c:pt idx="44">
                        <c:v>2.9949423513381548E-3</c:v>
                      </c:pt>
                      <c:pt idx="45">
                        <c:v>2.9751364028644967E-3</c:v>
                      </c:pt>
                      <c:pt idx="46">
                        <c:v>2.9539157437855775E-3</c:v>
                      </c:pt>
                      <c:pt idx="47">
                        <c:v>2.9326950847066578E-3</c:v>
                      </c:pt>
                      <c:pt idx="48">
                        <c:v>2.914303846838261E-3</c:v>
                      </c:pt>
                      <c:pt idx="49">
                        <c:v>2.9086450044172162E-3</c:v>
                      </c:pt>
                      <c:pt idx="50">
                        <c:v>2.898742030180387E-3</c:v>
                      </c:pt>
                      <c:pt idx="51">
                        <c:v>2.8860096347330354E-3</c:v>
                      </c:pt>
                      <c:pt idx="52">
                        <c:v>2.8704478180751614E-3</c:v>
                      </c:pt>
                      <c:pt idx="53">
                        <c:v>2.8548860014172869E-3</c:v>
                      </c:pt>
                      <c:pt idx="54">
                        <c:v>2.8364947635488901E-3</c:v>
                      </c:pt>
                      <c:pt idx="55">
                        <c:v>2.8209329468910161E-3</c:v>
                      </c:pt>
                      <c:pt idx="56">
                        <c:v>2.8039564196278804E-3</c:v>
                      </c:pt>
                      <c:pt idx="57">
                        <c:v>2.7869798923647448E-3</c:v>
                      </c:pt>
                      <c:pt idx="58">
                        <c:v>2.7700033651016092E-3</c:v>
                      </c:pt>
                      <c:pt idx="59">
                        <c:v>2.7544415484437351E-3</c:v>
                      </c:pt>
                      <c:pt idx="60">
                        <c:v>2.7388797317858611E-3</c:v>
                      </c:pt>
                      <c:pt idx="61">
                        <c:v>2.7219032045227255E-3</c:v>
                      </c:pt>
                      <c:pt idx="62">
                        <c:v>2.7105855196806351E-3</c:v>
                      </c:pt>
                      <c:pt idx="63">
                        <c:v>2.6978531242332834E-3</c:v>
                      </c:pt>
                      <c:pt idx="64">
                        <c:v>2.6851207287859323E-3</c:v>
                      </c:pt>
                      <c:pt idx="65">
                        <c:v>2.6738030439438418E-3</c:v>
                      </c:pt>
                      <c:pt idx="66">
                        <c:v>2.6596559378912286E-3</c:v>
                      </c:pt>
                      <c:pt idx="67">
                        <c:v>2.6539970954701838E-3</c:v>
                      </c:pt>
                      <c:pt idx="68">
                        <c:v>2.6455088318386158E-3</c:v>
                      </c:pt>
                      <c:pt idx="69">
                        <c:v>2.6341911469965253E-3</c:v>
                      </c:pt>
                      <c:pt idx="70">
                        <c:v>2.6214587515491737E-3</c:v>
                      </c:pt>
                      <c:pt idx="71">
                        <c:v>2.6087263561018225E-3</c:v>
                      </c:pt>
                      <c:pt idx="72">
                        <c:v>2.5974086712597317E-3</c:v>
                      </c:pt>
                      <c:pt idx="73">
                        <c:v>2.5860909864176417E-3</c:v>
                      </c:pt>
                      <c:pt idx="74">
                        <c:v>2.5761880121808124E-3</c:v>
                      </c:pt>
                      <c:pt idx="75">
                        <c:v>2.564870327338722E-3</c:v>
                      </c:pt>
                      <c:pt idx="76">
                        <c:v>2.5549673531018932E-3</c:v>
                      </c:pt>
                      <c:pt idx="77">
                        <c:v>2.5450643788650644E-3</c:v>
                      </c:pt>
                      <c:pt idx="78">
                        <c:v>2.5379908258387576E-3</c:v>
                      </c:pt>
                      <c:pt idx="79">
                        <c:v>2.52950256220719E-3</c:v>
                      </c:pt>
                      <c:pt idx="80">
                        <c:v>2.5210142985756219E-3</c:v>
                      </c:pt>
                      <c:pt idx="81">
                        <c:v>2.5224290091808836E-3</c:v>
                      </c:pt>
                      <c:pt idx="82">
                        <c:v>2.5167701667598379E-3</c:v>
                      </c:pt>
                      <c:pt idx="83">
                        <c:v>2.5096966137335319E-3</c:v>
                      </c:pt>
                      <c:pt idx="84">
                        <c:v>2.513940745549316E-3</c:v>
                      </c:pt>
                      <c:pt idx="85">
                        <c:v>2.5662850379439832E-3</c:v>
                      </c:pt>
                      <c:pt idx="86">
                        <c:v>2.58467627581238E-3</c:v>
                      </c:pt>
                      <c:pt idx="87">
                        <c:v>2.5889204076281641E-3</c:v>
                      </c:pt>
                      <c:pt idx="88">
                        <c:v>2.5889204076281641E-3</c:v>
                      </c:pt>
                      <c:pt idx="89">
                        <c:v>2.5988233818649929E-3</c:v>
                      </c:pt>
                      <c:pt idx="90">
                        <c:v>2.6002380924702545E-3</c:v>
                      </c:pt>
                      <c:pt idx="91">
                        <c:v>2.5988233818649929E-3</c:v>
                      </c:pt>
                      <c:pt idx="92">
                        <c:v>2.5959939606544705E-3</c:v>
                      </c:pt>
                      <c:pt idx="93">
                        <c:v>2.5917498288386869E-3</c:v>
                      </c:pt>
                      <c:pt idx="94">
                        <c:v>2.5860909864176417E-3</c:v>
                      </c:pt>
                      <c:pt idx="95">
                        <c:v>2.5818468546018577E-3</c:v>
                      </c:pt>
                      <c:pt idx="96">
                        <c:v>2.5761880121808124E-3</c:v>
                      </c:pt>
                      <c:pt idx="97">
                        <c:v>2.5705291697597672E-3</c:v>
                      </c:pt>
                      <c:pt idx="98">
                        <c:v>2.564870327338722E-3</c:v>
                      </c:pt>
                      <c:pt idx="99">
                        <c:v>2.5592114849176772E-3</c:v>
                      </c:pt>
                      <c:pt idx="100">
                        <c:v>2.5549673531018932E-3</c:v>
                      </c:pt>
                      <c:pt idx="101">
                        <c:v>2.5464790894703256E-3</c:v>
                      </c:pt>
                      <c:pt idx="102">
                        <c:v>2.5379908258387576E-3</c:v>
                      </c:pt>
                      <c:pt idx="103">
                        <c:v>2.5337466940229736E-3</c:v>
                      </c:pt>
                      <c:pt idx="104">
                        <c:v>2.5436496682598028E-3</c:v>
                      </c:pt>
                      <c:pt idx="105">
                        <c:v>2.5450643788650644E-3</c:v>
                      </c:pt>
                      <c:pt idx="106">
                        <c:v>2.5408202470492804E-3</c:v>
                      </c:pt>
                      <c:pt idx="107">
                        <c:v>2.5323319834177124E-3</c:v>
                      </c:pt>
                      <c:pt idx="108">
                        <c:v>2.5238437197861448E-3</c:v>
                      </c:pt>
                      <c:pt idx="109">
                        <c:v>2.5153554561545772E-3</c:v>
                      </c:pt>
                      <c:pt idx="110">
                        <c:v>2.5068671925230091E-3</c:v>
                      </c:pt>
                      <c:pt idx="111">
                        <c:v>2.4997936394967027E-3</c:v>
                      </c:pt>
                      <c:pt idx="112">
                        <c:v>2.4913053758651351E-3</c:v>
                      </c:pt>
                      <c:pt idx="113">
                        <c:v>2.4842318228388287E-3</c:v>
                      </c:pt>
                      <c:pt idx="114">
                        <c:v>2.4757435592072607E-3</c:v>
                      </c:pt>
                      <c:pt idx="115">
                        <c:v>2.4686700061809547E-3</c:v>
                      </c:pt>
                      <c:pt idx="116">
                        <c:v>2.4644258743651707E-3</c:v>
                      </c:pt>
                      <c:pt idx="117">
                        <c:v>2.458767031944125E-3</c:v>
                      </c:pt>
                      <c:pt idx="118">
                        <c:v>2.4559376107336026E-3</c:v>
                      </c:pt>
                      <c:pt idx="119">
                        <c:v>2.4615964531546478E-3</c:v>
                      </c:pt>
                      <c:pt idx="120">
                        <c:v>2.458767031944125E-3</c:v>
                      </c:pt>
                      <c:pt idx="121">
                        <c:v>2.4545229001283414E-3</c:v>
                      </c:pt>
                      <c:pt idx="122">
                        <c:v>2.451693478917819E-3</c:v>
                      </c:pt>
                      <c:pt idx="123">
                        <c:v>2.447449347102035E-3</c:v>
                      </c:pt>
                      <c:pt idx="124">
                        <c:v>2.443205215286251E-3</c:v>
                      </c:pt>
                      <c:pt idx="125">
                        <c:v>2.4375463728652058E-3</c:v>
                      </c:pt>
                      <c:pt idx="126">
                        <c:v>2.4333022410494222E-3</c:v>
                      </c:pt>
                      <c:pt idx="127">
                        <c:v>2.4262286880231154E-3</c:v>
                      </c:pt>
                      <c:pt idx="128">
                        <c:v>2.4205698456020706E-3</c:v>
                      </c:pt>
                      <c:pt idx="129">
                        <c:v>2.4134962925757637E-3</c:v>
                      </c:pt>
                      <c:pt idx="130">
                        <c:v>2.4106668713652414E-3</c:v>
                      </c:pt>
                      <c:pt idx="131">
                        <c:v>2.4064227395494573E-3</c:v>
                      </c:pt>
                      <c:pt idx="132">
                        <c:v>2.4007638971284126E-3</c:v>
                      </c:pt>
                      <c:pt idx="133">
                        <c:v>2.3965197653126285E-3</c:v>
                      </c:pt>
                      <c:pt idx="134">
                        <c:v>2.4078374501547185E-3</c:v>
                      </c:pt>
                      <c:pt idx="135">
                        <c:v>2.4446199258915122E-3</c:v>
                      </c:pt>
                      <c:pt idx="136">
                        <c:v>2.443205215286251E-3</c:v>
                      </c:pt>
                      <c:pt idx="137">
                        <c:v>2.4375463728652058E-3</c:v>
                      </c:pt>
                      <c:pt idx="138">
                        <c:v>2.423399266812593E-3</c:v>
                      </c:pt>
                      <c:pt idx="139">
                        <c:v>2.4106668713652414E-3</c:v>
                      </c:pt>
                      <c:pt idx="140">
                        <c:v>2.3993491865231509E-3</c:v>
                      </c:pt>
                      <c:pt idx="141">
                        <c:v>2.3880315016810609E-3</c:v>
                      </c:pt>
                      <c:pt idx="142">
                        <c:v>2.3837873698652769E-3</c:v>
                      </c:pt>
                      <c:pt idx="143">
                        <c:v>2.3752991062337089E-3</c:v>
                      </c:pt>
                      <c:pt idx="144">
                        <c:v>2.3639814213916185E-3</c:v>
                      </c:pt>
                      <c:pt idx="145">
                        <c:v>2.3526637365495285E-3</c:v>
                      </c:pt>
                      <c:pt idx="146">
                        <c:v>2.3441754729179604E-3</c:v>
                      </c:pt>
                      <c:pt idx="147">
                        <c:v>2.337101919891654E-3</c:v>
                      </c:pt>
                      <c:pt idx="148">
                        <c:v>2.3286136562600864E-3</c:v>
                      </c:pt>
                      <c:pt idx="149">
                        <c:v>2.3187106820232572E-3</c:v>
                      </c:pt>
                      <c:pt idx="150">
                        <c:v>2.31022241839169E-3</c:v>
                      </c:pt>
                      <c:pt idx="151">
                        <c:v>2.3003194441548603E-3</c:v>
                      </c:pt>
                      <c:pt idx="152">
                        <c:v>2.2960753123390763E-3</c:v>
                      </c:pt>
                      <c:pt idx="153">
                        <c:v>2.2890017593127704E-3</c:v>
                      </c:pt>
                      <c:pt idx="154">
                        <c:v>2.2805134956812023E-3</c:v>
                      </c:pt>
                      <c:pt idx="155">
                        <c:v>2.2720252320496347E-3</c:v>
                      </c:pt>
                      <c:pt idx="156">
                        <c:v>2.2649516790233283E-3</c:v>
                      </c:pt>
                      <c:pt idx="157">
                        <c:v>2.2649516790233283E-3</c:v>
                      </c:pt>
                      <c:pt idx="158">
                        <c:v>2.2649516790233283E-3</c:v>
                      </c:pt>
                      <c:pt idx="159">
                        <c:v>2.2635369684180671E-3</c:v>
                      </c:pt>
                      <c:pt idx="160">
                        <c:v>2.2607075472075447E-3</c:v>
                      </c:pt>
                      <c:pt idx="161">
                        <c:v>2.2550487047864991E-3</c:v>
                      </c:pt>
                      <c:pt idx="162">
                        <c:v>2.2536339941812379E-3</c:v>
                      </c:pt>
                      <c:pt idx="163">
                        <c:v>2.2522192835759767E-3</c:v>
                      </c:pt>
                      <c:pt idx="164">
                        <c:v>2.2465604411549315E-3</c:v>
                      </c:pt>
                      <c:pt idx="165">
                        <c:v>2.2423163093391479E-3</c:v>
                      </c:pt>
                      <c:pt idx="166">
                        <c:v>2.2394868881286251E-3</c:v>
                      </c:pt>
                      <c:pt idx="167">
                        <c:v>2.2409015987338863E-3</c:v>
                      </c:pt>
                      <c:pt idx="168">
                        <c:v>2.2380721775233639E-3</c:v>
                      </c:pt>
                      <c:pt idx="169">
                        <c:v>2.2338280457075799E-3</c:v>
                      </c:pt>
                      <c:pt idx="170">
                        <c:v>2.2309986244970575E-3</c:v>
                      </c:pt>
                      <c:pt idx="171">
                        <c:v>2.2295839138917963E-3</c:v>
                      </c:pt>
                      <c:pt idx="172">
                        <c:v>2.2267544926812734E-3</c:v>
                      </c:pt>
                      <c:pt idx="173">
                        <c:v>2.2225103608654894E-3</c:v>
                      </c:pt>
                      <c:pt idx="174">
                        <c:v>2.2210956502602282E-3</c:v>
                      </c:pt>
                      <c:pt idx="175">
                        <c:v>2.2168515184444442E-3</c:v>
                      </c:pt>
                      <c:pt idx="176">
                        <c:v>2.2140220972339218E-3</c:v>
                      </c:pt>
                      <c:pt idx="177">
                        <c:v>2.2111926760233994E-3</c:v>
                      </c:pt>
                      <c:pt idx="178">
                        <c:v>2.2126073866286606E-3</c:v>
                      </c:pt>
                      <c:pt idx="179">
                        <c:v>2.2083632548128766E-3</c:v>
                      </c:pt>
                      <c:pt idx="180">
                        <c:v>2.2041191229970926E-3</c:v>
                      </c:pt>
                      <c:pt idx="181">
                        <c:v>2.2055338336023538E-3</c:v>
                      </c:pt>
                      <c:pt idx="182">
                        <c:v>2.2027044123918314E-3</c:v>
                      </c:pt>
                      <c:pt idx="183">
                        <c:v>2.1984602805760478E-3</c:v>
                      </c:pt>
                      <c:pt idx="184">
                        <c:v>2.1970455699707862E-3</c:v>
                      </c:pt>
                      <c:pt idx="185">
                        <c:v>2.1942161487602638E-3</c:v>
                      </c:pt>
                      <c:pt idx="186">
                        <c:v>2.1928014381550026E-3</c:v>
                      </c:pt>
                      <c:pt idx="187">
                        <c:v>2.1928014381550026E-3</c:v>
                      </c:pt>
                      <c:pt idx="188">
                        <c:v>2.1899720169444798E-3</c:v>
                      </c:pt>
                      <c:pt idx="189">
                        <c:v>2.1857278851286958E-3</c:v>
                      </c:pt>
                      <c:pt idx="190">
                        <c:v>2.1828984639181734E-3</c:v>
                      </c:pt>
                      <c:pt idx="191">
                        <c:v>2.1828984639181734E-3</c:v>
                      </c:pt>
                      <c:pt idx="192">
                        <c:v>2.1786543321023893E-3</c:v>
                      </c:pt>
                      <c:pt idx="193">
                        <c:v>2.180069042707651E-3</c:v>
                      </c:pt>
                      <c:pt idx="194">
                        <c:v>2.1786543321023893E-3</c:v>
                      </c:pt>
                      <c:pt idx="195">
                        <c:v>2.1828984639181734E-3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68E1-4B79-BE45-7305BCCE596B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6.2068904008358176E-2"/>
                        <c:y val="-0.1596510533518615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Au60_Cu40!$F$11:$F$206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5.3589237727297732E-3</c:v>
                      </c:pt>
                      <c:pt idx="1">
                        <c:v>5.1820849470721126E-3</c:v>
                      </c:pt>
                      <c:pt idx="2">
                        <c:v>5.0151490956512794E-3</c:v>
                      </c:pt>
                      <c:pt idx="3">
                        <c:v>4.8736780351251513E-3</c:v>
                      </c:pt>
                      <c:pt idx="4">
                        <c:v>4.737865817020067E-3</c:v>
                      </c:pt>
                      <c:pt idx="5">
                        <c:v>4.6133712837570732E-3</c:v>
                      </c:pt>
                      <c:pt idx="6">
                        <c:v>4.5016091459414301E-3</c:v>
                      </c:pt>
                      <c:pt idx="7">
                        <c:v>4.4096529565994464E-3</c:v>
                      </c:pt>
                      <c:pt idx="8">
                        <c:v>4.3148673460469402E-3</c:v>
                      </c:pt>
                      <c:pt idx="9">
                        <c:v>4.2257405779154789E-3</c:v>
                      </c:pt>
                      <c:pt idx="10">
                        <c:v>4.1422726522050632E-3</c:v>
                      </c:pt>
                      <c:pt idx="11">
                        <c:v>4.0743665431525206E-3</c:v>
                      </c:pt>
                      <c:pt idx="12">
                        <c:v>4.0121192765210237E-3</c:v>
                      </c:pt>
                      <c:pt idx="13">
                        <c:v>3.9427984568632208E-3</c:v>
                      </c:pt>
                      <c:pt idx="14">
                        <c:v>3.8791364796264623E-3</c:v>
                      </c:pt>
                      <c:pt idx="15">
                        <c:v>3.8211333448107494E-3</c:v>
                      </c:pt>
                      <c:pt idx="16">
                        <c:v>3.7702037630213433E-3</c:v>
                      </c:pt>
                      <c:pt idx="17">
                        <c:v>3.7164447600214136E-3</c:v>
                      </c:pt>
                      <c:pt idx="18">
                        <c:v>3.6641004676267459E-3</c:v>
                      </c:pt>
                      <c:pt idx="19">
                        <c:v>3.6145855964426002E-3</c:v>
                      </c:pt>
                      <c:pt idx="20">
                        <c:v>3.5693148570742394E-3</c:v>
                      </c:pt>
                      <c:pt idx="21">
                        <c:v>3.5268735389164005E-3</c:v>
                      </c:pt>
                      <c:pt idx="22">
                        <c:v>3.4858469313638236E-3</c:v>
                      </c:pt>
                      <c:pt idx="23">
                        <c:v>3.444820323811246E-3</c:v>
                      </c:pt>
                      <c:pt idx="24">
                        <c:v>3.4037937162586683E-3</c:v>
                      </c:pt>
                      <c:pt idx="25">
                        <c:v>3.3684259511271358E-3</c:v>
                      </c:pt>
                      <c:pt idx="26">
                        <c:v>3.3330581859956038E-3</c:v>
                      </c:pt>
                      <c:pt idx="27">
                        <c:v>3.2976904208640713E-3</c:v>
                      </c:pt>
                      <c:pt idx="28">
                        <c:v>3.2637373663378004E-3</c:v>
                      </c:pt>
                      <c:pt idx="29">
                        <c:v>3.2354431542325744E-3</c:v>
                      </c:pt>
                      <c:pt idx="30">
                        <c:v>3.2029048103115647E-3</c:v>
                      </c:pt>
                      <c:pt idx="31">
                        <c:v>3.1717811769958163E-3</c:v>
                      </c:pt>
                      <c:pt idx="32">
                        <c:v>3.1406575436800678E-3</c:v>
                      </c:pt>
                      <c:pt idx="33">
                        <c:v>3.115192752785365E-3</c:v>
                      </c:pt>
                      <c:pt idx="34">
                        <c:v>3.0897279618906613E-3</c:v>
                      </c:pt>
                      <c:pt idx="35">
                        <c:v>3.0614337497854357E-3</c:v>
                      </c:pt>
                      <c:pt idx="36">
                        <c:v>3.0345542482854712E-3</c:v>
                      </c:pt>
                      <c:pt idx="37">
                        <c:v>3.0133335892065516E-3</c:v>
                      </c:pt>
                      <c:pt idx="38">
                        <c:v>2.9878687983118488E-3</c:v>
                      </c:pt>
                      <c:pt idx="39">
                        <c:v>2.9638187180224063E-3</c:v>
                      </c:pt>
                      <c:pt idx="40">
                        <c:v>2.9425980589434871E-3</c:v>
                      </c:pt>
                      <c:pt idx="41">
                        <c:v>2.9213773998645678E-3</c:v>
                      </c:pt>
                      <c:pt idx="42">
                        <c:v>2.898742030180387E-3</c:v>
                      </c:pt>
                      <c:pt idx="43">
                        <c:v>2.8761066604962066E-3</c:v>
                      </c:pt>
                      <c:pt idx="44">
                        <c:v>2.8577154226278097E-3</c:v>
                      </c:pt>
                      <c:pt idx="45">
                        <c:v>2.8379094741541513E-3</c:v>
                      </c:pt>
                      <c:pt idx="46">
                        <c:v>2.8181035256804932E-3</c:v>
                      </c:pt>
                      <c:pt idx="47">
                        <c:v>2.7982975772068357E-3</c:v>
                      </c:pt>
                      <c:pt idx="48">
                        <c:v>2.7813210499437E-3</c:v>
                      </c:pt>
                      <c:pt idx="49">
                        <c:v>2.7629298120753032E-3</c:v>
                      </c:pt>
                      <c:pt idx="50">
                        <c:v>2.7445385742069063E-3</c:v>
                      </c:pt>
                      <c:pt idx="51">
                        <c:v>2.7289767575490319E-3</c:v>
                      </c:pt>
                      <c:pt idx="52">
                        <c:v>2.7303914681542935E-3</c:v>
                      </c:pt>
                      <c:pt idx="53">
                        <c:v>2.7176590727069419E-3</c:v>
                      </c:pt>
                      <c:pt idx="54">
                        <c:v>2.7006825454438063E-3</c:v>
                      </c:pt>
                      <c:pt idx="55">
                        <c:v>2.6865354393911934E-3</c:v>
                      </c:pt>
                      <c:pt idx="56">
                        <c:v>2.6723883333385806E-3</c:v>
                      </c:pt>
                      <c:pt idx="57">
                        <c:v>2.6582412272859674E-3</c:v>
                      </c:pt>
                      <c:pt idx="58">
                        <c:v>2.6440941212333546E-3</c:v>
                      </c:pt>
                      <c:pt idx="59">
                        <c:v>2.6285323045754801E-3</c:v>
                      </c:pt>
                      <c:pt idx="60">
                        <c:v>2.6129704879176061E-3</c:v>
                      </c:pt>
                      <c:pt idx="61">
                        <c:v>2.5988233818649929E-3</c:v>
                      </c:pt>
                      <c:pt idx="62">
                        <c:v>2.5875056970229029E-3</c:v>
                      </c:pt>
                      <c:pt idx="63">
                        <c:v>2.5761880121808124E-3</c:v>
                      </c:pt>
                      <c:pt idx="64">
                        <c:v>2.564870327338722E-3</c:v>
                      </c:pt>
                      <c:pt idx="65">
                        <c:v>2.5521379318913704E-3</c:v>
                      </c:pt>
                      <c:pt idx="66">
                        <c:v>2.5394055364440188E-3</c:v>
                      </c:pt>
                      <c:pt idx="67">
                        <c:v>2.5266731409966671E-3</c:v>
                      </c:pt>
                      <c:pt idx="68">
                        <c:v>2.5153554561545772E-3</c:v>
                      </c:pt>
                      <c:pt idx="69">
                        <c:v>2.5040377713124867E-3</c:v>
                      </c:pt>
                      <c:pt idx="70">
                        <c:v>2.4913053758651351E-3</c:v>
                      </c:pt>
                      <c:pt idx="71">
                        <c:v>2.4828171122335675E-3</c:v>
                      </c:pt>
                      <c:pt idx="72">
                        <c:v>2.4729141379967383E-3</c:v>
                      </c:pt>
                      <c:pt idx="73">
                        <c:v>2.4615964531546478E-3</c:v>
                      </c:pt>
                      <c:pt idx="74">
                        <c:v>2.4531081895230802E-3</c:v>
                      </c:pt>
                      <c:pt idx="75">
                        <c:v>2.4446199258915122E-3</c:v>
                      </c:pt>
                      <c:pt idx="76">
                        <c:v>2.4361316622599446E-3</c:v>
                      </c:pt>
                      <c:pt idx="77">
                        <c:v>2.4304728198388994E-3</c:v>
                      </c:pt>
                      <c:pt idx="78">
                        <c:v>2.423399266812593E-3</c:v>
                      </c:pt>
                      <c:pt idx="79">
                        <c:v>2.4163257137862866E-3</c:v>
                      </c:pt>
                      <c:pt idx="80">
                        <c:v>2.4134962925757637E-3</c:v>
                      </c:pt>
                      <c:pt idx="81">
                        <c:v>2.4078374501547185E-3</c:v>
                      </c:pt>
                      <c:pt idx="82">
                        <c:v>2.4035933183389349E-3</c:v>
                      </c:pt>
                      <c:pt idx="83">
                        <c:v>2.3993491865231509E-3</c:v>
                      </c:pt>
                      <c:pt idx="84">
                        <c:v>2.3936903441021057E-3</c:v>
                      </c:pt>
                      <c:pt idx="85">
                        <c:v>2.3894462122863221E-3</c:v>
                      </c:pt>
                      <c:pt idx="86">
                        <c:v>2.3852020804705381E-3</c:v>
                      </c:pt>
                      <c:pt idx="87">
                        <c:v>2.3823726592600157E-3</c:v>
                      </c:pt>
                      <c:pt idx="88">
                        <c:v>2.3795432380494929E-3</c:v>
                      </c:pt>
                      <c:pt idx="89">
                        <c:v>2.3767138168389701E-3</c:v>
                      </c:pt>
                      <c:pt idx="90">
                        <c:v>2.3752991062337089E-3</c:v>
                      </c:pt>
                      <c:pt idx="91">
                        <c:v>2.3738843956284481E-3</c:v>
                      </c:pt>
                      <c:pt idx="92">
                        <c:v>2.3809579486547541E-3</c:v>
                      </c:pt>
                      <c:pt idx="93">
                        <c:v>2.3823726592600157E-3</c:v>
                      </c:pt>
                      <c:pt idx="94">
                        <c:v>2.3809579486547541E-3</c:v>
                      </c:pt>
                      <c:pt idx="95">
                        <c:v>2.3809579486547541E-3</c:v>
                      </c:pt>
                      <c:pt idx="96">
                        <c:v>2.3795432380494929E-3</c:v>
                      </c:pt>
                      <c:pt idx="97">
                        <c:v>2.3781285274442317E-3</c:v>
                      </c:pt>
                      <c:pt idx="98">
                        <c:v>2.3767138168389701E-3</c:v>
                      </c:pt>
                      <c:pt idx="99">
                        <c:v>2.3752991062337089E-3</c:v>
                      </c:pt>
                      <c:pt idx="100">
                        <c:v>2.3724696850231865E-3</c:v>
                      </c:pt>
                      <c:pt idx="101">
                        <c:v>2.3724696850231865E-3</c:v>
                      </c:pt>
                      <c:pt idx="102">
                        <c:v>2.3696402638126641E-3</c:v>
                      </c:pt>
                      <c:pt idx="103">
                        <c:v>2.3696402638126641E-3</c:v>
                      </c:pt>
                      <c:pt idx="104">
                        <c:v>2.3682255532074025E-3</c:v>
                      </c:pt>
                      <c:pt idx="105">
                        <c:v>2.4290581092336382E-3</c:v>
                      </c:pt>
                      <c:pt idx="106">
                        <c:v>2.4615964531546478E-3</c:v>
                      </c:pt>
                      <c:pt idx="107">
                        <c:v>2.4686700061809547E-3</c:v>
                      </c:pt>
                      <c:pt idx="108">
                        <c:v>2.4672552955756931E-3</c:v>
                      </c:pt>
                      <c:pt idx="109">
                        <c:v>2.4686700061809547E-3</c:v>
                      </c:pt>
                      <c:pt idx="110">
                        <c:v>2.4700847167862154E-3</c:v>
                      </c:pt>
                      <c:pt idx="111">
                        <c:v>2.4729141379967383E-3</c:v>
                      </c:pt>
                      <c:pt idx="112">
                        <c:v>2.4700847167862154E-3</c:v>
                      </c:pt>
                      <c:pt idx="113">
                        <c:v>2.4615964531546478E-3</c:v>
                      </c:pt>
                      <c:pt idx="114">
                        <c:v>2.4502787683125579E-3</c:v>
                      </c:pt>
                      <c:pt idx="115">
                        <c:v>2.4417905046809898E-3</c:v>
                      </c:pt>
                      <c:pt idx="116">
                        <c:v>2.4290581092336382E-3</c:v>
                      </c:pt>
                      <c:pt idx="117">
                        <c:v>2.4163257137862866E-3</c:v>
                      </c:pt>
                      <c:pt idx="118">
                        <c:v>2.4021786077336738E-3</c:v>
                      </c:pt>
                      <c:pt idx="119">
                        <c:v>2.3880315016810609E-3</c:v>
                      </c:pt>
                      <c:pt idx="120">
                        <c:v>2.3922756334968445E-3</c:v>
                      </c:pt>
                      <c:pt idx="121">
                        <c:v>2.3823726592600157E-3</c:v>
                      </c:pt>
                      <c:pt idx="122">
                        <c:v>2.3752991062337089E-3</c:v>
                      </c:pt>
                      <c:pt idx="123">
                        <c:v>2.3625667107863573E-3</c:v>
                      </c:pt>
                      <c:pt idx="124">
                        <c:v>2.3484196047337444E-3</c:v>
                      </c:pt>
                      <c:pt idx="125">
                        <c:v>2.3427607623126992E-3</c:v>
                      </c:pt>
                      <c:pt idx="126">
                        <c:v>2.3314430774706088E-3</c:v>
                      </c:pt>
                      <c:pt idx="127">
                        <c:v>2.3243695244443028E-3</c:v>
                      </c:pt>
                      <c:pt idx="128">
                        <c:v>2.3187106820232572E-3</c:v>
                      </c:pt>
                      <c:pt idx="129">
                        <c:v>2.305978286575906E-3</c:v>
                      </c:pt>
                      <c:pt idx="130">
                        <c:v>2.2918311805232927E-3</c:v>
                      </c:pt>
                      <c:pt idx="131">
                        <c:v>2.2861723381022475E-3</c:v>
                      </c:pt>
                      <c:pt idx="132">
                        <c:v>2.2776840744706799E-3</c:v>
                      </c:pt>
                      <c:pt idx="133">
                        <c:v>2.2663663896285895E-3</c:v>
                      </c:pt>
                      <c:pt idx="134">
                        <c:v>2.2536339941812379E-3</c:v>
                      </c:pt>
                      <c:pt idx="135">
                        <c:v>2.2437310199444091E-3</c:v>
                      </c:pt>
                      <c:pt idx="136">
                        <c:v>2.2309986244970575E-3</c:v>
                      </c:pt>
                      <c:pt idx="137">
                        <c:v>2.2168515184444442E-3</c:v>
                      </c:pt>
                      <c:pt idx="138">
                        <c:v>2.2055338336023538E-3</c:v>
                      </c:pt>
                      <c:pt idx="139">
                        <c:v>2.1942161487602638E-3</c:v>
                      </c:pt>
                      <c:pt idx="140">
                        <c:v>2.2126073866286606E-3</c:v>
                      </c:pt>
                      <c:pt idx="141">
                        <c:v>2.2295839138917963E-3</c:v>
                      </c:pt>
                      <c:pt idx="142">
                        <c:v>2.2182662290497054E-3</c:v>
                      </c:pt>
                      <c:pt idx="143">
                        <c:v>2.2069485442076154E-3</c:v>
                      </c:pt>
                      <c:pt idx="144">
                        <c:v>2.2069485442076154E-3</c:v>
                      </c:pt>
                      <c:pt idx="145">
                        <c:v>2.2083632548128766E-3</c:v>
                      </c:pt>
                      <c:pt idx="146">
                        <c:v>2.2055338336023538E-3</c:v>
                      </c:pt>
                      <c:pt idx="147">
                        <c:v>2.2012897017865698E-3</c:v>
                      </c:pt>
                      <c:pt idx="148">
                        <c:v>2.1899720169444798E-3</c:v>
                      </c:pt>
                      <c:pt idx="149">
                        <c:v>2.1772396214971282E-3</c:v>
                      </c:pt>
                      <c:pt idx="150">
                        <c:v>2.1828984639181734E-3</c:v>
                      </c:pt>
                      <c:pt idx="151">
                        <c:v>2.180069042707651E-3</c:v>
                      </c:pt>
                      <c:pt idx="152">
                        <c:v>2.1673366472602994E-3</c:v>
                      </c:pt>
                      <c:pt idx="153">
                        <c:v>2.1531895412076865E-3</c:v>
                      </c:pt>
                      <c:pt idx="154">
                        <c:v>2.1418718563655957E-3</c:v>
                      </c:pt>
                      <c:pt idx="155">
                        <c:v>2.1347983033392897E-3</c:v>
                      </c:pt>
                      <c:pt idx="156">
                        <c:v>2.1206511972866769E-3</c:v>
                      </c:pt>
                      <c:pt idx="157">
                        <c:v>2.109333512444586E-3</c:v>
                      </c:pt>
                      <c:pt idx="158">
                        <c:v>2.1164070654708929E-3</c:v>
                      </c:pt>
                      <c:pt idx="159">
                        <c:v>2.1079188018393248E-3</c:v>
                      </c:pt>
                      <c:pt idx="160">
                        <c:v>2.0994305382077572E-3</c:v>
                      </c:pt>
                      <c:pt idx="161">
                        <c:v>2.098015827602496E-3</c:v>
                      </c:pt>
                      <c:pt idx="162">
                        <c:v>2.0866981427604056E-3</c:v>
                      </c:pt>
                      <c:pt idx="163">
                        <c:v>2.0796245897340992E-3</c:v>
                      </c:pt>
                      <c:pt idx="164">
                        <c:v>2.1079188018393248E-3</c:v>
                      </c:pt>
                      <c:pt idx="165">
                        <c:v>2.2111926760233994E-3</c:v>
                      </c:pt>
                      <c:pt idx="166">
                        <c:v>2.2210956502602282E-3</c:v>
                      </c:pt>
                      <c:pt idx="167">
                        <c:v>2.2182662290497054E-3</c:v>
                      </c:pt>
                      <c:pt idx="168">
                        <c:v>2.2083632548128766E-3</c:v>
                      </c:pt>
                      <c:pt idx="169">
                        <c:v>2.199874991181309E-3</c:v>
                      </c:pt>
                      <c:pt idx="170">
                        <c:v>2.1871425957339569E-3</c:v>
                      </c:pt>
                      <c:pt idx="171">
                        <c:v>2.1715807790760829E-3</c:v>
                      </c:pt>
                      <c:pt idx="172">
                        <c:v>2.1687513578655605E-3</c:v>
                      </c:pt>
                      <c:pt idx="173">
                        <c:v>2.1546042518129473E-3</c:v>
                      </c:pt>
                      <c:pt idx="174">
                        <c:v>2.1390424351550733E-3</c:v>
                      </c:pt>
                      <c:pt idx="175">
                        <c:v>2.1248953291024605E-3</c:v>
                      </c:pt>
                      <c:pt idx="176">
                        <c:v>2.1178217760761541E-3</c:v>
                      </c:pt>
                      <c:pt idx="177">
                        <c:v>2.11357764426037E-3</c:v>
                      </c:pt>
                      <c:pt idx="178">
                        <c:v>2.1008452488130184E-3</c:v>
                      </c:pt>
                      <c:pt idx="179">
                        <c:v>2.0866981427604056E-3</c:v>
                      </c:pt>
                      <c:pt idx="180">
                        <c:v>2.0753804579183152E-3</c:v>
                      </c:pt>
                      <c:pt idx="181">
                        <c:v>2.0654774836814859E-3</c:v>
                      </c:pt>
                      <c:pt idx="182">
                        <c:v>2.0626480624709636E-3</c:v>
                      </c:pt>
                      <c:pt idx="183">
                        <c:v>2.0513303776288731E-3</c:v>
                      </c:pt>
                      <c:pt idx="184">
                        <c:v>2.0428421139973055E-3</c:v>
                      </c:pt>
                      <c:pt idx="185">
                        <c:v>2.0428421139973055E-3</c:v>
                      </c:pt>
                      <c:pt idx="186">
                        <c:v>2.0414274033920443E-3</c:v>
                      </c:pt>
                      <c:pt idx="187">
                        <c:v>2.0414274033920443E-3</c:v>
                      </c:pt>
                      <c:pt idx="188">
                        <c:v>2.0343538503657375E-3</c:v>
                      </c:pt>
                      <c:pt idx="189">
                        <c:v>2.0286950079446923E-3</c:v>
                      </c:pt>
                      <c:pt idx="190">
                        <c:v>2.0216214549183863E-3</c:v>
                      </c:pt>
                      <c:pt idx="191">
                        <c:v>2.0131331912868183E-3</c:v>
                      </c:pt>
                      <c:pt idx="192">
                        <c:v>2.0060596382605119E-3</c:v>
                      </c:pt>
                      <c:pt idx="193">
                        <c:v>1.9989860852342054E-3</c:v>
                      </c:pt>
                      <c:pt idx="194">
                        <c:v>1.9933272428131602E-3</c:v>
                      </c:pt>
                      <c:pt idx="195">
                        <c:v>1.9820095579710698E-3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8E1-4B79-BE45-7305BCCE596B}"/>
                  </c:ext>
                </c:extLst>
              </c15:ser>
            </c15:filteredScatterSeries>
            <c15:filteredScatte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0.23106566776240348"/>
                        <c:y val="-1.1562799605265033E-2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Au60_Cu40!$H$11:$H$206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5.5951804438084092E-3</c:v>
                      </c:pt>
                      <c:pt idx="1">
                        <c:v>5.4041945120981349E-3</c:v>
                      </c:pt>
                      <c:pt idx="2">
                        <c:v>5.2344292394667803E-3</c:v>
                      </c:pt>
                      <c:pt idx="3">
                        <c:v>5.0858846259143444E-3</c:v>
                      </c:pt>
                      <c:pt idx="4">
                        <c:v>4.9500724078092601E-3</c:v>
                      </c:pt>
                      <c:pt idx="5">
                        <c:v>4.8255778745462663E-3</c:v>
                      </c:pt>
                      <c:pt idx="6">
                        <c:v>4.7124010261253638E-3</c:v>
                      </c:pt>
                      <c:pt idx="7">
                        <c:v>4.6062977307307663E-3</c:v>
                      </c:pt>
                      <c:pt idx="8">
                        <c:v>4.5100974095729982E-3</c:v>
                      </c:pt>
                      <c:pt idx="9">
                        <c:v>4.4209706414415368E-3</c:v>
                      </c:pt>
                      <c:pt idx="10">
                        <c:v>4.3360880051258599E-3</c:v>
                      </c:pt>
                      <c:pt idx="11">
                        <c:v>4.2568642112312269E-3</c:v>
                      </c:pt>
                      <c:pt idx="12">
                        <c:v>4.1832992597576396E-3</c:v>
                      </c:pt>
                      <c:pt idx="13">
                        <c:v>4.1139784400998367E-3</c:v>
                      </c:pt>
                      <c:pt idx="14">
                        <c:v>4.0474870416525562E-3</c:v>
                      </c:pt>
                      <c:pt idx="15">
                        <c:v>3.9866544856263205E-3</c:v>
                      </c:pt>
                      <c:pt idx="16">
                        <c:v>3.9272366402053468E-3</c:v>
                      </c:pt>
                      <c:pt idx="17">
                        <c:v>3.8706482159948942E-3</c:v>
                      </c:pt>
                      <c:pt idx="18">
                        <c:v>3.8168892129949654E-3</c:v>
                      </c:pt>
                      <c:pt idx="19">
                        <c:v>3.7659596312055593E-3</c:v>
                      </c:pt>
                      <c:pt idx="20">
                        <c:v>3.7178594706266748E-3</c:v>
                      </c:pt>
                      <c:pt idx="21">
                        <c:v>3.6711740206530528E-3</c:v>
                      </c:pt>
                      <c:pt idx="22">
                        <c:v>3.6259032812846911E-3</c:v>
                      </c:pt>
                      <c:pt idx="23">
                        <c:v>3.5834619631268522E-3</c:v>
                      </c:pt>
                      <c:pt idx="24">
                        <c:v>3.5410206449690137E-3</c:v>
                      </c:pt>
                      <c:pt idx="25">
                        <c:v>3.5014087480216972E-3</c:v>
                      </c:pt>
                      <c:pt idx="26">
                        <c:v>3.4632115616796424E-3</c:v>
                      </c:pt>
                      <c:pt idx="27">
                        <c:v>3.4278437965481103E-3</c:v>
                      </c:pt>
                      <c:pt idx="28">
                        <c:v>3.3924760314165778E-3</c:v>
                      </c:pt>
                      <c:pt idx="29">
                        <c:v>3.3599376874955682E-3</c:v>
                      </c:pt>
                      <c:pt idx="30">
                        <c:v>3.3273993435745585E-3</c:v>
                      </c:pt>
                      <c:pt idx="31">
                        <c:v>3.2948609996535489E-3</c:v>
                      </c:pt>
                      <c:pt idx="32">
                        <c:v>3.2637373663378004E-3</c:v>
                      </c:pt>
                      <c:pt idx="33">
                        <c:v>3.232613733022052E-3</c:v>
                      </c:pt>
                      <c:pt idx="34">
                        <c:v>3.2029048103115647E-3</c:v>
                      </c:pt>
                      <c:pt idx="35">
                        <c:v>3.1746105982063391E-3</c:v>
                      </c:pt>
                      <c:pt idx="36">
                        <c:v>3.1491458073116354E-3</c:v>
                      </c:pt>
                      <c:pt idx="37">
                        <c:v>3.1208515952064098E-3</c:v>
                      </c:pt>
                      <c:pt idx="38">
                        <c:v>3.0953868043117065E-3</c:v>
                      </c:pt>
                      <c:pt idx="39">
                        <c:v>3.0713367240222645E-3</c:v>
                      </c:pt>
                      <c:pt idx="40">
                        <c:v>3.0458719331275612E-3</c:v>
                      </c:pt>
                      <c:pt idx="41">
                        <c:v>3.0218218528381192E-3</c:v>
                      </c:pt>
                      <c:pt idx="42">
                        <c:v>2.9991864831539388E-3</c:v>
                      </c:pt>
                      <c:pt idx="43">
                        <c:v>2.9779658240750191E-3</c:v>
                      </c:pt>
                      <c:pt idx="44">
                        <c:v>2.9567451649961003E-3</c:v>
                      </c:pt>
                      <c:pt idx="45">
                        <c:v>2.9355245059171807E-3</c:v>
                      </c:pt>
                      <c:pt idx="46">
                        <c:v>2.9128891362329998E-3</c:v>
                      </c:pt>
                      <c:pt idx="47">
                        <c:v>2.8930831877593422E-3</c:v>
                      </c:pt>
                      <c:pt idx="48">
                        <c:v>2.8732772392856838E-3</c:v>
                      </c:pt>
                      <c:pt idx="49">
                        <c:v>2.8548860014172869E-3</c:v>
                      </c:pt>
                      <c:pt idx="50">
                        <c:v>2.8364947635488901E-3</c:v>
                      </c:pt>
                      <c:pt idx="51">
                        <c:v>2.8209329468910161E-3</c:v>
                      </c:pt>
                      <c:pt idx="52">
                        <c:v>2.8039564196278804E-3</c:v>
                      </c:pt>
                      <c:pt idx="53">
                        <c:v>2.788394602970006E-3</c:v>
                      </c:pt>
                      <c:pt idx="54">
                        <c:v>2.7714180757068708E-3</c:v>
                      </c:pt>
                      <c:pt idx="55">
                        <c:v>2.7558562590489963E-3</c:v>
                      </c:pt>
                      <c:pt idx="56">
                        <c:v>2.7417091529963835E-3</c:v>
                      </c:pt>
                      <c:pt idx="57">
                        <c:v>2.7275620469437707E-3</c:v>
                      </c:pt>
                      <c:pt idx="58">
                        <c:v>2.7148296514964191E-3</c:v>
                      </c:pt>
                      <c:pt idx="59">
                        <c:v>2.7020972560490675E-3</c:v>
                      </c:pt>
                      <c:pt idx="60">
                        <c:v>2.6893648606017158E-3</c:v>
                      </c:pt>
                      <c:pt idx="61">
                        <c:v>2.6766324651543642E-3</c:v>
                      </c:pt>
                      <c:pt idx="62">
                        <c:v>2.6653147803122738E-3</c:v>
                      </c:pt>
                      <c:pt idx="63">
                        <c:v>2.6539970954701838E-3</c:v>
                      </c:pt>
                      <c:pt idx="64">
                        <c:v>2.6426794106280929E-3</c:v>
                      </c:pt>
                      <c:pt idx="65">
                        <c:v>2.6327764363912641E-3</c:v>
                      </c:pt>
                      <c:pt idx="66">
                        <c:v>2.6228734621544353E-3</c:v>
                      </c:pt>
                      <c:pt idx="67">
                        <c:v>2.6157999091281285E-3</c:v>
                      </c:pt>
                      <c:pt idx="68">
                        <c:v>2.6087263561018225E-3</c:v>
                      </c:pt>
                      <c:pt idx="69">
                        <c:v>2.6030675136807769E-3</c:v>
                      </c:pt>
                      <c:pt idx="70">
                        <c:v>2.5959939606544705E-3</c:v>
                      </c:pt>
                      <c:pt idx="71">
                        <c:v>2.5903351182334257E-3</c:v>
                      </c:pt>
                      <c:pt idx="72">
                        <c:v>2.58467627581238E-3</c:v>
                      </c:pt>
                      <c:pt idx="73">
                        <c:v>2.5790174333913353E-3</c:v>
                      </c:pt>
                      <c:pt idx="74">
                        <c:v>2.5747733015755512E-3</c:v>
                      </c:pt>
                      <c:pt idx="75">
                        <c:v>2.5705291697597672E-3</c:v>
                      </c:pt>
                      <c:pt idx="76">
                        <c:v>2.5676997485492448E-3</c:v>
                      </c:pt>
                      <c:pt idx="77">
                        <c:v>2.5634556167334612E-3</c:v>
                      </c:pt>
                      <c:pt idx="78">
                        <c:v>2.5592114849176772E-3</c:v>
                      </c:pt>
                      <c:pt idx="79">
                        <c:v>2.5535526424966316E-3</c:v>
                      </c:pt>
                      <c:pt idx="80">
                        <c:v>2.549308510680848E-3</c:v>
                      </c:pt>
                      <c:pt idx="81">
                        <c:v>2.5450643788650644E-3</c:v>
                      </c:pt>
                      <c:pt idx="82">
                        <c:v>2.5450643788650644E-3</c:v>
                      </c:pt>
                      <c:pt idx="83">
                        <c:v>2.5436496682598028E-3</c:v>
                      </c:pt>
                      <c:pt idx="84">
                        <c:v>2.5408202470492804E-3</c:v>
                      </c:pt>
                      <c:pt idx="85">
                        <c:v>2.5379908258387576E-3</c:v>
                      </c:pt>
                      <c:pt idx="86">
                        <c:v>2.5337466940229736E-3</c:v>
                      </c:pt>
                      <c:pt idx="87">
                        <c:v>2.5309172728124512E-3</c:v>
                      </c:pt>
                      <c:pt idx="88">
                        <c:v>2.5266731409966671E-3</c:v>
                      </c:pt>
                      <c:pt idx="89">
                        <c:v>2.5224290091808836E-3</c:v>
                      </c:pt>
                      <c:pt idx="90">
                        <c:v>2.5195995879703607E-3</c:v>
                      </c:pt>
                      <c:pt idx="91">
                        <c:v>2.5153554561545772E-3</c:v>
                      </c:pt>
                      <c:pt idx="92">
                        <c:v>2.5111113243387931E-3</c:v>
                      </c:pt>
                      <c:pt idx="93">
                        <c:v>2.5082819031282703E-3</c:v>
                      </c:pt>
                      <c:pt idx="94">
                        <c:v>2.5054524819177479E-3</c:v>
                      </c:pt>
                      <c:pt idx="95">
                        <c:v>2.5040377713124867E-3</c:v>
                      </c:pt>
                      <c:pt idx="96">
                        <c:v>2.5012083501019639E-3</c:v>
                      </c:pt>
                      <c:pt idx="97">
                        <c:v>2.4997936394967027E-3</c:v>
                      </c:pt>
                      <c:pt idx="98">
                        <c:v>2.4969642182861803E-3</c:v>
                      </c:pt>
                      <c:pt idx="99">
                        <c:v>2.4955495076809191E-3</c:v>
                      </c:pt>
                      <c:pt idx="100">
                        <c:v>2.4927200864703963E-3</c:v>
                      </c:pt>
                      <c:pt idx="101">
                        <c:v>2.4913053758651351E-3</c:v>
                      </c:pt>
                      <c:pt idx="102">
                        <c:v>2.4884759546546123E-3</c:v>
                      </c:pt>
                      <c:pt idx="103">
                        <c:v>2.4856465334440895E-3</c:v>
                      </c:pt>
                      <c:pt idx="104">
                        <c:v>2.4828171122335675E-3</c:v>
                      </c:pt>
                      <c:pt idx="105">
                        <c:v>2.4828171122335675E-3</c:v>
                      </c:pt>
                      <c:pt idx="106">
                        <c:v>2.4799876910230447E-3</c:v>
                      </c:pt>
                      <c:pt idx="107">
                        <c:v>2.4757435592072607E-3</c:v>
                      </c:pt>
                      <c:pt idx="108">
                        <c:v>2.4714994273914766E-3</c:v>
                      </c:pt>
                      <c:pt idx="109">
                        <c:v>2.4658405849704319E-3</c:v>
                      </c:pt>
                      <c:pt idx="110">
                        <c:v>2.4601817425493866E-3</c:v>
                      </c:pt>
                      <c:pt idx="111">
                        <c:v>2.4545229001283414E-3</c:v>
                      </c:pt>
                      <c:pt idx="112">
                        <c:v>2.4488640577072962E-3</c:v>
                      </c:pt>
                      <c:pt idx="113">
                        <c:v>2.443205215286251E-3</c:v>
                      </c:pt>
                      <c:pt idx="114">
                        <c:v>2.4375463728652058E-3</c:v>
                      </c:pt>
                      <c:pt idx="115">
                        <c:v>2.4304728198388994E-3</c:v>
                      </c:pt>
                      <c:pt idx="116">
                        <c:v>2.4262286880231154E-3</c:v>
                      </c:pt>
                      <c:pt idx="117">
                        <c:v>2.4205698456020706E-3</c:v>
                      </c:pt>
                      <c:pt idx="118">
                        <c:v>2.4191551349968094E-3</c:v>
                      </c:pt>
                      <c:pt idx="119">
                        <c:v>2.4120815819705026E-3</c:v>
                      </c:pt>
                      <c:pt idx="120">
                        <c:v>2.4050080289441961E-3</c:v>
                      </c:pt>
                      <c:pt idx="121">
                        <c:v>2.3965197653126285E-3</c:v>
                      </c:pt>
                      <c:pt idx="122">
                        <c:v>2.3894462122863221E-3</c:v>
                      </c:pt>
                      <c:pt idx="123">
                        <c:v>2.3809579486547541E-3</c:v>
                      </c:pt>
                      <c:pt idx="124">
                        <c:v>2.3738843956284481E-3</c:v>
                      </c:pt>
                      <c:pt idx="125">
                        <c:v>2.3668108426021413E-3</c:v>
                      </c:pt>
                      <c:pt idx="126">
                        <c:v>2.3611520001810961E-3</c:v>
                      </c:pt>
                      <c:pt idx="127">
                        <c:v>2.3554931577600513E-3</c:v>
                      </c:pt>
                      <c:pt idx="128">
                        <c:v>2.3484196047337444E-3</c:v>
                      </c:pt>
                      <c:pt idx="129">
                        <c:v>2.341346051707438E-3</c:v>
                      </c:pt>
                      <c:pt idx="130">
                        <c:v>2.3342724986811316E-3</c:v>
                      </c:pt>
                      <c:pt idx="131">
                        <c:v>2.3271989456548248E-3</c:v>
                      </c:pt>
                      <c:pt idx="132">
                        <c:v>2.3187106820232572E-3</c:v>
                      </c:pt>
                      <c:pt idx="133">
                        <c:v>2.3116371289969508E-3</c:v>
                      </c:pt>
                      <c:pt idx="134">
                        <c:v>2.3031488653653832E-3</c:v>
                      </c:pt>
                      <c:pt idx="135">
                        <c:v>2.2946606017338156E-3</c:v>
                      </c:pt>
                      <c:pt idx="136">
                        <c:v>2.2875870487075092E-3</c:v>
                      </c:pt>
                      <c:pt idx="137">
                        <c:v>2.2805134956812023E-3</c:v>
                      </c:pt>
                      <c:pt idx="138">
                        <c:v>2.2720252320496347E-3</c:v>
                      </c:pt>
                      <c:pt idx="139">
                        <c:v>2.2649516790233283E-3</c:v>
                      </c:pt>
                      <c:pt idx="140">
                        <c:v>2.2578781259970219E-3</c:v>
                      </c:pt>
                      <c:pt idx="141">
                        <c:v>2.2508045729707151E-3</c:v>
                      </c:pt>
                      <c:pt idx="142">
                        <c:v>2.2451457305496703E-3</c:v>
                      </c:pt>
                      <c:pt idx="143">
                        <c:v>2.2380721775233639E-3</c:v>
                      </c:pt>
                      <c:pt idx="144">
                        <c:v>2.2324133351023182E-3</c:v>
                      </c:pt>
                      <c:pt idx="145">
                        <c:v>2.2267544926812734E-3</c:v>
                      </c:pt>
                      <c:pt idx="146">
                        <c:v>2.219680939654967E-3</c:v>
                      </c:pt>
                      <c:pt idx="147">
                        <c:v>2.2140220972339218E-3</c:v>
                      </c:pt>
                      <c:pt idx="148">
                        <c:v>2.2083632548128766E-3</c:v>
                      </c:pt>
                      <c:pt idx="149">
                        <c:v>2.2012897017865698E-3</c:v>
                      </c:pt>
                      <c:pt idx="150">
                        <c:v>2.195630859365525E-3</c:v>
                      </c:pt>
                      <c:pt idx="151">
                        <c:v>2.1899720169444798E-3</c:v>
                      </c:pt>
                      <c:pt idx="152">
                        <c:v>2.1828984639181734E-3</c:v>
                      </c:pt>
                      <c:pt idx="153">
                        <c:v>2.1786543321023893E-3</c:v>
                      </c:pt>
                      <c:pt idx="154">
                        <c:v>2.1744102002866058E-3</c:v>
                      </c:pt>
                      <c:pt idx="155">
                        <c:v>2.1701660684708217E-3</c:v>
                      </c:pt>
                      <c:pt idx="156">
                        <c:v>2.1659219366550382E-3</c:v>
                      </c:pt>
                      <c:pt idx="157">
                        <c:v>2.1616778048392541E-3</c:v>
                      </c:pt>
                      <c:pt idx="158">
                        <c:v>2.1574336730234701E-3</c:v>
                      </c:pt>
                      <c:pt idx="159">
                        <c:v>2.1517748306024249E-3</c:v>
                      </c:pt>
                      <c:pt idx="160">
                        <c:v>2.1461159881813797E-3</c:v>
                      </c:pt>
                      <c:pt idx="161">
                        <c:v>2.1418718563655957E-3</c:v>
                      </c:pt>
                      <c:pt idx="162">
                        <c:v>2.1362130139445509E-3</c:v>
                      </c:pt>
                      <c:pt idx="163">
                        <c:v>2.1319688821287669E-3</c:v>
                      </c:pt>
                      <c:pt idx="164">
                        <c:v>2.1263100397077217E-3</c:v>
                      </c:pt>
                      <c:pt idx="165">
                        <c:v>2.1248953291024605E-3</c:v>
                      </c:pt>
                      <c:pt idx="166">
                        <c:v>2.1220659078919376E-3</c:v>
                      </c:pt>
                      <c:pt idx="167">
                        <c:v>2.1178217760761541E-3</c:v>
                      </c:pt>
                      <c:pt idx="168">
                        <c:v>2.11357764426037E-3</c:v>
                      </c:pt>
                      <c:pt idx="169">
                        <c:v>2.1107482230498472E-3</c:v>
                      </c:pt>
                      <c:pt idx="170">
                        <c:v>2.1079188018393248E-3</c:v>
                      </c:pt>
                      <c:pt idx="171">
                        <c:v>2.1050893806288024E-3</c:v>
                      </c:pt>
                      <c:pt idx="172">
                        <c:v>2.1022599594182796E-3</c:v>
                      </c:pt>
                      <c:pt idx="173">
                        <c:v>2.0994305382077572E-3</c:v>
                      </c:pt>
                      <c:pt idx="174">
                        <c:v>2.0951864063919732E-3</c:v>
                      </c:pt>
                      <c:pt idx="175">
                        <c:v>2.0923569851814504E-3</c:v>
                      </c:pt>
                      <c:pt idx="176">
                        <c:v>2.0895275639709284E-3</c:v>
                      </c:pt>
                      <c:pt idx="177">
                        <c:v>2.0866981427604056E-3</c:v>
                      </c:pt>
                      <c:pt idx="178">
                        <c:v>2.0838687215498828E-3</c:v>
                      </c:pt>
                      <c:pt idx="179">
                        <c:v>2.0796245897340992E-3</c:v>
                      </c:pt>
                      <c:pt idx="180">
                        <c:v>2.0753804579183152E-3</c:v>
                      </c:pt>
                      <c:pt idx="181">
                        <c:v>2.0725510367077928E-3</c:v>
                      </c:pt>
                      <c:pt idx="182">
                        <c:v>2.06972161549727E-3</c:v>
                      </c:pt>
                      <c:pt idx="183">
                        <c:v>2.0668921942867476E-3</c:v>
                      </c:pt>
                      <c:pt idx="184">
                        <c:v>2.0640627730762248E-3</c:v>
                      </c:pt>
                      <c:pt idx="185">
                        <c:v>2.0598186412604407E-3</c:v>
                      </c:pt>
                      <c:pt idx="186">
                        <c:v>2.0569892200499183E-3</c:v>
                      </c:pt>
                      <c:pt idx="187">
                        <c:v>2.0527450882341348E-3</c:v>
                      </c:pt>
                      <c:pt idx="188">
                        <c:v>2.0499156670236119E-3</c:v>
                      </c:pt>
                      <c:pt idx="189">
                        <c:v>2.0456715352078279E-3</c:v>
                      </c:pt>
                      <c:pt idx="190">
                        <c:v>2.0428421139973055E-3</c:v>
                      </c:pt>
                      <c:pt idx="191">
                        <c:v>2.0400126927867831E-3</c:v>
                      </c:pt>
                      <c:pt idx="192">
                        <c:v>2.0385979821815215E-3</c:v>
                      </c:pt>
                      <c:pt idx="193">
                        <c:v>2.0357685609709991E-3</c:v>
                      </c:pt>
                      <c:pt idx="194">
                        <c:v>2.0357685609709991E-3</c:v>
                      </c:pt>
                      <c:pt idx="195">
                        <c:v>2.0329391397604763E-3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8E1-4B79-BE45-7305BCCE596B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Au40_Cu60/TiNT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61074508543575"/>
          <c:y val="0.10238785369220152"/>
          <c:w val="0.83149749138500539"/>
          <c:h val="0.80264097422604785"/>
        </c:manualLayout>
      </c:layout>
      <c:scatterChart>
        <c:scatterStyle val="smoothMarker"/>
        <c:varyColors val="0"/>
        <c:ser>
          <c:idx val="8"/>
          <c:order val="3"/>
          <c:tx>
            <c:strRef>
              <c:f>Au40_Cu60!$J$5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Au40_Cu60!$A$6:$A$206</c:f>
              <c:numCache>
                <c:formatCode>0.00E+00</c:formatCode>
                <c:ptCount val="201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Au40_Cu60!$J$6:$J$206</c:f>
              <c:numCache>
                <c:formatCode>0.00E+00</c:formatCode>
                <c:ptCount val="201"/>
                <c:pt idx="0">
                  <c:v>3.5169705646795721E-3</c:v>
                </c:pt>
                <c:pt idx="1">
                  <c:v>4.4351177474941496E-3</c:v>
                </c:pt>
                <c:pt idx="2">
                  <c:v>2.9355245059171807E-3</c:v>
                </c:pt>
                <c:pt idx="3">
                  <c:v>1.2293835159720625E-3</c:v>
                </c:pt>
                <c:pt idx="4">
                  <c:v>1.0904589345354038E-3</c:v>
                </c:pt>
                <c:pt idx="5">
                  <c:v>9.9496596868026664E-4</c:v>
                </c:pt>
                <c:pt idx="6">
                  <c:v>9.2493779371983261E-4</c:v>
                </c:pt>
                <c:pt idx="7">
                  <c:v>8.7414968299095227E-4</c:v>
                </c:pt>
                <c:pt idx="8">
                  <c:v>8.3467925710416213E-4</c:v>
                </c:pt>
                <c:pt idx="9">
                  <c:v>8.0468739227262281E-4</c:v>
                </c:pt>
                <c:pt idx="10">
                  <c:v>7.7639318016739707E-4</c:v>
                </c:pt>
                <c:pt idx="11">
                  <c:v>7.5559693427005594E-4</c:v>
                </c:pt>
                <c:pt idx="12">
                  <c:v>7.3692275428060693E-4</c:v>
                </c:pt>
                <c:pt idx="13">
                  <c:v>7.2020006140957203E-4</c:v>
                </c:pt>
                <c:pt idx="14">
                  <c:v>7.0381852611749271E-4</c:v>
                </c:pt>
                <c:pt idx="15">
                  <c:v>6.9032055990960795E-4</c:v>
                </c:pt>
                <c:pt idx="16">
                  <c:v>6.7477251341228103E-4</c:v>
                </c:pt>
                <c:pt idx="17">
                  <c:v>6.5969896038597497E-4</c:v>
                </c:pt>
                <c:pt idx="18">
                  <c:v>6.4991805205703748E-4</c:v>
                </c:pt>
                <c:pt idx="19">
                  <c:v>6.4100537524389135E-4</c:v>
                </c:pt>
                <c:pt idx="20">
                  <c:v>6.2940474828074874E-4</c:v>
                </c:pt>
                <c:pt idx="21">
                  <c:v>6.1978471616497201E-4</c:v>
                </c:pt>
                <c:pt idx="22">
                  <c:v>6.14160616464965E-4</c:v>
                </c:pt>
                <c:pt idx="23">
                  <c:v>6.0917438662551229E-4</c:v>
                </c:pt>
                <c:pt idx="24">
                  <c:v>6.0107642041762701E-4</c:v>
                </c:pt>
                <c:pt idx="25">
                  <c:v>5.8825607482027899E-4</c:v>
                </c:pt>
                <c:pt idx="26">
                  <c:v>5.842754799729135E-4</c:v>
                </c:pt>
                <c:pt idx="27">
                  <c:v>5.7805075330976383E-4</c:v>
                </c:pt>
                <c:pt idx="28">
                  <c:v>5.6984543179924841E-4</c:v>
                </c:pt>
                <c:pt idx="29">
                  <c:v>5.6442101861766997E-4</c:v>
                </c:pt>
                <c:pt idx="30">
                  <c:v>5.5937657332031472E-4</c:v>
                </c:pt>
                <c:pt idx="31">
                  <c:v>5.5315184665716516E-4</c:v>
                </c:pt>
                <c:pt idx="32">
                  <c:v>5.5018095438611641E-4</c:v>
                </c:pt>
                <c:pt idx="33">
                  <c:v>5.3914621166507837E-4</c:v>
                </c:pt>
                <c:pt idx="34">
                  <c:v>5.3985356696770897E-4</c:v>
                </c:pt>
                <c:pt idx="35">
                  <c:v>5.3900474060455212E-4</c:v>
                </c:pt>
                <c:pt idx="36">
                  <c:v>5.3546796409139892E-4</c:v>
                </c:pt>
                <c:pt idx="37">
                  <c:v>5.300920637914061E-4</c:v>
                </c:pt>
                <c:pt idx="38">
                  <c:v>5.2697970045983121E-4</c:v>
                </c:pt>
                <c:pt idx="39">
                  <c:v>5.227355686440473E-4</c:v>
                </c:pt>
                <c:pt idx="40">
                  <c:v>5.177840815256329E-4</c:v>
                </c:pt>
                <c:pt idx="41">
                  <c:v>5.1622789985984535E-4</c:v>
                </c:pt>
                <c:pt idx="42">
                  <c:v>5.2103791591773382E-4</c:v>
                </c:pt>
                <c:pt idx="43">
                  <c:v>5.2075497379668154E-4</c:v>
                </c:pt>
                <c:pt idx="44">
                  <c:v>5.1438877607300573E-4</c:v>
                </c:pt>
                <c:pt idx="45">
                  <c:v>5.1014464425722182E-4</c:v>
                </c:pt>
                <c:pt idx="46">
                  <c:v>5.0887140471248676E-4</c:v>
                </c:pt>
                <c:pt idx="47">
                  <c:v>5.0788110728880378E-4</c:v>
                </c:pt>
                <c:pt idx="48">
                  <c:v>5.0462727289670285E-4</c:v>
                </c:pt>
                <c:pt idx="49">
                  <c:v>5.0137343850460182E-4</c:v>
                </c:pt>
                <c:pt idx="50">
                  <c:v>4.9429988547829542E-4</c:v>
                </c:pt>
                <c:pt idx="51">
                  <c:v>4.9486576972039987E-4</c:v>
                </c:pt>
                <c:pt idx="52">
                  <c:v>4.886410430572502E-4</c:v>
                </c:pt>
                <c:pt idx="53">
                  <c:v>4.8623603502830596E-4</c:v>
                </c:pt>
                <c:pt idx="54">
                  <c:v>4.8977281154145922E-4</c:v>
                </c:pt>
                <c:pt idx="55">
                  <c:v>4.8538720866514928E-4</c:v>
                </c:pt>
                <c:pt idx="56">
                  <c:v>4.8637750608883216E-4</c:v>
                </c:pt>
                <c:pt idx="57">
                  <c:v>4.8510426654409694E-4</c:v>
                </c:pt>
                <c:pt idx="58">
                  <c:v>4.8185043215199602E-4</c:v>
                </c:pt>
                <c:pt idx="59">
                  <c:v>4.8312367169673124E-4</c:v>
                </c:pt>
                <c:pt idx="60">
                  <c:v>4.8170896109146988E-4</c:v>
                </c:pt>
                <c:pt idx="61">
                  <c:v>4.7718188715463369E-4</c:v>
                </c:pt>
                <c:pt idx="62">
                  <c:v>4.7406952382305896E-4</c:v>
                </c:pt>
                <c:pt idx="63">
                  <c:v>4.7109863155201021E-4</c:v>
                </c:pt>
                <c:pt idx="64">
                  <c:v>4.6982539200727505E-4</c:v>
                </c:pt>
                <c:pt idx="65">
                  <c:v>4.6331772322307315E-4</c:v>
                </c:pt>
                <c:pt idx="66">
                  <c:v>4.6487390488886049E-4</c:v>
                </c:pt>
                <c:pt idx="67">
                  <c:v>4.6444949170728217E-4</c:v>
                </c:pt>
                <c:pt idx="68">
                  <c:v>4.6261036792044245E-4</c:v>
                </c:pt>
                <c:pt idx="69">
                  <c:v>4.6275183898096854E-4</c:v>
                </c:pt>
                <c:pt idx="70">
                  <c:v>4.6162007049675951E-4</c:v>
                </c:pt>
                <c:pt idx="71">
                  <c:v>4.5553681489413593E-4</c:v>
                </c:pt>
                <c:pt idx="72">
                  <c:v>4.5666858337834506E-4</c:v>
                </c:pt>
                <c:pt idx="73">
                  <c:v>4.5228298050203501E-4</c:v>
                </c:pt>
                <c:pt idx="74">
                  <c:v>4.5228298050203501E-4</c:v>
                </c:pt>
                <c:pt idx="75">
                  <c:v>4.5157562519940436E-4</c:v>
                </c:pt>
                <c:pt idx="76">
                  <c:v>4.4860473292835566E-4</c:v>
                </c:pt>
                <c:pt idx="77">
                  <c:v>4.4902914610993403E-4</c:v>
                </c:pt>
                <c:pt idx="78">
                  <c:v>4.4775590656519882E-4</c:v>
                </c:pt>
                <c:pt idx="79">
                  <c:v>4.4492648535467626E-4</c:v>
                </c:pt>
                <c:pt idx="80">
                  <c:v>4.4209706414415371E-4</c:v>
                </c:pt>
                <c:pt idx="81">
                  <c:v>4.3983352717573567E-4</c:v>
                </c:pt>
                <c:pt idx="82">
                  <c:v>4.4054088247836627E-4</c:v>
                </c:pt>
                <c:pt idx="83">
                  <c:v>4.3926764293363116E-4</c:v>
                </c:pt>
                <c:pt idx="84">
                  <c:v>4.3558939535995181E-4</c:v>
                </c:pt>
                <c:pt idx="85">
                  <c:v>4.3841881657047437E-4</c:v>
                </c:pt>
                <c:pt idx="86">
                  <c:v>4.3940911399415719E-4</c:v>
                </c:pt>
                <c:pt idx="87">
                  <c:v>4.3785293232836986E-4</c:v>
                </c:pt>
                <c:pt idx="88">
                  <c:v>4.3728704808626535E-4</c:v>
                </c:pt>
                <c:pt idx="89">
                  <c:v>4.3459909793626883E-4</c:v>
                </c:pt>
                <c:pt idx="90">
                  <c:v>4.3332585839153377E-4</c:v>
                </c:pt>
                <c:pt idx="91">
                  <c:v>4.3346732945205981E-4</c:v>
                </c:pt>
                <c:pt idx="92">
                  <c:v>4.3304291627048144E-4</c:v>
                </c:pt>
                <c:pt idx="93">
                  <c:v>4.329014452099553E-4</c:v>
                </c:pt>
                <c:pt idx="94">
                  <c:v>4.3148673460469399E-4</c:v>
                </c:pt>
                <c:pt idx="95">
                  <c:v>4.2780848703101465E-4</c:v>
                </c:pt>
                <c:pt idx="96">
                  <c:v>4.2625230536522726E-4</c:v>
                </c:pt>
                <c:pt idx="97">
                  <c:v>4.2809142915206693E-4</c:v>
                </c:pt>
                <c:pt idx="98">
                  <c:v>4.2964761081785432E-4</c:v>
                </c:pt>
                <c:pt idx="99">
                  <c:v>4.2766701597048856E-4</c:v>
                </c:pt>
                <c:pt idx="100">
                  <c:v>4.2526200794154432E-4</c:v>
                </c:pt>
                <c:pt idx="101">
                  <c:v>4.2342288415470465E-4</c:v>
                </c:pt>
                <c:pt idx="102">
                  <c:v>4.2285699991260014E-4</c:v>
                </c:pt>
                <c:pt idx="103">
                  <c:v>4.218667024889172E-4</c:v>
                </c:pt>
                <c:pt idx="104">
                  <c:v>4.1847139703629014E-4</c:v>
                </c:pt>
                <c:pt idx="105">
                  <c:v>4.1818845491523791E-4</c:v>
                </c:pt>
                <c:pt idx="106">
                  <c:v>4.1733962855208107E-4</c:v>
                </c:pt>
                <c:pt idx="107">
                  <c:v>4.1719815749155498E-4</c:v>
                </c:pt>
                <c:pt idx="108">
                  <c:v>4.147931494626108E-4</c:v>
                </c:pt>
                <c:pt idx="109">
                  <c:v>4.205934629441821E-4</c:v>
                </c:pt>
                <c:pt idx="110">
                  <c:v>4.2313994203365242E-4</c:v>
                </c:pt>
                <c:pt idx="111">
                  <c:v>4.1903728127839465E-4</c:v>
                </c:pt>
                <c:pt idx="112">
                  <c:v>4.2115934718628661E-4</c:v>
                </c:pt>
                <c:pt idx="113">
                  <c:v>4.1960316552049916E-4</c:v>
                </c:pt>
                <c:pt idx="114">
                  <c:v>4.2016904976260367E-4</c:v>
                </c:pt>
                <c:pt idx="115">
                  <c:v>4.1733962855208107E-4</c:v>
                </c:pt>
                <c:pt idx="116">
                  <c:v>4.1705668643102884E-4</c:v>
                </c:pt>
                <c:pt idx="117">
                  <c:v>4.1507609158366302E-4</c:v>
                </c:pt>
                <c:pt idx="118">
                  <c:v>4.1337843885734949E-4</c:v>
                </c:pt>
                <c:pt idx="119">
                  <c:v>4.1337843885734949E-4</c:v>
                </c:pt>
                <c:pt idx="120">
                  <c:v>4.1281255461524493E-4</c:v>
                </c:pt>
                <c:pt idx="121">
                  <c:v>4.1295402567577112E-4</c:v>
                </c:pt>
                <c:pt idx="122">
                  <c:v>4.1507609158366302E-4</c:v>
                </c:pt>
                <c:pt idx="123">
                  <c:v>4.147931494626108E-4</c:v>
                </c:pt>
                <c:pt idx="124">
                  <c:v>4.1267108355471884E-4</c:v>
                </c:pt>
                <c:pt idx="125">
                  <c:v>4.1592491794681982E-4</c:v>
                </c:pt>
                <c:pt idx="126">
                  <c:v>4.1196372825208819E-4</c:v>
                </c:pt>
                <c:pt idx="127">
                  <c:v>4.125296124941927E-4</c:v>
                </c:pt>
                <c:pt idx="128">
                  <c:v>4.0998313340472238E-4</c:v>
                </c:pt>
                <c:pt idx="129">
                  <c:v>4.1054901764682689E-4</c:v>
                </c:pt>
                <c:pt idx="130">
                  <c:v>4.0729518325472591E-4</c:v>
                </c:pt>
                <c:pt idx="131">
                  <c:v>4.0729518325472591E-4</c:v>
                </c:pt>
                <c:pt idx="132">
                  <c:v>4.0630488583104303E-4</c:v>
                </c:pt>
                <c:pt idx="133">
                  <c:v>4.0771959643630428E-4</c:v>
                </c:pt>
                <c:pt idx="134">
                  <c:v>4.0588047264946466E-4</c:v>
                </c:pt>
                <c:pt idx="135">
                  <c:v>4.0545605946788624E-4</c:v>
                </c:pt>
                <c:pt idx="136">
                  <c:v>4.0206075401525912E-4</c:v>
                </c:pt>
                <c:pt idx="137">
                  <c:v>4.0262663825736363E-4</c:v>
                </c:pt>
                <c:pt idx="138">
                  <c:v>4.0036310128894559E-4</c:v>
                </c:pt>
                <c:pt idx="139">
                  <c:v>3.9753368007842298E-4</c:v>
                </c:pt>
                <c:pt idx="140">
                  <c:v>3.9682632477579239E-4</c:v>
                </c:pt>
                <c:pt idx="141">
                  <c:v>3.9569455629158336E-4</c:v>
                </c:pt>
                <c:pt idx="142">
                  <c:v>3.9682632477579239E-4</c:v>
                </c:pt>
                <c:pt idx="143">
                  <c:v>3.9781662219947527E-4</c:v>
                </c:pt>
                <c:pt idx="144">
                  <c:v>4.0177781189420689E-4</c:v>
                </c:pt>
                <c:pt idx="145">
                  <c:v>4.0347546462052048E-4</c:v>
                </c:pt>
                <c:pt idx="146">
                  <c:v>4.0022163022841945E-4</c:v>
                </c:pt>
                <c:pt idx="147">
                  <c:v>4.0757812537577819E-4</c:v>
                </c:pt>
                <c:pt idx="148">
                  <c:v>3.9781662219947527E-4</c:v>
                </c:pt>
                <c:pt idx="149">
                  <c:v>3.9597749841263559E-4</c:v>
                </c:pt>
                <c:pt idx="150">
                  <c:v>3.9399690356526978E-4</c:v>
                </c:pt>
                <c:pt idx="151">
                  <c:v>3.9130895341527331E-4</c:v>
                </c:pt>
                <c:pt idx="152">
                  <c:v>3.944213167468482E-4</c:v>
                </c:pt>
                <c:pt idx="153">
                  <c:v>3.9951427492578885E-4</c:v>
                </c:pt>
                <c:pt idx="154">
                  <c:v>3.9343101932316527E-4</c:v>
                </c:pt>
                <c:pt idx="155">
                  <c:v>3.9314807720211299E-4</c:v>
                </c:pt>
                <c:pt idx="156">
                  <c:v>3.9116748235474723E-4</c:v>
                </c:pt>
                <c:pt idx="157">
                  <c:v>3.8876247432580304E-4</c:v>
                </c:pt>
                <c:pt idx="158">
                  <c:v>3.8975277174948587E-4</c:v>
                </c:pt>
                <c:pt idx="159">
                  <c:v>3.9017718493106429E-4</c:v>
                </c:pt>
                <c:pt idx="160">
                  <c:v>3.8847953220475076E-4</c:v>
                </c:pt>
                <c:pt idx="161">
                  <c:v>4.0418281992315108E-4</c:v>
                </c:pt>
                <c:pt idx="162">
                  <c:v>4.0517311734683401E-4</c:v>
                </c:pt>
                <c:pt idx="163">
                  <c:v>4.0474870416525559E-4</c:v>
                </c:pt>
                <c:pt idx="164">
                  <c:v>4.0305105143894206E-4</c:v>
                </c:pt>
                <c:pt idx="165">
                  <c:v>4.053145884073601E-4</c:v>
                </c:pt>
                <c:pt idx="166">
                  <c:v>4.0389987780209885E-4</c:v>
                </c:pt>
                <c:pt idx="167">
                  <c:v>4.1422726522050629E-4</c:v>
                </c:pt>
                <c:pt idx="168">
                  <c:v>4.1535903370471531E-4</c:v>
                </c:pt>
                <c:pt idx="169">
                  <c:v>4.1564197582576754E-4</c:v>
                </c:pt>
                <c:pt idx="170">
                  <c:v>4.1012460446524852E-4</c:v>
                </c:pt>
                <c:pt idx="171">
                  <c:v>4.1564197582576754E-4</c:v>
                </c:pt>
                <c:pt idx="172">
                  <c:v>4.1351990991787563E-4</c:v>
                </c:pt>
                <c:pt idx="173">
                  <c:v>4.009289855310501E-4</c:v>
                </c:pt>
                <c:pt idx="174">
                  <c:v>4.0941724916261787E-4</c:v>
                </c:pt>
                <c:pt idx="175">
                  <c:v>4.1847139703629014E-4</c:v>
                </c:pt>
                <c:pt idx="176">
                  <c:v>4.1436873628103237E-4</c:v>
                </c:pt>
                <c:pt idx="177">
                  <c:v>4.0856842279946113E-4</c:v>
                </c:pt>
                <c:pt idx="178">
                  <c:v>4.0276810931788977E-4</c:v>
                </c:pt>
                <c:pt idx="179">
                  <c:v>4.031925224994682E-4</c:v>
                </c:pt>
                <c:pt idx="180">
                  <c:v>4.0220222507578526E-4</c:v>
                </c:pt>
                <c:pt idx="181">
                  <c:v>3.9555308523105722E-4</c:v>
                </c:pt>
                <c:pt idx="182">
                  <c:v>3.9838250644157983E-4</c:v>
                </c:pt>
                <c:pt idx="183">
                  <c:v>4.0305105143894206E-4</c:v>
                </c:pt>
                <c:pt idx="184">
                  <c:v>4.0941724916261787E-4</c:v>
                </c:pt>
                <c:pt idx="185">
                  <c:v>4.046072331047295E-4</c:v>
                </c:pt>
                <c:pt idx="186">
                  <c:v>3.9767515113894912E-4</c:v>
                </c:pt>
                <c:pt idx="187">
                  <c:v>3.9328954826263918E-4</c:v>
                </c:pt>
                <c:pt idx="188">
                  <c:v>3.9569455629158336E-4</c:v>
                </c:pt>
                <c:pt idx="189">
                  <c:v>3.9258219296000848E-4</c:v>
                </c:pt>
                <c:pt idx="190">
                  <c:v>3.9046012705211657E-4</c:v>
                </c:pt>
                <c:pt idx="191">
                  <c:v>3.9258219296000848E-4</c:v>
                </c:pt>
                <c:pt idx="192">
                  <c:v>3.9314807720211299E-4</c:v>
                </c:pt>
                <c:pt idx="193">
                  <c:v>3.9866544856263206E-4</c:v>
                </c:pt>
                <c:pt idx="194">
                  <c:v>4.0022163022841945E-4</c:v>
                </c:pt>
                <c:pt idx="195">
                  <c:v>4.0206075401525912E-4</c:v>
                </c:pt>
                <c:pt idx="196">
                  <c:v>4.0446576204420336E-4</c:v>
                </c:pt>
                <c:pt idx="197">
                  <c:v>3.9795809326000141E-4</c:v>
                </c:pt>
                <c:pt idx="198">
                  <c:v>4.0276810931788977E-4</c:v>
                </c:pt>
                <c:pt idx="199">
                  <c:v>4.0446576204420336E-4</c:v>
                </c:pt>
                <c:pt idx="200">
                  <c:v>4.0432429098367722E-4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91D2-4D85-8E8F-E200BD479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0376"/>
        <c:axId val="26041775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Au40_Cu60!$D$5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Au40_Cu60!$A$6:$A$206</c15:sqref>
                        </c15:formulaRef>
                      </c:ext>
                    </c:extLst>
                    <c:numCache>
                      <c:formatCode>0.00E+00</c:formatCode>
                      <c:ptCount val="201"/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Au40_Cu60!$D$6:$D$206</c15:sqref>
                        </c15:formulaRef>
                      </c:ext>
                    </c:extLst>
                    <c:numCache>
                      <c:formatCode>0.00E+00</c:formatCode>
                      <c:ptCount val="201"/>
                      <c:pt idx="0">
                        <c:v>4.8835810093619796E-3</c:v>
                      </c:pt>
                      <c:pt idx="1">
                        <c:v>3.6909799691267104E-3</c:v>
                      </c:pt>
                      <c:pt idx="2">
                        <c:v>2.3682255532074025E-3</c:v>
                      </c:pt>
                      <c:pt idx="3">
                        <c:v>1.9211770019448343E-3</c:v>
                      </c:pt>
                      <c:pt idx="4">
                        <c:v>1.6863350414714599E-3</c:v>
                      </c:pt>
                      <c:pt idx="5">
                        <c:v>1.5349610067085016E-3</c:v>
                      </c:pt>
                      <c:pt idx="6">
                        <c:v>1.4288577113139049E-3</c:v>
                      </c:pt>
                      <c:pt idx="7">
                        <c:v>1.3528877518113735E-3</c:v>
                      </c:pt>
                      <c:pt idx="8">
                        <c:v>1.2913478404825071E-3</c:v>
                      </c:pt>
                      <c:pt idx="9">
                        <c:v>1.2433891509641495E-3</c:v>
                      </c:pt>
                      <c:pt idx="10">
                        <c:v>1.2022210723510458E-3</c:v>
                      </c:pt>
                      <c:pt idx="11">
                        <c:v>1.1693997863089839E-3</c:v>
                      </c:pt>
                      <c:pt idx="12">
                        <c:v>1.1399738057195491E-3</c:v>
                      </c:pt>
                      <c:pt idx="13">
                        <c:v>1.1111137093722187E-3</c:v>
                      </c:pt>
                      <c:pt idx="14">
                        <c:v>1.0890442239301424E-3</c:v>
                      </c:pt>
                      <c:pt idx="15">
                        <c:v>1.0709359281827978E-3</c:v>
                      </c:pt>
                      <c:pt idx="16">
                        <c:v>1.0543838141012409E-3</c:v>
                      </c:pt>
                      <c:pt idx="17">
                        <c:v>1.0375487578986313E-3</c:v>
                      </c:pt>
                      <c:pt idx="18">
                        <c:v>1.0238260650275968E-3</c:v>
                      </c:pt>
                      <c:pt idx="19">
                        <c:v>1.0127913223065589E-3</c:v>
                      </c:pt>
                      <c:pt idx="20">
                        <c:v>1.0017565795855208E-3</c:v>
                      </c:pt>
                      <c:pt idx="21">
                        <c:v>9.917121342881655E-4</c:v>
                      </c:pt>
                      <c:pt idx="22">
                        <c:v>9.8279945747501937E-4</c:v>
                      </c:pt>
                      <c:pt idx="23">
                        <c:v>9.7501854914608236E-4</c:v>
                      </c:pt>
                      <c:pt idx="24">
                        <c:v>9.6865235142240655E-4</c:v>
                      </c:pt>
                      <c:pt idx="25">
                        <c:v>9.607299720329434E-4</c:v>
                      </c:pt>
                      <c:pt idx="26">
                        <c:v>9.5464671643031977E-4</c:v>
                      </c:pt>
                      <c:pt idx="27">
                        <c:v>9.50544055675062E-4</c:v>
                      </c:pt>
                      <c:pt idx="28">
                        <c:v>9.4516815537506918E-4</c:v>
                      </c:pt>
                      <c:pt idx="29">
                        <c:v>9.4064108143823287E-4</c:v>
                      </c:pt>
                      <c:pt idx="30">
                        <c:v>9.3526518113824005E-4</c:v>
                      </c:pt>
                      <c:pt idx="31">
                        <c:v>9.3186987568561299E-4</c:v>
                      </c:pt>
                      <c:pt idx="32">
                        <c:v>9.2819162811193364E-4</c:v>
                      </c:pt>
                      <c:pt idx="33">
                        <c:v>9.2479632265930658E-4</c:v>
                      </c:pt>
                      <c:pt idx="34">
                        <c:v>9.214010172066793E-4</c:v>
                      </c:pt>
                      <c:pt idx="35">
                        <c:v>9.1871306705668294E-4</c:v>
                      </c:pt>
                      <c:pt idx="36">
                        <c:v>9.1659100114879094E-4</c:v>
                      </c:pt>
                      <c:pt idx="37">
                        <c:v>9.1489334842247746E-4</c:v>
                      </c:pt>
                      <c:pt idx="38">
                        <c:v>9.1262981145405942E-4</c:v>
                      </c:pt>
                      <c:pt idx="39">
                        <c:v>9.1064921660669355E-4</c:v>
                      </c:pt>
                      <c:pt idx="40">
                        <c:v>9.0796126645669708E-4</c:v>
                      </c:pt>
                      <c:pt idx="41">
                        <c:v>9.0626361373038371E-4</c:v>
                      </c:pt>
                      <c:pt idx="42">
                        <c:v>9.041415478224917E-4</c:v>
                      </c:pt>
                      <c:pt idx="43">
                        <c:v>9.03434192519861E-4</c:v>
                      </c:pt>
                      <c:pt idx="44">
                        <c:v>9.0244389509617801E-4</c:v>
                      </c:pt>
                      <c:pt idx="45">
                        <c:v>9.0258536615670426E-4</c:v>
                      </c:pt>
                      <c:pt idx="46">
                        <c:v>9.0286830827775643E-4</c:v>
                      </c:pt>
                      <c:pt idx="47">
                        <c:v>9.0216095297512573E-4</c:v>
                      </c:pt>
                      <c:pt idx="48">
                        <c:v>9.0131212661196899E-4</c:v>
                      </c:pt>
                      <c:pt idx="49">
                        <c:v>9.0003888706723394E-4</c:v>
                      </c:pt>
                      <c:pt idx="50">
                        <c:v>8.9947300282512937E-4</c:v>
                      </c:pt>
                      <c:pt idx="51">
                        <c:v>8.9933153176460334E-4</c:v>
                      </c:pt>
                      <c:pt idx="52">
                        <c:v>8.9947300282512937E-4</c:v>
                      </c:pt>
                      <c:pt idx="53">
                        <c:v>8.9876564752249866E-4</c:v>
                      </c:pt>
                      <c:pt idx="54">
                        <c:v>8.9975594494618165E-4</c:v>
                      </c:pt>
                      <c:pt idx="55">
                        <c:v>8.9933153176460334E-4</c:v>
                      </c:pt>
                      <c:pt idx="56">
                        <c:v>8.9890711858302491E-4</c:v>
                      </c:pt>
                      <c:pt idx="57">
                        <c:v>8.9805829221986807E-4</c:v>
                      </c:pt>
                      <c:pt idx="58">
                        <c:v>8.9876564752249866E-4</c:v>
                      </c:pt>
                      <c:pt idx="59">
                        <c:v>8.9890711858302491E-4</c:v>
                      </c:pt>
                      <c:pt idx="60">
                        <c:v>8.9933153176460334E-4</c:v>
                      </c:pt>
                      <c:pt idx="61">
                        <c:v>8.9961447388565562E-4</c:v>
                      </c:pt>
                      <c:pt idx="62">
                        <c:v>8.9961447388565562E-4</c:v>
                      </c:pt>
                      <c:pt idx="63">
                        <c:v>8.9989741600670769E-4</c:v>
                      </c:pt>
                      <c:pt idx="64">
                        <c:v>9.0032182918828611E-4</c:v>
                      </c:pt>
                      <c:pt idx="65">
                        <c:v>9.0060477130933839E-4</c:v>
                      </c:pt>
                      <c:pt idx="66">
                        <c:v>9.0117065555144296E-4</c:v>
                      </c:pt>
                      <c:pt idx="67">
                        <c:v>9.0173653979354741E-4</c:v>
                      </c:pt>
                      <c:pt idx="68">
                        <c:v>9.0173653979354741E-4</c:v>
                      </c:pt>
                      <c:pt idx="69">
                        <c:v>9.0159506873302138E-4</c:v>
                      </c:pt>
                      <c:pt idx="70">
                        <c:v>9.0300977933828268E-4</c:v>
                      </c:pt>
                      <c:pt idx="71">
                        <c:v>9.0400007676196545E-4</c:v>
                      </c:pt>
                      <c:pt idx="72">
                        <c:v>9.0499037418564844E-4</c:v>
                      </c:pt>
                      <c:pt idx="73">
                        <c:v>9.0668802691196203E-4</c:v>
                      </c:pt>
                      <c:pt idx="74">
                        <c:v>9.0753685327511877E-4</c:v>
                      </c:pt>
                      <c:pt idx="75">
                        <c:v>9.0881009281985382E-4</c:v>
                      </c:pt>
                      <c:pt idx="76">
                        <c:v>9.1064921660669355E-4</c:v>
                      </c:pt>
                      <c:pt idx="77">
                        <c:v>9.122053982724811E-4</c:v>
                      </c:pt>
                      <c:pt idx="78">
                        <c:v>9.1347863781721615E-4</c:v>
                      </c:pt>
                      <c:pt idx="79">
                        <c:v>9.150348194830036E-4</c:v>
                      </c:pt>
                      <c:pt idx="80">
                        <c:v>9.1602511690668648E-4</c:v>
                      </c:pt>
                      <c:pt idx="81">
                        <c:v>9.1729835645142164E-4</c:v>
                      </c:pt>
                      <c:pt idx="82">
                        <c:v>9.1885453811720919E-4</c:v>
                      </c:pt>
                      <c:pt idx="83">
                        <c:v>9.206936619040487E-4</c:v>
                      </c:pt>
                      <c:pt idx="84">
                        <c:v>9.2111807508562724E-4</c:v>
                      </c:pt>
                      <c:pt idx="85">
                        <c:v>9.0866862175932779E-4</c:v>
                      </c:pt>
                      <c:pt idx="86">
                        <c:v>8.9452151570671486E-4</c:v>
                      </c:pt>
                      <c:pt idx="87">
                        <c:v>8.9565328419092388E-4</c:v>
                      </c:pt>
                      <c:pt idx="88">
                        <c:v>8.9593622631197617E-4</c:v>
                      </c:pt>
                      <c:pt idx="89">
                        <c:v>8.9650211055408062E-4</c:v>
                      </c:pt>
                      <c:pt idx="90">
                        <c:v>8.9904858964355095E-4</c:v>
                      </c:pt>
                      <c:pt idx="91">
                        <c:v>8.9876564752249866E-4</c:v>
                      </c:pt>
                      <c:pt idx="92">
                        <c:v>8.9975594494618165E-4</c:v>
                      </c:pt>
                      <c:pt idx="93">
                        <c:v>9.0117065555144296E-4</c:v>
                      </c:pt>
                      <c:pt idx="94">
                        <c:v>9.03434192519861E-4</c:v>
                      </c:pt>
                      <c:pt idx="95">
                        <c:v>9.0555625842775301E-4</c:v>
                      </c:pt>
                      <c:pt idx="96">
                        <c:v>9.076783243356448E-4</c:v>
                      </c:pt>
                      <c:pt idx="97">
                        <c:v>9.0980039024353681E-4</c:v>
                      </c:pt>
                      <c:pt idx="98">
                        <c:v>9.1135657190932415E-4</c:v>
                      </c:pt>
                      <c:pt idx="99">
                        <c:v>9.1347863781721615E-4</c:v>
                      </c:pt>
                      <c:pt idx="100">
                        <c:v>9.150348194830036E-4</c:v>
                      </c:pt>
                      <c:pt idx="101">
                        <c:v>9.171568853908955E-4</c:v>
                      </c:pt>
                      <c:pt idx="102">
                        <c:v>9.1942042235931354E-4</c:v>
                      </c:pt>
                      <c:pt idx="103">
                        <c:v>9.214010172066793E-4</c:v>
                      </c:pt>
                      <c:pt idx="104">
                        <c:v>9.2338161205404528E-4</c:v>
                      </c:pt>
                      <c:pt idx="105">
                        <c:v>9.2564514902246332E-4</c:v>
                      </c:pt>
                      <c:pt idx="106">
                        <c:v>9.2776721493035533E-4</c:v>
                      </c:pt>
                      <c:pt idx="107">
                        <c:v>9.2974780977772098E-4</c:v>
                      </c:pt>
                      <c:pt idx="108">
                        <c:v>9.3130399144350842E-4</c:v>
                      </c:pt>
                      <c:pt idx="109">
                        <c:v>9.3328458629087418E-4</c:v>
                      </c:pt>
                      <c:pt idx="110">
                        <c:v>9.3356752841192647E-4</c:v>
                      </c:pt>
                      <c:pt idx="111">
                        <c:v>9.3484076795666174E-4</c:v>
                      </c:pt>
                      <c:pt idx="112">
                        <c:v>9.3696283386455353E-4</c:v>
                      </c:pt>
                      <c:pt idx="113">
                        <c:v>9.3950931295402385E-4</c:v>
                      </c:pt>
                      <c:pt idx="114">
                        <c:v>9.4148990780138983E-4</c:v>
                      </c:pt>
                      <c:pt idx="115">
                        <c:v>9.4375344476980787E-4</c:v>
                      </c:pt>
                      <c:pt idx="116">
                        <c:v>9.4644139491980423E-4</c:v>
                      </c:pt>
                      <c:pt idx="117">
                        <c:v>9.4856346082769624E-4</c:v>
                      </c:pt>
                      <c:pt idx="118">
                        <c:v>9.50544055675062E-4</c:v>
                      </c:pt>
                      <c:pt idx="119">
                        <c:v>9.5266612158295401E-4</c:v>
                      </c:pt>
                      <c:pt idx="120">
                        <c:v>9.5492965855137205E-4</c:v>
                      </c:pt>
                      <c:pt idx="121">
                        <c:v>9.5705172445926406E-4</c:v>
                      </c:pt>
                      <c:pt idx="122">
                        <c:v>9.5945673248820813E-4</c:v>
                      </c:pt>
                      <c:pt idx="123">
                        <c:v>9.6115438521452172E-4</c:v>
                      </c:pt>
                      <c:pt idx="124">
                        <c:v>9.6341792218293976E-4</c:v>
                      </c:pt>
                      <c:pt idx="125">
                        <c:v>9.6511557490925324E-4</c:v>
                      </c:pt>
                      <c:pt idx="126">
                        <c:v>9.673791118776715E-4</c:v>
                      </c:pt>
                      <c:pt idx="127">
                        <c:v>9.6964264884608954E-4</c:v>
                      </c:pt>
                      <c:pt idx="128">
                        <c:v>9.7077441733029856E-4</c:v>
                      </c:pt>
                      <c:pt idx="129">
                        <c:v>9.6313498006188748E-4</c:v>
                      </c:pt>
                      <c:pt idx="130">
                        <c:v>9.6553998809083177E-4</c:v>
                      </c:pt>
                      <c:pt idx="131">
                        <c:v>9.6794499611977584E-4</c:v>
                      </c:pt>
                      <c:pt idx="132">
                        <c:v>9.6921823566451112E-4</c:v>
                      </c:pt>
                      <c:pt idx="133">
                        <c:v>9.6950117778556329E-4</c:v>
                      </c:pt>
                      <c:pt idx="134">
                        <c:v>9.7134030157240291E-4</c:v>
                      </c:pt>
                      <c:pt idx="135">
                        <c:v>9.7275501217766432E-4</c:v>
                      </c:pt>
                      <c:pt idx="136">
                        <c:v>9.7402825172239959E-4</c:v>
                      </c:pt>
                      <c:pt idx="137">
                        <c:v>9.7388678066187334E-4</c:v>
                      </c:pt>
                      <c:pt idx="138">
                        <c:v>9.7431119384345166E-4</c:v>
                      </c:pt>
                      <c:pt idx="139">
                        <c:v>9.7487707808555622E-4</c:v>
                      </c:pt>
                      <c:pt idx="140">
                        <c:v>9.7402825172239959E-4</c:v>
                      </c:pt>
                      <c:pt idx="141">
                        <c:v>9.6087144309346944E-4</c:v>
                      </c:pt>
                      <c:pt idx="142">
                        <c:v>9.5082699779611428E-4</c:v>
                      </c:pt>
                      <c:pt idx="143">
                        <c:v>9.4446080007243847E-4</c:v>
                      </c:pt>
                      <c:pt idx="144">
                        <c:v>9.4672433704085651E-4</c:v>
                      </c:pt>
                      <c:pt idx="145">
                        <c:v>9.5478818749084602E-4</c:v>
                      </c:pt>
                      <c:pt idx="146">
                        <c:v>9.5521260067242433E-4</c:v>
                      </c:pt>
                      <c:pt idx="147">
                        <c:v>9.5422230324874134E-4</c:v>
                      </c:pt>
                      <c:pt idx="148">
                        <c:v>9.5959820354873438E-4</c:v>
                      </c:pt>
                      <c:pt idx="149">
                        <c:v>9.4813904764611792E-4</c:v>
                      </c:pt>
                      <c:pt idx="150">
                        <c:v>9.4559256855664749E-4</c:v>
                      </c:pt>
                      <c:pt idx="151">
                        <c:v>9.4431932901191222E-4</c:v>
                      </c:pt>
                      <c:pt idx="152">
                        <c:v>9.3540665219876619E-4</c:v>
                      </c:pt>
                      <c:pt idx="153">
                        <c:v>9.2465485159878033E-4</c:v>
                      </c:pt>
                      <c:pt idx="154">
                        <c:v>9.1517629054352974E-4</c:v>
                      </c:pt>
                      <c:pt idx="155">
                        <c:v>8.9650211055408062E-4</c:v>
                      </c:pt>
                      <c:pt idx="156">
                        <c:v>8.9197503661724454E-4</c:v>
                      </c:pt>
                      <c:pt idx="157">
                        <c:v>8.8801384692251291E-4</c:v>
                      </c:pt>
                      <c:pt idx="158">
                        <c:v>8.8674060737777775E-4</c:v>
                      </c:pt>
                      <c:pt idx="159">
                        <c:v>8.3906485998047218E-4</c:v>
                      </c:pt>
                      <c:pt idx="160">
                        <c:v>8.3581102558837115E-4</c:v>
                      </c:pt>
                      <c:pt idx="161">
                        <c:v>8.3623543876994969E-4</c:v>
                      </c:pt>
                      <c:pt idx="162">
                        <c:v>8.3566955452784512E-4</c:v>
                      </c:pt>
                      <c:pt idx="163">
                        <c:v>8.359524966488973E-4</c:v>
                      </c:pt>
                      <c:pt idx="164">
                        <c:v>8.3510367028574067E-4</c:v>
                      </c:pt>
                      <c:pt idx="165">
                        <c:v>8.3397190180153164E-4</c:v>
                      </c:pt>
                      <c:pt idx="166">
                        <c:v>8.3241572013574409E-4</c:v>
                      </c:pt>
                      <c:pt idx="167">
                        <c:v>8.3029365422785219E-4</c:v>
                      </c:pt>
                      <c:pt idx="168">
                        <c:v>8.2831305938048643E-4</c:v>
                      </c:pt>
                      <c:pt idx="169">
                        <c:v>8.25766580291016E-4</c:v>
                      </c:pt>
                      <c:pt idx="170">
                        <c:v>8.215224484752322E-4</c:v>
                      </c:pt>
                      <c:pt idx="171">
                        <c:v>8.1699537453839611E-4</c:v>
                      </c:pt>
                      <c:pt idx="172">
                        <c:v>8.1077064787524634E-4</c:v>
                      </c:pt>
                      <c:pt idx="173">
                        <c:v>8.0822416878577601E-4</c:v>
                      </c:pt>
                      <c:pt idx="174">
                        <c:v>8.0723387136209313E-4</c:v>
                      </c:pt>
                      <c:pt idx="175">
                        <c:v>7.8587174122264766E-4</c:v>
                      </c:pt>
                      <c:pt idx="176">
                        <c:v>7.7879818819634125E-4</c:v>
                      </c:pt>
                      <c:pt idx="177">
                        <c:v>7.7554435380424022E-4</c:v>
                      </c:pt>
                      <c:pt idx="178">
                        <c:v>7.6507549532530664E-4</c:v>
                      </c:pt>
                      <c:pt idx="179">
                        <c:v>7.5531399214900377E-4</c:v>
                      </c:pt>
                      <c:pt idx="180">
                        <c:v>7.5135280245427214E-4</c:v>
                      </c:pt>
                      <c:pt idx="181">
                        <c:v>7.4357189412533502E-4</c:v>
                      </c:pt>
                      <c:pt idx="182">
                        <c:v>7.3819599382534209E-4</c:v>
                      </c:pt>
                      <c:pt idx="183">
                        <c:v>7.2645389580167335E-4</c:v>
                      </c:pt>
                      <c:pt idx="184">
                        <c:v>7.0636500520696304E-4</c:v>
                      </c:pt>
                      <c:pt idx="185">
                        <c:v>6.9787674157539522E-4</c:v>
                      </c:pt>
                      <c:pt idx="186">
                        <c:v>6.8783229627804006E-4</c:v>
                      </c:pt>
                      <c:pt idx="187">
                        <c:v>7.0452588142012331E-4</c:v>
                      </c:pt>
                      <c:pt idx="188">
                        <c:v>6.7481695870963627E-4</c:v>
                      </c:pt>
                      <c:pt idx="189">
                        <c:v>7.31546853980614E-4</c:v>
                      </c:pt>
                      <c:pt idx="190">
                        <c:v>7.0113057596749625E-4</c:v>
                      </c:pt>
                      <c:pt idx="191">
                        <c:v>6.5854778674913133E-4</c:v>
                      </c:pt>
                      <c:pt idx="192">
                        <c:v>6.5317188644913851E-4</c:v>
                      </c:pt>
                      <c:pt idx="193">
                        <c:v>6.4906922569388074E-4</c:v>
                      </c:pt>
                      <c:pt idx="194">
                        <c:v>6.8670052779383104E-4</c:v>
                      </c:pt>
                      <c:pt idx="195">
                        <c:v>6.837296355227824E-4</c:v>
                      </c:pt>
                      <c:pt idx="196">
                        <c:v>6.8952994900435365E-4</c:v>
                      </c:pt>
                      <c:pt idx="197">
                        <c:v>6.8542728824909588E-4</c:v>
                      </c:pt>
                      <c:pt idx="198">
                        <c:v>6.8245639597804713E-4</c:v>
                      </c:pt>
                      <c:pt idx="199">
                        <c:v>6.8288080915962556E-4</c:v>
                      </c:pt>
                      <c:pt idx="200">
                        <c:v>6.7934403264647235E-4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6-91D2-4D85-8E8F-E200BD479309}"/>
                  </c:ext>
                </c:extLst>
              </c15:ser>
            </c15:filteredScatterSeries>
            <c15:filteredScatterSeries>
              <c15:ser>
                <c:idx val="4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Au40_Cu60!$A$6:$A$206</c15:sqref>
                        </c15:formulaRef>
                      </c:ext>
                    </c:extLst>
                    <c:numCache>
                      <c:formatCode>0.00E+00</c:formatCode>
                      <c:ptCount val="201"/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Au40_Cu60!$F$6:$F$206</c15:sqref>
                        </c15:formulaRef>
                      </c:ext>
                    </c:extLst>
                    <c:numCache>
                      <c:formatCode>0.00E+00</c:formatCode>
                      <c:ptCount val="201"/>
                      <c:pt idx="0">
                        <c:v>2.3045635759706444E-3</c:v>
                      </c:pt>
                      <c:pt idx="1">
                        <c:v>2.4149110031810254E-3</c:v>
                      </c:pt>
                      <c:pt idx="2">
                        <c:v>1.6849203308661985E-3</c:v>
                      </c:pt>
                      <c:pt idx="3">
                        <c:v>1.3775037163429199E-3</c:v>
                      </c:pt>
                      <c:pt idx="4">
                        <c:v>1.2582436123193929E-3</c:v>
                      </c:pt>
                      <c:pt idx="5">
                        <c:v>1.1098404698274835E-3</c:v>
                      </c:pt>
                      <c:pt idx="6">
                        <c:v>1.0234016518460185E-3</c:v>
                      </c:pt>
                      <c:pt idx="7">
                        <c:v>9.5662731127768564E-4</c:v>
                      </c:pt>
                      <c:pt idx="8">
                        <c:v>8.8744796268040846E-4</c:v>
                      </c:pt>
                      <c:pt idx="9">
                        <c:v>8.1572213499366095E-4</c:v>
                      </c:pt>
                      <c:pt idx="10">
                        <c:v>9.0117065555144296E-4</c:v>
                      </c:pt>
                      <c:pt idx="11">
                        <c:v>9.8916565519869518E-4</c:v>
                      </c:pt>
                      <c:pt idx="12">
                        <c:v>8.6735907208569793E-4</c:v>
                      </c:pt>
                      <c:pt idx="13">
                        <c:v>9.0159506873302138E-4</c:v>
                      </c:pt>
                      <c:pt idx="14">
                        <c:v>8.4868489209624903E-4</c:v>
                      </c:pt>
                      <c:pt idx="15">
                        <c:v>8.0737534242261927E-4</c:v>
                      </c:pt>
                      <c:pt idx="16">
                        <c:v>7.656413795674111E-4</c:v>
                      </c:pt>
                      <c:pt idx="17">
                        <c:v>7.3480068837271503E-4</c:v>
                      </c:pt>
                      <c:pt idx="18">
                        <c:v>6.9985733642276109E-4</c:v>
                      </c:pt>
                      <c:pt idx="19">
                        <c:v>6.2190678207286391E-4</c:v>
                      </c:pt>
                      <c:pt idx="20">
                        <c:v>6.0846703132288169E-4</c:v>
                      </c:pt>
                      <c:pt idx="21">
                        <c:v>5.2924323742824936E-4</c:v>
                      </c:pt>
                      <c:pt idx="22">
                        <c:v>5.480588884782244E-4</c:v>
                      </c:pt>
                      <c:pt idx="23">
                        <c:v>5.1537907349668861E-4</c:v>
                      </c:pt>
                      <c:pt idx="24">
                        <c:v>5.575374495334751E-4</c:v>
                      </c:pt>
                      <c:pt idx="25">
                        <c:v>5.6291334983346803E-4</c:v>
                      </c:pt>
                      <c:pt idx="26">
                        <c:v>5.4466358302559734E-4</c:v>
                      </c:pt>
                      <c:pt idx="27">
                        <c:v>4.9472429865987373E-4</c:v>
                      </c:pt>
                      <c:pt idx="28">
                        <c:v>4.5157562519940436E-4</c:v>
                      </c:pt>
                      <c:pt idx="29">
                        <c:v>5.3065794803351055E-4</c:v>
                      </c:pt>
                      <c:pt idx="30">
                        <c:v>5.1028611531774796E-4</c:v>
                      </c:pt>
                      <c:pt idx="31">
                        <c:v>4.1153931507050982E-4</c:v>
                      </c:pt>
                      <c:pt idx="32">
                        <c:v>3.8876247432580304E-4</c:v>
                      </c:pt>
                      <c:pt idx="33">
                        <c:v>3.8239627660212718E-4</c:v>
                      </c:pt>
                      <c:pt idx="34">
                        <c:v>3.7970832645213077E-4</c:v>
                      </c:pt>
                      <c:pt idx="35">
                        <c:v>3.7136153388108914E-4</c:v>
                      </c:pt>
                      <c:pt idx="36">
                        <c:v>3.6584416252057007E-4</c:v>
                      </c:pt>
                      <c:pt idx="37">
                        <c:v>3.632976834310998E-4</c:v>
                      </c:pt>
                      <c:pt idx="38">
                        <c:v>3.6853211267056654E-4</c:v>
                      </c:pt>
                      <c:pt idx="39">
                        <c:v>3.6343915449162589E-4</c:v>
                      </c:pt>
                      <c:pt idx="40">
                        <c:v>3.5325323813374459E-4</c:v>
                      </c:pt>
                      <c:pt idx="41">
                        <c:v>3.5551677510216269E-4</c:v>
                      </c:pt>
                      <c:pt idx="42">
                        <c:v>3.698053522153017E-4</c:v>
                      </c:pt>
                      <c:pt idx="43">
                        <c:v>4.0022163022841945E-4</c:v>
                      </c:pt>
                      <c:pt idx="44">
                        <c:v>3.9767515113894912E-4</c:v>
                      </c:pt>
                      <c:pt idx="45">
                        <c:v>4.3587233748100399E-4</c:v>
                      </c:pt>
                      <c:pt idx="46">
                        <c:v>4.2342288415470465E-4</c:v>
                      </c:pt>
                      <c:pt idx="47">
                        <c:v>3.7433242615213784E-4</c:v>
                      </c:pt>
                      <c:pt idx="48">
                        <c:v>3.7263477342582425E-4</c:v>
                      </c:pt>
                      <c:pt idx="49">
                        <c:v>3.8324510296528397E-4</c:v>
                      </c:pt>
                      <c:pt idx="50">
                        <c:v>3.8890394538632913E-4</c:v>
                      </c:pt>
                      <c:pt idx="51">
                        <c:v>3.9088454023369494E-4</c:v>
                      </c:pt>
                      <c:pt idx="52">
                        <c:v>3.9767515113894912E-4</c:v>
                      </c:pt>
                      <c:pt idx="53">
                        <c:v>3.9908986174421043E-4</c:v>
                      </c:pt>
                      <c:pt idx="54">
                        <c:v>3.79991268573183E-4</c:v>
                      </c:pt>
                      <c:pt idx="55">
                        <c:v>3.9060159811264272E-4</c:v>
                      </c:pt>
                      <c:pt idx="56">
                        <c:v>3.8211333448107495E-4</c:v>
                      </c:pt>
                      <c:pt idx="57">
                        <c:v>3.7857655796792175E-4</c:v>
                      </c:pt>
                      <c:pt idx="58">
                        <c:v>3.8168892129949653E-4</c:v>
                      </c:pt>
                      <c:pt idx="59">
                        <c:v>3.7900097114950006E-4</c:v>
                      </c:pt>
                      <c:pt idx="60">
                        <c:v>3.7829361584686946E-4</c:v>
                      </c:pt>
                      <c:pt idx="61">
                        <c:v>3.8069862387581365E-4</c:v>
                      </c:pt>
                      <c:pt idx="62">
                        <c:v>3.7871802902844783E-4</c:v>
                      </c:pt>
                      <c:pt idx="63">
                        <c:v>3.8381098720738848E-4</c:v>
                      </c:pt>
                      <c:pt idx="64">
                        <c:v>3.8296216084423169E-4</c:v>
                      </c:pt>
                      <c:pt idx="65">
                        <c:v>3.7631302099950365E-4</c:v>
                      </c:pt>
                      <c:pt idx="66">
                        <c:v>3.7673743418108202E-4</c:v>
                      </c:pt>
                      <c:pt idx="67">
                        <c:v>3.7984979751265685E-4</c:v>
                      </c:pt>
                      <c:pt idx="68">
                        <c:v>3.8395245826791462E-4</c:v>
                      </c:pt>
                      <c:pt idx="69">
                        <c:v>3.937139614442175E-4</c:v>
                      </c:pt>
                      <c:pt idx="70">
                        <c:v>3.9937280386526271E-4</c:v>
                      </c:pt>
                      <c:pt idx="71">
                        <c:v>4.65439789130965E-4</c:v>
                      </c:pt>
                      <c:pt idx="72">
                        <c:v>4.2908172657574981E-4</c:v>
                      </c:pt>
                      <c:pt idx="73">
                        <c:v>4.4337030368888887E-4</c:v>
                      </c:pt>
                      <c:pt idx="74">
                        <c:v>4.4407765899151958E-4</c:v>
                      </c:pt>
                      <c:pt idx="75">
                        <c:v>4.4775590656519882E-4</c:v>
                      </c:pt>
                      <c:pt idx="76">
                        <c:v>4.205934629441821E-4</c:v>
                      </c:pt>
                      <c:pt idx="77">
                        <c:v>4.6572273125201734E-4</c:v>
                      </c:pt>
                      <c:pt idx="78">
                        <c:v>4.8906545623882863E-4</c:v>
                      </c:pt>
                      <c:pt idx="79">
                        <c:v>4.575174097415018E-4</c:v>
                      </c:pt>
                      <c:pt idx="80">
                        <c:v>4.299305529389066E-4</c:v>
                      </c:pt>
                      <c:pt idx="81">
                        <c:v>4.5723446762044957E-4</c:v>
                      </c:pt>
                      <c:pt idx="82">
                        <c:v>4.3389174263363828E-4</c:v>
                      </c:pt>
                      <c:pt idx="83">
                        <c:v>4.2512053688101818E-4</c:v>
                      </c:pt>
                      <c:pt idx="84">
                        <c:v>4.2243258673102172E-4</c:v>
                      </c:pt>
                      <c:pt idx="85">
                        <c:v>3.6740034418635751E-4</c:v>
                      </c:pt>
                      <c:pt idx="86">
                        <c:v>3.7645449206002979E-4</c:v>
                      </c:pt>
                      <c:pt idx="87">
                        <c:v>4.0177781189420689E-4</c:v>
                      </c:pt>
                      <c:pt idx="88">
                        <c:v>4.2936466869680209E-4</c:v>
                      </c:pt>
                      <c:pt idx="89">
                        <c:v>5.2881882424667083E-4</c:v>
                      </c:pt>
                      <c:pt idx="90">
                        <c:v>4.7237187109674532E-4</c:v>
                      </c:pt>
                      <c:pt idx="91">
                        <c:v>5.2047203167562926E-4</c:v>
                      </c:pt>
                      <c:pt idx="92">
                        <c:v>4.7039127624937956E-4</c:v>
                      </c:pt>
                      <c:pt idx="93">
                        <c:v>3.9541161417053108E-4</c:v>
                      </c:pt>
                      <c:pt idx="94">
                        <c:v>3.6909799691267105E-4</c:v>
                      </c:pt>
                      <c:pt idx="95">
                        <c:v>3.3160816587324678E-4</c:v>
                      </c:pt>
                      <c:pt idx="96">
                        <c:v>3.3316434753903422E-4</c:v>
                      </c:pt>
                      <c:pt idx="97">
                        <c:v>3.3344728966008651E-4</c:v>
                      </c:pt>
                      <c:pt idx="98">
                        <c:v>3.1802694406273842E-4</c:v>
                      </c:pt>
                      <c:pt idx="99">
                        <c:v>3.1095339103643196E-4</c:v>
                      </c:pt>
                      <c:pt idx="100">
                        <c:v>3.0755808558380484E-4</c:v>
                      </c:pt>
                      <c:pt idx="101">
                        <c:v>3.0416278013117778E-4</c:v>
                      </c:pt>
                      <c:pt idx="102">
                        <c:v>2.9539157437855773E-4</c:v>
                      </c:pt>
                      <c:pt idx="103">
                        <c:v>2.9963570619434164E-4</c:v>
                      </c:pt>
                      <c:pt idx="104">
                        <c:v>3.0105041679960289E-4</c:v>
                      </c:pt>
                      <c:pt idx="105">
                        <c:v>2.9779658240750197E-4</c:v>
                      </c:pt>
                      <c:pt idx="106">
                        <c:v>2.9383539271277034E-4</c:v>
                      </c:pt>
                      <c:pt idx="107">
                        <c:v>2.9058155832066936E-4</c:v>
                      </c:pt>
                      <c:pt idx="108">
                        <c:v>2.8336653423383676E-4</c:v>
                      </c:pt>
                      <c:pt idx="109">
                        <c:v>3.0048453255749838E-4</c:v>
                      </c:pt>
                      <c:pt idx="110">
                        <c:v>2.9199626892593061E-4</c:v>
                      </c:pt>
                      <c:pt idx="111">
                        <c:v>2.835080052943629E-4</c:v>
                      </c:pt>
                      <c:pt idx="112">
                        <c:v>2.9086450044172159E-4</c:v>
                      </c:pt>
                      <c:pt idx="113">
                        <c:v>3.386817188995533E-4</c:v>
                      </c:pt>
                      <c:pt idx="114">
                        <c:v>3.248175549679926E-4</c:v>
                      </c:pt>
                      <c:pt idx="115">
                        <c:v>2.9737216922592354E-4</c:v>
                      </c:pt>
                      <c:pt idx="116">
                        <c:v>2.9227921104698289E-4</c:v>
                      </c:pt>
                      <c:pt idx="117">
                        <c:v>2.893083187759342E-4</c:v>
                      </c:pt>
                      <c:pt idx="118">
                        <c:v>2.936939216522442E-4</c:v>
                      </c:pt>
                      <c:pt idx="119">
                        <c:v>2.9341097953119197E-4</c:v>
                      </c:pt>
                      <c:pt idx="120">
                        <c:v>2.9114744256277387E-4</c:v>
                      </c:pt>
                      <c:pt idx="121">
                        <c:v>2.8591301332330708E-4</c:v>
                      </c:pt>
                      <c:pt idx="122">
                        <c:v>2.7756622075226546E-4</c:v>
                      </c:pt>
                      <c:pt idx="123">
                        <c:v>2.812444683259448E-4</c:v>
                      </c:pt>
                      <c:pt idx="124">
                        <c:v>2.8308359211278448E-4</c:v>
                      </c:pt>
                      <c:pt idx="125">
                        <c:v>2.7799063393384383E-4</c:v>
                      </c:pt>
                      <c:pt idx="126">
                        <c:v>2.7289767575490318E-4</c:v>
                      </c:pt>
                      <c:pt idx="127">
                        <c:v>2.7360503105753388E-4</c:v>
                      </c:pt>
                      <c:pt idx="128">
                        <c:v>2.7615151014700415E-4</c:v>
                      </c:pt>
                      <c:pt idx="129">
                        <c:v>2.7586856802595193E-4</c:v>
                      </c:pt>
                      <c:pt idx="130">
                        <c:v>2.8647889756541159E-4</c:v>
                      </c:pt>
                      <c:pt idx="131">
                        <c:v>2.8195182362857545E-4</c:v>
                      </c:pt>
                      <c:pt idx="132">
                        <c:v>2.7827357605489611E-4</c:v>
                      </c:pt>
                      <c:pt idx="133">
                        <c:v>3.494335194995391E-4</c:v>
                      </c:pt>
                      <c:pt idx="134">
                        <c:v>3.4971646162059133E-4</c:v>
                      </c:pt>
                      <c:pt idx="135">
                        <c:v>4.1168078613103591E-4</c:v>
                      </c:pt>
                      <c:pt idx="136">
                        <c:v>4.1606638900734596E-4</c:v>
                      </c:pt>
                      <c:pt idx="137">
                        <c:v>4.5879064928623696E-4</c:v>
                      </c:pt>
                      <c:pt idx="138">
                        <c:v>4.5511240171255756E-4</c:v>
                      </c:pt>
                      <c:pt idx="139">
                        <c:v>5.1806702364668507E-4</c:v>
                      </c:pt>
                      <c:pt idx="140">
                        <c:v>4.4209706414415371E-4</c:v>
                      </c:pt>
                      <c:pt idx="141">
                        <c:v>4.9514871184145215E-4</c:v>
                      </c:pt>
                      <c:pt idx="142">
                        <c:v>5.1113494168090481E-4</c:v>
                      </c:pt>
                      <c:pt idx="143">
                        <c:v>4.9486576972039987E-4</c:v>
                      </c:pt>
                      <c:pt idx="144">
                        <c:v>4.9415841441776927E-4</c:v>
                      </c:pt>
                      <c:pt idx="145">
                        <c:v>3.9880691962315815E-4</c:v>
                      </c:pt>
                      <c:pt idx="146">
                        <c:v>3.3132522375219455E-4</c:v>
                      </c:pt>
                      <c:pt idx="147">
                        <c:v>3.4037937162586683E-4</c:v>
                      </c:pt>
                      <c:pt idx="148">
                        <c:v>3.2510049708904488E-4</c:v>
                      </c:pt>
                      <c:pt idx="149">
                        <c:v>3.0204071422328582E-4</c:v>
                      </c:pt>
                      <c:pt idx="150">
                        <c:v>3.4561380086533362E-4</c:v>
                      </c:pt>
                      <c:pt idx="151">
                        <c:v>3.3740847935481813E-4</c:v>
                      </c:pt>
                      <c:pt idx="152">
                        <c:v>3.2906168678377651E-4</c:v>
                      </c:pt>
                      <c:pt idx="153">
                        <c:v>3.0713367240222647E-4</c:v>
                      </c:pt>
                      <c:pt idx="154">
                        <c:v>2.9397686377329648E-4</c:v>
                      </c:pt>
                      <c:pt idx="155">
                        <c:v>2.8506418696015029E-4</c:v>
                      </c:pt>
                      <c:pt idx="156">
                        <c:v>2.8860096347330355E-4</c:v>
                      </c:pt>
                      <c:pt idx="157">
                        <c:v>3.1689517557852934E-4</c:v>
                      </c:pt>
                      <c:pt idx="158">
                        <c:v>3.0119188786012908E-4</c:v>
                      </c:pt>
                      <c:pt idx="159">
                        <c:v>3.0189924316275968E-4</c:v>
                      </c:pt>
                      <c:pt idx="160">
                        <c:v>3.1590487815484652E-4</c:v>
                      </c:pt>
                      <c:pt idx="161">
                        <c:v>2.9425980589434871E-4</c:v>
                      </c:pt>
                      <c:pt idx="162">
                        <c:v>2.8647889756541159E-4</c:v>
                      </c:pt>
                      <c:pt idx="163">
                        <c:v>3.0303101164696876E-4</c:v>
                      </c:pt>
                      <c:pt idx="164">
                        <c:v>2.9963570619434164E-4</c:v>
                      </c:pt>
                      <c:pt idx="165">
                        <c:v>2.777076918127916E-4</c:v>
                      </c:pt>
                      <c:pt idx="166">
                        <c:v>2.9482569013645322E-4</c:v>
                      </c:pt>
                      <c:pt idx="167">
                        <c:v>3.1349987012590228E-4</c:v>
                      </c:pt>
                      <c:pt idx="168">
                        <c:v>3.2099783633378717E-4</c:v>
                      </c:pt>
                      <c:pt idx="169">
                        <c:v>3.0784102770485707E-4</c:v>
                      </c:pt>
                      <c:pt idx="170">
                        <c:v>3.1265104376274549E-4</c:v>
                      </c:pt>
                      <c:pt idx="171">
                        <c:v>3.1689517557852934E-4</c:v>
                      </c:pt>
                      <c:pt idx="172">
                        <c:v>3.2170519163641776E-4</c:v>
                      </c:pt>
                      <c:pt idx="173">
                        <c:v>3.1491458073116358E-4</c:v>
                      </c:pt>
                      <c:pt idx="174">
                        <c:v>3.327399343574558E-4</c:v>
                      </c:pt>
                      <c:pt idx="175">
                        <c:v>3.2411019966536195E-4</c:v>
                      </c:pt>
                      <c:pt idx="176">
                        <c:v>2.66107064849649E-4</c:v>
                      </c:pt>
                      <c:pt idx="177">
                        <c:v>2.7615151014700415E-4</c:v>
                      </c:pt>
                      <c:pt idx="178">
                        <c:v>3.0359689588907327E-4</c:v>
                      </c:pt>
                      <c:pt idx="179">
                        <c:v>3.1420722542853293E-4</c:v>
                      </c:pt>
                      <c:pt idx="180">
                        <c:v>2.8860096347330355E-4</c:v>
                      </c:pt>
                      <c:pt idx="181">
                        <c:v>3.1067044891537967E-4</c:v>
                      </c:pt>
                      <c:pt idx="182">
                        <c:v>3.7136153388108914E-4</c:v>
                      </c:pt>
                      <c:pt idx="183">
                        <c:v>3.5438500661795361E-4</c:v>
                      </c:pt>
                      <c:pt idx="184">
                        <c:v>3.5990237797847268E-4</c:v>
                      </c:pt>
                      <c:pt idx="185">
                        <c:v>3.4731145359164715E-4</c:v>
                      </c:pt>
                      <c:pt idx="186">
                        <c:v>3.4957499056006519E-4</c:v>
                      </c:pt>
                      <c:pt idx="187">
                        <c:v>3.3839877677850101E-4</c:v>
                      </c:pt>
                      <c:pt idx="188">
                        <c:v>2.9015714513909094E-4</c:v>
                      </c:pt>
                      <c:pt idx="189">
                        <c:v>3.364181819311352E-4</c:v>
                      </c:pt>
                      <c:pt idx="190">
                        <c:v>3.2976904208640711E-4</c:v>
                      </c:pt>
                      <c:pt idx="191">
                        <c:v>3.3330581859956036E-4</c:v>
                      </c:pt>
                      <c:pt idx="192">
                        <c:v>3.2693962087588455E-4</c:v>
                      </c:pt>
                      <c:pt idx="193">
                        <c:v>3.0868985406801391E-4</c:v>
                      </c:pt>
                      <c:pt idx="194">
                        <c:v>2.8860096347330355E-4</c:v>
                      </c:pt>
                      <c:pt idx="195">
                        <c:v>2.9001567407856485E-4</c:v>
                      </c:pt>
                      <c:pt idx="196">
                        <c:v>3.2863727360219809E-4</c:v>
                      </c:pt>
                      <c:pt idx="197">
                        <c:v>3.3953054526271003E-4</c:v>
                      </c:pt>
                      <c:pt idx="198">
                        <c:v>3.3104228163114227E-4</c:v>
                      </c:pt>
                      <c:pt idx="199">
                        <c:v>3.2495902602851874E-4</c:v>
                      </c:pt>
                      <c:pt idx="200">
                        <c:v>3.524044117705878E-4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1D2-4D85-8E8F-E200BD479309}"/>
                  </c:ext>
                </c:extLst>
              </c15:ser>
            </c15:filteredScatterSeries>
            <c15:filteredScatterSeries>
              <c15:ser>
                <c:idx val="6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Au40_Cu60!$A$6:$A$206</c15:sqref>
                        </c15:formulaRef>
                      </c:ext>
                    </c:extLst>
                    <c:numCache>
                      <c:formatCode>0.00E+00</c:formatCode>
                      <c:ptCount val="201"/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Au40_Cu60!$H$6:$H$206</c15:sqref>
                        </c15:formulaRef>
                      </c:ext>
                    </c:extLst>
                    <c:numCache>
                      <c:formatCode>0.00E+00</c:formatCode>
                      <c:ptCount val="201"/>
                      <c:pt idx="0">
                        <c:v>3.5169705646795721E-3</c:v>
                      </c:pt>
                      <c:pt idx="1">
                        <c:v>4.4351177474941496E-3</c:v>
                      </c:pt>
                      <c:pt idx="2">
                        <c:v>2.9355245059171807E-3</c:v>
                      </c:pt>
                      <c:pt idx="3">
                        <c:v>2.3936903441021057E-3</c:v>
                      </c:pt>
                      <c:pt idx="4">
                        <c:v>2.0994305382077572E-3</c:v>
                      </c:pt>
                      <c:pt idx="5">
                        <c:v>1.9126887383132667E-3</c:v>
                      </c:pt>
                      <c:pt idx="6">
                        <c:v>1.7797059414187051E-3</c:v>
                      </c:pt>
                      <c:pt idx="7">
                        <c:v>1.6849203308661985E-3</c:v>
                      </c:pt>
                      <c:pt idx="8">
                        <c:v>1.6071112475768276E-3</c:v>
                      </c:pt>
                      <c:pt idx="9">
                        <c:v>1.5476934021558533E-3</c:v>
                      </c:pt>
                      <c:pt idx="10">
                        <c:v>1.4967638203664468E-3</c:v>
                      </c:pt>
                      <c:pt idx="11">
                        <c:v>1.4557372128138693E-3</c:v>
                      </c:pt>
                      <c:pt idx="12">
                        <c:v>1.4189547370770756E-3</c:v>
                      </c:pt>
                      <c:pt idx="13">
                        <c:v>1.3893872854271146E-3</c:v>
                      </c:pt>
                      <c:pt idx="14">
                        <c:v>1.3615174865034673E-3</c:v>
                      </c:pt>
                      <c:pt idx="15">
                        <c:v>1.341428595908757E-3</c:v>
                      </c:pt>
                      <c:pt idx="16">
                        <c:v>1.3190761683456284E-3</c:v>
                      </c:pt>
                      <c:pt idx="17">
                        <c:v>1.3029484674456498E-3</c:v>
                      </c:pt>
                      <c:pt idx="18">
                        <c:v>1.2854060559404096E-3</c:v>
                      </c:pt>
                      <c:pt idx="19">
                        <c:v>1.2732395447351628E-3</c:v>
                      </c:pt>
                      <c:pt idx="20">
                        <c:v>1.2614974467114941E-3</c:v>
                      </c:pt>
                      <c:pt idx="21">
                        <c:v>1.2503212329299299E-3</c:v>
                      </c:pt>
                      <c:pt idx="22">
                        <c:v>1.2407012008141529E-3</c:v>
                      </c:pt>
                      <c:pt idx="23">
                        <c:v>1.2317885240010068E-3</c:v>
                      </c:pt>
                      <c:pt idx="24">
                        <c:v>1.2261296815799616E-3</c:v>
                      </c:pt>
                      <c:pt idx="25">
                        <c:v>1.215660823101028E-3</c:v>
                      </c:pt>
                      <c:pt idx="26">
                        <c:v>1.2064652041668296E-3</c:v>
                      </c:pt>
                      <c:pt idx="27">
                        <c:v>1.1682680178247747E-3</c:v>
                      </c:pt>
                      <c:pt idx="28">
                        <c:v>1.1599212252537334E-3</c:v>
                      </c:pt>
                      <c:pt idx="29">
                        <c:v>1.155111209195845E-3</c:v>
                      </c:pt>
                      <c:pt idx="30">
                        <c:v>1.1518573748037439E-3</c:v>
                      </c:pt>
                      <c:pt idx="31">
                        <c:v>1.1449252928379635E-3</c:v>
                      </c:pt>
                      <c:pt idx="32">
                        <c:v>1.1429446979905977E-3</c:v>
                      </c:pt>
                      <c:pt idx="33">
                        <c:v>1.1362955581458696E-3</c:v>
                      </c:pt>
                      <c:pt idx="34">
                        <c:v>1.1368614423879742E-3</c:v>
                      </c:pt>
                      <c:pt idx="35">
                        <c:v>1.1304952446642984E-3</c:v>
                      </c:pt>
                      <c:pt idx="36">
                        <c:v>1.1287975919379847E-3</c:v>
                      </c:pt>
                      <c:pt idx="37">
                        <c:v>1.1263925839090406E-3</c:v>
                      </c:pt>
                      <c:pt idx="38">
                        <c:v>1.1244119890616749E-3</c:v>
                      </c:pt>
                      <c:pt idx="39">
                        <c:v>1.1197434440643125E-3</c:v>
                      </c:pt>
                      <c:pt idx="40">
                        <c:v>1.1188946177011557E-3</c:v>
                      </c:pt>
                      <c:pt idx="41">
                        <c:v>1.1164896096722114E-3</c:v>
                      </c:pt>
                      <c:pt idx="42">
                        <c:v>1.113660188461689E-3</c:v>
                      </c:pt>
                      <c:pt idx="43">
                        <c:v>1.1101234119485358E-3</c:v>
                      </c:pt>
                      <c:pt idx="44">
                        <c:v>1.1098404698274835E-3</c:v>
                      </c:pt>
                      <c:pt idx="45">
                        <c:v>1.10814281710117E-3</c:v>
                      </c:pt>
                      <c:pt idx="46">
                        <c:v>1.1063036933143303E-3</c:v>
                      </c:pt>
                      <c:pt idx="47">
                        <c:v>1.1040401563459123E-3</c:v>
                      </c:pt>
                      <c:pt idx="48">
                        <c:v>1.1027669168011769E-3</c:v>
                      </c:pt>
                      <c:pt idx="49">
                        <c:v>1.1017766193774942E-3</c:v>
                      </c:pt>
                      <c:pt idx="50">
                        <c:v>1.1006448508932849E-3</c:v>
                      </c:pt>
                      <c:pt idx="51">
                        <c:v>1.0945615952906616E-3</c:v>
                      </c:pt>
                      <c:pt idx="52">
                        <c:v>1.093995711048557E-3</c:v>
                      </c:pt>
                      <c:pt idx="53">
                        <c:v>1.0935712978669785E-3</c:v>
                      </c:pt>
                      <c:pt idx="54">
                        <c:v>1.0753215310591079E-3</c:v>
                      </c:pt>
                      <c:pt idx="55">
                        <c:v>1.0726335809091115E-3</c:v>
                      </c:pt>
                      <c:pt idx="56">
                        <c:v>1.0700871018196412E-3</c:v>
                      </c:pt>
                      <c:pt idx="57">
                        <c:v>1.0706529860617456E-3</c:v>
                      </c:pt>
                      <c:pt idx="58">
                        <c:v>1.0572132353117633E-3</c:v>
                      </c:pt>
                      <c:pt idx="59">
                        <c:v>1.0555155825854499E-3</c:v>
                      </c:pt>
                      <c:pt idx="60">
                        <c:v>1.0521202771328227E-3</c:v>
                      </c:pt>
                      <c:pt idx="61">
                        <c:v>1.0495737980433526E-3</c:v>
                      </c:pt>
                      <c:pt idx="62">
                        <c:v>1.0477346742565129E-3</c:v>
                      </c:pt>
                      <c:pt idx="63">
                        <c:v>1.029343436388116E-3</c:v>
                      </c:pt>
                      <c:pt idx="64">
                        <c:v>9.8718506035132942E-4</c:v>
                      </c:pt>
                      <c:pt idx="65">
                        <c:v>9.8548740762501572E-4</c:v>
                      </c:pt>
                      <c:pt idx="66">
                        <c:v>9.839312259592285E-4</c:v>
                      </c:pt>
                      <c:pt idx="67">
                        <c:v>9.5761760870136841E-4</c:v>
                      </c:pt>
                      <c:pt idx="68">
                        <c:v>9.396507840145501E-4</c:v>
                      </c:pt>
                      <c:pt idx="69">
                        <c:v>9.3795313128823652E-4</c:v>
                      </c:pt>
                      <c:pt idx="70">
                        <c:v>9.2295719887246685E-4</c:v>
                      </c:pt>
                      <c:pt idx="71">
                        <c:v>9.1927895129878751E-4</c:v>
                      </c:pt>
                      <c:pt idx="72">
                        <c:v>8.8405265722778139E-4</c:v>
                      </c:pt>
                      <c:pt idx="73">
                        <c:v>8.8221353344094167E-4</c:v>
                      </c:pt>
                      <c:pt idx="74">
                        <c:v>8.8178912025936313E-4</c:v>
                      </c:pt>
                      <c:pt idx="75">
                        <c:v>8.6919819587253765E-4</c:v>
                      </c:pt>
                      <c:pt idx="76">
                        <c:v>8.2703981983575127E-4</c:v>
                      </c:pt>
                      <c:pt idx="77">
                        <c:v>8.2265421695944122E-4</c:v>
                      </c:pt>
                      <c:pt idx="78">
                        <c:v>8.1841008514365731E-4</c:v>
                      </c:pt>
                      <c:pt idx="79">
                        <c:v>8.1798567196207899E-4</c:v>
                      </c:pt>
                      <c:pt idx="80">
                        <c:v>8.127512427226122E-4</c:v>
                      </c:pt>
                      <c:pt idx="81">
                        <c:v>8.113365321173509E-4</c:v>
                      </c:pt>
                      <c:pt idx="82">
                        <c:v>8.0596063181735797E-4</c:v>
                      </c:pt>
                      <c:pt idx="83">
                        <c:v>8.0242385530420476E-4</c:v>
                      </c:pt>
                      <c:pt idx="84">
                        <c:v>7.8077878304370701E-4</c:v>
                      </c:pt>
                      <c:pt idx="85">
                        <c:v>7.793640724384457E-4</c:v>
                      </c:pt>
                      <c:pt idx="86">
                        <c:v>7.779493618331844E-4</c:v>
                      </c:pt>
                      <c:pt idx="87">
                        <c:v>7.7625170910687092E-4</c:v>
                      </c:pt>
                      <c:pt idx="88">
                        <c:v>7.7384670107792663E-4</c:v>
                      </c:pt>
                      <c:pt idx="89">
                        <c:v>7.7130022198845631E-4</c:v>
                      </c:pt>
                      <c:pt idx="90">
                        <c:v>7.5418222366479474E-4</c:v>
                      </c:pt>
                      <c:pt idx="91">
                        <c:v>7.5418222366479474E-4</c:v>
                      </c:pt>
                      <c:pt idx="92">
                        <c:v>7.4710867063848823E-4</c:v>
                      </c:pt>
                      <c:pt idx="93">
                        <c:v>7.4611837321480535E-4</c:v>
                      </c:pt>
                      <c:pt idx="94">
                        <c:v>7.4512807579112247E-4</c:v>
                      </c:pt>
                      <c:pt idx="95">
                        <c:v>7.4442072048849176E-4</c:v>
                      </c:pt>
                      <c:pt idx="96">
                        <c:v>7.4371336518586116E-4</c:v>
                      </c:pt>
                      <c:pt idx="97">
                        <c:v>7.4286453882270432E-4</c:v>
                      </c:pt>
                      <c:pt idx="98">
                        <c:v>7.4215718352007372E-4</c:v>
                      </c:pt>
                      <c:pt idx="99">
                        <c:v>7.4088394397533856E-4</c:v>
                      </c:pt>
                      <c:pt idx="100">
                        <c:v>7.3946923337007725E-4</c:v>
                      </c:pt>
                      <c:pt idx="101">
                        <c:v>7.3748863852271139E-4</c:v>
                      </c:pt>
                      <c:pt idx="102">
                        <c:v>7.3593245685692405E-4</c:v>
                      </c:pt>
                      <c:pt idx="103">
                        <c:v>7.3366891988850601E-4</c:v>
                      </c:pt>
                      <c:pt idx="104">
                        <c:v>7.3126391185956183E-4</c:v>
                      </c:pt>
                      <c:pt idx="105">
                        <c:v>7.2178535080431113E-4</c:v>
                      </c:pt>
                      <c:pt idx="106">
                        <c:v>7.1895592959378852E-4</c:v>
                      </c:pt>
                      <c:pt idx="107">
                        <c:v>7.1358002929379559E-4</c:v>
                      </c:pt>
                      <c:pt idx="108">
                        <c:v>7.111750212648514E-4</c:v>
                      </c:pt>
                      <c:pt idx="109">
                        <c:v>6.8670052779383104E-4</c:v>
                      </c:pt>
                      <c:pt idx="110">
                        <c:v>6.8754935415698789E-4</c:v>
                      </c:pt>
                      <c:pt idx="111">
                        <c:v>6.8471993294646528E-4</c:v>
                      </c:pt>
                      <c:pt idx="112">
                        <c:v>6.8217345385699496E-4</c:v>
                      </c:pt>
                      <c:pt idx="113">
                        <c:v>6.8047580113068137E-4</c:v>
                      </c:pt>
                      <c:pt idx="114">
                        <c:v>6.7651461143594974E-4</c:v>
                      </c:pt>
                      <c:pt idx="115">
                        <c:v>6.7495842977016241E-4</c:v>
                      </c:pt>
                      <c:pt idx="116">
                        <c:v>6.7396813234647942E-4</c:v>
                      </c:pt>
                      <c:pt idx="117">
                        <c:v>6.7297783492279654E-4</c:v>
                      </c:pt>
                      <c:pt idx="118">
                        <c:v>6.7043135583332622E-4</c:v>
                      </c:pt>
                      <c:pt idx="119">
                        <c:v>6.6689457932017301E-4</c:v>
                      </c:pt>
                      <c:pt idx="120">
                        <c:v>6.6675310825964687E-4</c:v>
                      </c:pt>
                      <c:pt idx="121">
                        <c:v>6.626504475043891E-4</c:v>
                      </c:pt>
                      <c:pt idx="122">
                        <c:v>6.5996249735439274E-4</c:v>
                      </c:pt>
                      <c:pt idx="123">
                        <c:v>6.3845889615442102E-4</c:v>
                      </c:pt>
                      <c:pt idx="124">
                        <c:v>6.3308299585442809E-4</c:v>
                      </c:pt>
                      <c:pt idx="125">
                        <c:v>6.2204825313339005E-4</c:v>
                      </c:pt>
                      <c:pt idx="126">
                        <c:v>6.1681382389392326E-4</c:v>
                      </c:pt>
                      <c:pt idx="127">
                        <c:v>6.148332290465575E-4</c:v>
                      </c:pt>
                      <c:pt idx="128">
                        <c:v>6.1172086571498262E-4</c:v>
                      </c:pt>
                      <c:pt idx="129">
                        <c:v>5.6602571316504281E-4</c:v>
                      </c:pt>
                      <c:pt idx="130">
                        <c:v>5.6291334983346803E-4</c:v>
                      </c:pt>
                      <c:pt idx="131">
                        <c:v>5.6178158134925901E-4</c:v>
                      </c:pt>
                      <c:pt idx="132">
                        <c:v>5.6050834180452385E-4</c:v>
                      </c:pt>
                      <c:pt idx="133">
                        <c:v>5.8116311664133872E-4</c:v>
                      </c:pt>
                      <c:pt idx="134">
                        <c:v>5.70552787101879E-4</c:v>
                      </c:pt>
                      <c:pt idx="135">
                        <c:v>5.670160105887258E-4</c:v>
                      </c:pt>
                      <c:pt idx="136">
                        <c:v>5.6673306846767352E-4</c:v>
                      </c:pt>
                      <c:pt idx="137">
                        <c:v>5.582448048361057E-4</c:v>
                      </c:pt>
                      <c:pt idx="138">
                        <c:v>5.5216154923348217E-4</c:v>
                      </c:pt>
                      <c:pt idx="139">
                        <c:v>5.4933212802295967E-4</c:v>
                      </c:pt>
                      <c:pt idx="140">
                        <c:v>5.4494652514664962E-4</c:v>
                      </c:pt>
                      <c:pt idx="141">
                        <c:v>5.4240004605717929E-4</c:v>
                      </c:pt>
                      <c:pt idx="142">
                        <c:v>5.4339034348086217E-4</c:v>
                      </c:pt>
                      <c:pt idx="143">
                        <c:v>5.3759002999929093E-4</c:v>
                      </c:pt>
                      <c:pt idx="144">
                        <c:v>5.3886326954402609E-4</c:v>
                      </c:pt>
                      <c:pt idx="145">
                        <c:v>5.3702414575718647E-4</c:v>
                      </c:pt>
                      <c:pt idx="146">
                        <c:v>5.3518502197034675E-4</c:v>
                      </c:pt>
                      <c:pt idx="147">
                        <c:v>5.3773150105981696E-4</c:v>
                      </c:pt>
                      <c:pt idx="148">
                        <c:v>5.3631679045455577E-4</c:v>
                      </c:pt>
                      <c:pt idx="149">
                        <c:v>5.3193118757824571E-4</c:v>
                      </c:pt>
                      <c:pt idx="150">
                        <c:v>5.3348736924403316E-4</c:v>
                      </c:pt>
                      <c:pt idx="151">
                        <c:v>5.3603384833350348E-4</c:v>
                      </c:pt>
                      <c:pt idx="152">
                        <c:v>5.2896029530719708E-4</c:v>
                      </c:pt>
                      <c:pt idx="153">
                        <c:v>5.3263854288087642E-4</c:v>
                      </c:pt>
                      <c:pt idx="154">
                        <c:v>5.3193118757824571E-4</c:v>
                      </c:pt>
                      <c:pt idx="155">
                        <c:v>5.2910176636772322E-4</c:v>
                      </c:pt>
                      <c:pt idx="156">
                        <c:v>5.2867735318614479E-4</c:v>
                      </c:pt>
                      <c:pt idx="157">
                        <c:v>5.2400880818878246E-4</c:v>
                      </c:pt>
                      <c:pt idx="158">
                        <c:v>5.2457469243088702E-4</c:v>
                      </c:pt>
                      <c:pt idx="159">
                        <c:v>5.2216968440194284E-4</c:v>
                      </c:pt>
                      <c:pt idx="160">
                        <c:v>5.1792555258615893E-4</c:v>
                      </c:pt>
                      <c:pt idx="161">
                        <c:v>5.1608642879931931E-4</c:v>
                      </c:pt>
                      <c:pt idx="162">
                        <c:v>5.1552054455721475E-4</c:v>
                      </c:pt>
                      <c:pt idx="163">
                        <c:v>5.1226671016511383E-4</c:v>
                      </c:pt>
                      <c:pt idx="164">
                        <c:v>5.1566201561774089E-4</c:v>
                      </c:pt>
                      <c:pt idx="165">
                        <c:v>5.0788110728880378E-4</c:v>
                      </c:pt>
                      <c:pt idx="166">
                        <c:v>5.0264667804933699E-4</c:v>
                      </c:pt>
                      <c:pt idx="167">
                        <c:v>4.9613900926513503E-4</c:v>
                      </c:pt>
                      <c:pt idx="168">
                        <c:v>4.9486576972039987E-4</c:v>
                      </c:pt>
                      <c:pt idx="169">
                        <c:v>4.9316811699408639E-4</c:v>
                      </c:pt>
                      <c:pt idx="170">
                        <c:v>4.8977281154145922E-4</c:v>
                      </c:pt>
                      <c:pt idx="171">
                        <c:v>4.8977281154145922E-4</c:v>
                      </c:pt>
                      <c:pt idx="172">
                        <c:v>4.9429988547829542E-4</c:v>
                      </c:pt>
                      <c:pt idx="173">
                        <c:v>4.6826921034148761E-4</c:v>
                      </c:pt>
                      <c:pt idx="174">
                        <c:v>4.8666044820988444E-4</c:v>
                      </c:pt>
                      <c:pt idx="175">
                        <c:v>4.8467985336251863E-4</c:v>
                      </c:pt>
                      <c:pt idx="176">
                        <c:v>4.8241631639410059E-4</c:v>
                      </c:pt>
                      <c:pt idx="177">
                        <c:v>4.8199190321252211E-4</c:v>
                      </c:pt>
                      <c:pt idx="178">
                        <c:v>4.6940097882569663E-4</c:v>
                      </c:pt>
                      <c:pt idx="179">
                        <c:v>4.8453838230199243E-4</c:v>
                      </c:pt>
                      <c:pt idx="180">
                        <c:v>4.8312367169673124E-4</c:v>
                      </c:pt>
                      <c:pt idx="181">
                        <c:v>4.8043572154673472E-4</c:v>
                      </c:pt>
                      <c:pt idx="182">
                        <c:v>4.8015277942568244E-4</c:v>
                      </c:pt>
                      <c:pt idx="183">
                        <c:v>4.784551266993689E-4</c:v>
                      </c:pt>
                      <c:pt idx="184">
                        <c:v>4.5864917822571082E-4</c:v>
                      </c:pt>
                      <c:pt idx="185">
                        <c:v>4.5978094670991984E-4</c:v>
                      </c:pt>
                      <c:pt idx="186">
                        <c:v>4.553953438336099E-4</c:v>
                      </c:pt>
                      <c:pt idx="187">
                        <c:v>4.5482945959150539E-4</c:v>
                      </c:pt>
                      <c:pt idx="188">
                        <c:v>4.5468798853097919E-4</c:v>
                      </c:pt>
                      <c:pt idx="189">
                        <c:v>4.5794182292308011E-4</c:v>
                      </c:pt>
                      <c:pt idx="190">
                        <c:v>4.5624417019676658E-4</c:v>
                      </c:pt>
                      <c:pt idx="191">
                        <c:v>4.5468798853097919E-4</c:v>
                      </c:pt>
                      <c:pt idx="192">
                        <c:v>4.5511240171255756E-4</c:v>
                      </c:pt>
                      <c:pt idx="193">
                        <c:v>4.5284886474413952E-4</c:v>
                      </c:pt>
                      <c:pt idx="194">
                        <c:v>4.4761443550467278E-4</c:v>
                      </c:pt>
                      <c:pt idx="195">
                        <c:v>4.4874620398888181E-4</c:v>
                      </c:pt>
                      <c:pt idx="196">
                        <c:v>4.4860473292835566E-4</c:v>
                      </c:pt>
                      <c:pt idx="197">
                        <c:v>4.466241380809898E-4</c:v>
                      </c:pt>
                      <c:pt idx="198">
                        <c:v>4.4379471687046724E-4</c:v>
                      </c:pt>
                      <c:pt idx="199">
                        <c:v>4.4209706414415371E-4</c:v>
                      </c:pt>
                      <c:pt idx="200">
                        <c:v>4.4054088247836627E-4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1D2-4D85-8E8F-E200BD479309}"/>
                  </c:ext>
                </c:extLst>
              </c15:ser>
            </c15:filteredScatterSeries>
          </c:ext>
        </c:extLst>
      </c:scatterChart>
      <c:valAx>
        <c:axId val="26042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17752"/>
        <c:crosses val="autoZero"/>
        <c:crossBetween val="midCat"/>
        <c:majorUnit val="20"/>
      </c:valAx>
      <c:valAx>
        <c:axId val="26041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 density, A cm</a:t>
                </a:r>
                <a:r>
                  <a:rPr lang="en-GB" baseline="30000"/>
                  <a:t>-2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0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943253521881199"/>
          <c:y val="0.27410595414703598"/>
          <c:w val="0.16766023199027399"/>
          <c:h val="7.77207371346675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9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3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31</xdr:row>
      <xdr:rowOff>0</xdr:rowOff>
    </xdr:from>
    <xdr:to>
      <xdr:col>15</xdr:col>
      <xdr:colOff>473447</xdr:colOff>
      <xdr:row>59</xdr:row>
      <xdr:rowOff>180976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95250</xdr:colOff>
      <xdr:row>0</xdr:row>
      <xdr:rowOff>95250</xdr:rowOff>
    </xdr:from>
    <xdr:to>
      <xdr:col>10</xdr:col>
      <xdr:colOff>523875</xdr:colOff>
      <xdr:row>4</xdr:row>
      <xdr:rowOff>66929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A9E008D-5C6B-425E-A9A9-D14D5CA4CE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95250"/>
          <a:ext cx="1038225" cy="7336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0</xdr:row>
      <xdr:rowOff>186531</xdr:rowOff>
    </xdr:from>
    <xdr:to>
      <xdr:col>13</xdr:col>
      <xdr:colOff>0</xdr:colOff>
      <xdr:row>4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12EC799-63CB-4725-B497-DF8E3D5C65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86531"/>
          <a:ext cx="1219200" cy="7278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28575</xdr:colOff>
      <xdr:row>5</xdr:row>
      <xdr:rowOff>76200</xdr:rowOff>
    </xdr:from>
    <xdr:to>
      <xdr:col>13</xdr:col>
      <xdr:colOff>209550</xdr:colOff>
      <xdr:row>21</xdr:row>
      <xdr:rowOff>133350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11A4B44-10EB-4853-8F91-5D3E923DA4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381000</xdr:colOff>
      <xdr:row>8</xdr:row>
      <xdr:rowOff>47625</xdr:rowOff>
    </xdr:from>
    <xdr:to>
      <xdr:col>13</xdr:col>
      <xdr:colOff>561975</xdr:colOff>
      <xdr:row>24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7D84636-311E-4566-97A3-F3549207BD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352425</xdr:colOff>
      <xdr:row>8</xdr:row>
      <xdr:rowOff>180975</xdr:rowOff>
    </xdr:from>
    <xdr:to>
      <xdr:col>25</xdr:col>
      <xdr:colOff>76200</xdr:colOff>
      <xdr:row>41</xdr:row>
      <xdr:rowOff>47625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7E21577-64B7-4577-BB6C-FC1A1E5BD7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361950</xdr:colOff>
      <xdr:row>34</xdr:row>
      <xdr:rowOff>66675</xdr:rowOff>
    </xdr:from>
    <xdr:to>
      <xdr:col>21</xdr:col>
      <xdr:colOff>397247</xdr:colOff>
      <xdr:row>63</xdr:row>
      <xdr:rowOff>57151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95250</xdr:colOff>
      <xdr:row>0</xdr:row>
      <xdr:rowOff>95250</xdr:rowOff>
    </xdr:from>
    <xdr:to>
      <xdr:col>14</xdr:col>
      <xdr:colOff>523875</xdr:colOff>
      <xdr:row>4</xdr:row>
      <xdr:rowOff>66929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E844760-3A95-4839-996D-FA42FCC92F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95250"/>
          <a:ext cx="1038225" cy="7336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0</xdr:colOff>
      <xdr:row>0</xdr:row>
      <xdr:rowOff>186531</xdr:rowOff>
    </xdr:from>
    <xdr:to>
      <xdr:col>17</xdr:col>
      <xdr:colOff>0</xdr:colOff>
      <xdr:row>4</xdr:row>
      <xdr:rowOff>152400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4F444A9-9DE5-49DD-AFF9-C24FA2CC0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86531"/>
          <a:ext cx="1219200" cy="7278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542925</xdr:colOff>
      <xdr:row>6</xdr:row>
      <xdr:rowOff>0</xdr:rowOff>
    </xdr:from>
    <xdr:to>
      <xdr:col>19</xdr:col>
      <xdr:colOff>114300</xdr:colOff>
      <xdr:row>22</xdr:row>
      <xdr:rowOff>57150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784B649-33D4-4F04-BBE4-90D1E59DE1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47625</xdr:colOff>
      <xdr:row>9</xdr:row>
      <xdr:rowOff>123825</xdr:rowOff>
    </xdr:from>
    <xdr:to>
      <xdr:col>19</xdr:col>
      <xdr:colOff>228600</xdr:colOff>
      <xdr:row>25</xdr:row>
      <xdr:rowOff>180975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26807F7-61CC-4BF3-AF3B-20F532E472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123825</xdr:colOff>
      <xdr:row>4</xdr:row>
      <xdr:rowOff>114299</xdr:rowOff>
    </xdr:from>
    <xdr:to>
      <xdr:col>23</xdr:col>
      <xdr:colOff>47625</xdr:colOff>
      <xdr:row>31</xdr:row>
      <xdr:rowOff>95250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7E36F62-D914-417E-B84F-E8551251AF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39</xdr:row>
      <xdr:rowOff>66675</xdr:rowOff>
    </xdr:from>
    <xdr:to>
      <xdr:col>10</xdr:col>
      <xdr:colOff>463922</xdr:colOff>
      <xdr:row>68</xdr:row>
      <xdr:rowOff>57151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95250</xdr:colOff>
      <xdr:row>0</xdr:row>
      <xdr:rowOff>95250</xdr:rowOff>
    </xdr:from>
    <xdr:to>
      <xdr:col>14</xdr:col>
      <xdr:colOff>523875</xdr:colOff>
      <xdr:row>4</xdr:row>
      <xdr:rowOff>66929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D46F9DF-67E4-4D84-B8DD-0D4C70DA61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95250"/>
          <a:ext cx="1038225" cy="7336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0</xdr:colOff>
      <xdr:row>0</xdr:row>
      <xdr:rowOff>186531</xdr:rowOff>
    </xdr:from>
    <xdr:to>
      <xdr:col>17</xdr:col>
      <xdr:colOff>0</xdr:colOff>
      <xdr:row>4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F16D768-C25F-4BEA-9489-D68B42101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86531"/>
          <a:ext cx="1219200" cy="7278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19050</xdr:colOff>
      <xdr:row>7</xdr:row>
      <xdr:rowOff>9525</xdr:rowOff>
    </xdr:from>
    <xdr:to>
      <xdr:col>18</xdr:col>
      <xdr:colOff>200025</xdr:colOff>
      <xdr:row>23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73D54FA-8F39-434E-A7AD-304AB6D83A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571500</xdr:colOff>
      <xdr:row>10</xdr:row>
      <xdr:rowOff>9525</xdr:rowOff>
    </xdr:from>
    <xdr:to>
      <xdr:col>19</xdr:col>
      <xdr:colOff>142875</xdr:colOff>
      <xdr:row>26</xdr:row>
      <xdr:rowOff>66675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6A20FD-585A-4ECB-8448-D338718BC0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371475</xdr:colOff>
      <xdr:row>9</xdr:row>
      <xdr:rowOff>38099</xdr:rowOff>
    </xdr:from>
    <xdr:to>
      <xdr:col>24</xdr:col>
      <xdr:colOff>66675</xdr:colOff>
      <xdr:row>37</xdr:row>
      <xdr:rowOff>152400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F1191A5-8877-47F6-B9BE-BBCF9C0E09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37</xdr:row>
      <xdr:rowOff>152400</xdr:rowOff>
    </xdr:from>
    <xdr:to>
      <xdr:col>16</xdr:col>
      <xdr:colOff>25772</xdr:colOff>
      <xdr:row>66</xdr:row>
      <xdr:rowOff>142876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95250</xdr:colOff>
      <xdr:row>0</xdr:row>
      <xdr:rowOff>95250</xdr:rowOff>
    </xdr:from>
    <xdr:to>
      <xdr:col>14</xdr:col>
      <xdr:colOff>523875</xdr:colOff>
      <xdr:row>4</xdr:row>
      <xdr:rowOff>66929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06DCC71-4F8B-47ED-AD0D-A20F0F313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95250"/>
          <a:ext cx="1038225" cy="7336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0</xdr:colOff>
      <xdr:row>0</xdr:row>
      <xdr:rowOff>186531</xdr:rowOff>
    </xdr:from>
    <xdr:to>
      <xdr:col>17</xdr:col>
      <xdr:colOff>0</xdr:colOff>
      <xdr:row>4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E6FD268-95A2-421D-B5D3-AADFF2A10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86531"/>
          <a:ext cx="1219200" cy="7278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161925</xdr:colOff>
      <xdr:row>6</xdr:row>
      <xdr:rowOff>57150</xdr:rowOff>
    </xdr:from>
    <xdr:to>
      <xdr:col>17</xdr:col>
      <xdr:colOff>342900</xdr:colOff>
      <xdr:row>22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04B7E73-F083-48ED-B238-D76FEF6E0E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295275</xdr:colOff>
      <xdr:row>10</xdr:row>
      <xdr:rowOff>95250</xdr:rowOff>
    </xdr:from>
    <xdr:to>
      <xdr:col>17</xdr:col>
      <xdr:colOff>476250</xdr:colOff>
      <xdr:row>26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1CE834-8605-44E8-B1BC-367386D0FE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228600</xdr:colOff>
      <xdr:row>12</xdr:row>
      <xdr:rowOff>171450</xdr:rowOff>
    </xdr:from>
    <xdr:to>
      <xdr:col>18</xdr:col>
      <xdr:colOff>409575</xdr:colOff>
      <xdr:row>29</xdr:row>
      <xdr:rowOff>38100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3604658-981C-4315-8B50-8C5A3D5E9B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14</xdr:row>
      <xdr:rowOff>38100</xdr:rowOff>
    </xdr:from>
    <xdr:to>
      <xdr:col>16</xdr:col>
      <xdr:colOff>142875</xdr:colOff>
      <xdr:row>36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6456AF-F2E7-4C99-991A-DEB73BFC2B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66674</xdr:colOff>
      <xdr:row>5</xdr:row>
      <xdr:rowOff>38100</xdr:rowOff>
    </xdr:from>
    <xdr:to>
      <xdr:col>20</xdr:col>
      <xdr:colOff>380999</xdr:colOff>
      <xdr:row>27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CA8AAE-137E-4044-A4CD-666E4AABC2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06"/>
  <sheetViews>
    <sheetView topLeftCell="A169" workbookViewId="0">
      <selection activeCell="D6" sqref="D6:D206"/>
    </sheetView>
  </sheetViews>
  <sheetFormatPr defaultRowHeight="15" x14ac:dyDescent="0.25"/>
  <sheetData>
    <row r="1" spans="1:24" x14ac:dyDescent="0.25">
      <c r="C1" t="s">
        <v>16</v>
      </c>
      <c r="D1">
        <v>96485</v>
      </c>
      <c r="E1" t="s">
        <v>17</v>
      </c>
    </row>
    <row r="2" spans="1:24" x14ac:dyDescent="0.25">
      <c r="C2" t="s">
        <v>18</v>
      </c>
      <c r="D2">
        <f>PI()*(3/20)^2</f>
        <v>7.0685834705770348E-2</v>
      </c>
    </row>
    <row r="3" spans="1:24" x14ac:dyDescent="0.25">
      <c r="C3" t="s">
        <v>19</v>
      </c>
      <c r="D3">
        <v>3.0000000000000001E-6</v>
      </c>
      <c r="E3" t="s">
        <v>20</v>
      </c>
    </row>
    <row r="4" spans="1:24" x14ac:dyDescent="0.25">
      <c r="A4" t="s">
        <v>0</v>
      </c>
      <c r="C4" t="s">
        <v>21</v>
      </c>
      <c r="D4">
        <f>1.778*10^(-5)</f>
        <v>1.7780000000000003E-5</v>
      </c>
      <c r="E4" t="s">
        <v>22</v>
      </c>
      <c r="F4" s="2"/>
    </row>
    <row r="5" spans="1:24" x14ac:dyDescent="0.25">
      <c r="B5" t="s">
        <v>15</v>
      </c>
      <c r="C5" t="s">
        <v>1</v>
      </c>
      <c r="D5" t="s">
        <v>23</v>
      </c>
      <c r="E5" t="s">
        <v>2</v>
      </c>
      <c r="F5" t="s">
        <v>24</v>
      </c>
      <c r="Q5" t="s">
        <v>27</v>
      </c>
      <c r="U5" t="s">
        <v>28</v>
      </c>
      <c r="X5" t="s">
        <v>29</v>
      </c>
    </row>
    <row r="6" spans="1:24" x14ac:dyDescent="0.25">
      <c r="A6" s="1">
        <v>0</v>
      </c>
      <c r="B6" s="1" t="e">
        <f t="shared" ref="B6:B69" si="0">A6^(-1/2)</f>
        <v>#DIV/0!</v>
      </c>
      <c r="C6" s="1">
        <v>3.8969999999999999E-4</v>
      </c>
      <c r="D6" s="1">
        <f t="shared" ref="D6:D69" si="1">C6/$D$2</f>
        <v>5.5131272287032539E-3</v>
      </c>
      <c r="E6" s="1">
        <v>3.949E-4</v>
      </c>
      <c r="F6" s="1">
        <f t="shared" ref="F6:F69" si="2">E6/$D$2</f>
        <v>5.5866921801768421E-3</v>
      </c>
      <c r="R6" s="2" t="s">
        <v>30</v>
      </c>
      <c r="U6" s="2" t="s">
        <v>30</v>
      </c>
      <c r="X6" s="2" t="s">
        <v>30</v>
      </c>
    </row>
    <row r="7" spans="1:24" x14ac:dyDescent="0.25">
      <c r="A7" s="1">
        <v>1</v>
      </c>
      <c r="B7" s="1">
        <f t="shared" si="0"/>
        <v>1</v>
      </c>
      <c r="C7" s="1">
        <v>3.0709999999999998E-4</v>
      </c>
      <c r="D7" s="1">
        <f t="shared" si="1"/>
        <v>4.3445762687574271E-3</v>
      </c>
      <c r="E7" s="1">
        <v>3.1330000000000003E-4</v>
      </c>
      <c r="F7" s="1">
        <f t="shared" si="2"/>
        <v>4.4322883262836281E-3</v>
      </c>
      <c r="P7" t="s">
        <v>23</v>
      </c>
      <c r="R7">
        <f>(0.0012*PI()^(1/2))/($D$1*$D$3*$D$4^(1/2))</f>
        <v>1.7426462985806785</v>
      </c>
      <c r="U7">
        <f>(0.0017*PI()^(1/2))/($D$1*$D$3*$D$4^(1/2))</f>
        <v>2.4687489229892949</v>
      </c>
      <c r="X7">
        <f>(0.0036*PI()^(1/2))/($D$1*$D$3*$D$4^(1/2))</f>
        <v>5.2279388957420361</v>
      </c>
    </row>
    <row r="8" spans="1:24" x14ac:dyDescent="0.25">
      <c r="A8" s="1">
        <v>2</v>
      </c>
      <c r="B8" s="1">
        <f t="shared" si="0"/>
        <v>0.70710678118654746</v>
      </c>
      <c r="C8" s="1">
        <v>2.8400000000000002E-4</v>
      </c>
      <c r="D8" s="1">
        <f t="shared" si="1"/>
        <v>4.0177781189420694E-3</v>
      </c>
      <c r="E8" s="1">
        <v>2.898E-4</v>
      </c>
      <c r="F8" s="1">
        <f t="shared" si="2"/>
        <v>4.0998313340472239E-3</v>
      </c>
      <c r="P8" t="s">
        <v>24</v>
      </c>
      <c r="R8">
        <f>(0.0014*PI()^(1/2))/($D$1*$D$3*$D$4^(1/2))</f>
        <v>2.0330873483441256</v>
      </c>
      <c r="U8">
        <f>(0.002*PI()^(1/2))/($D$1*$D$3*$D$4^(1/2))</f>
        <v>2.9044104976344651</v>
      </c>
      <c r="X8">
        <f>(0.0045*PI()^(1/2))/($D$1*$D$3*$D$4^(1/2))</f>
        <v>6.5349236196775449</v>
      </c>
    </row>
    <row r="9" spans="1:24" x14ac:dyDescent="0.25">
      <c r="A9" s="1">
        <v>3</v>
      </c>
      <c r="B9" s="1">
        <f t="shared" si="0"/>
        <v>0.57735026918962584</v>
      </c>
      <c r="C9" s="1">
        <v>2.742E-4</v>
      </c>
      <c r="D9" s="1">
        <f t="shared" si="1"/>
        <v>3.8791364796264623E-3</v>
      </c>
      <c r="E9" s="1">
        <v>2.787E-4</v>
      </c>
      <c r="F9" s="1">
        <f t="shared" si="2"/>
        <v>3.9427984568632208E-3</v>
      </c>
    </row>
    <row r="10" spans="1:24" x14ac:dyDescent="0.25">
      <c r="A10" s="1">
        <v>4</v>
      </c>
      <c r="B10" s="1">
        <f t="shared" si="0"/>
        <v>0.5</v>
      </c>
      <c r="C10" s="1">
        <v>2.6709999999999999E-4</v>
      </c>
      <c r="D10" s="1">
        <f t="shared" si="1"/>
        <v>3.7786920266529105E-3</v>
      </c>
      <c r="E10" s="1">
        <v>2.699E-4</v>
      </c>
      <c r="F10" s="1">
        <f t="shared" si="2"/>
        <v>3.8183039236002266E-3</v>
      </c>
    </row>
    <row r="11" spans="1:24" x14ac:dyDescent="0.25">
      <c r="A11" s="1">
        <v>5</v>
      </c>
      <c r="B11" s="1">
        <f t="shared" si="0"/>
        <v>0.44721359549995793</v>
      </c>
      <c r="C11" s="1">
        <v>2.6130000000000001E-4</v>
      </c>
      <c r="D11" s="7">
        <v>3.8266388115477598E-3</v>
      </c>
      <c r="E11" s="1">
        <v>2.6269999999999999E-4</v>
      </c>
      <c r="F11" s="6">
        <v>3.8564447600214101E-3</v>
      </c>
    </row>
    <row r="12" spans="1:24" x14ac:dyDescent="0.25">
      <c r="A12" s="1">
        <v>6</v>
      </c>
      <c r="B12" s="1">
        <f t="shared" si="0"/>
        <v>0.40824829046386307</v>
      </c>
      <c r="C12" s="1">
        <v>2.563E-4</v>
      </c>
      <c r="D12" s="7">
        <v>3.6859032812846899E-3</v>
      </c>
      <c r="E12" s="1">
        <v>2.563E-4</v>
      </c>
      <c r="F12" s="6">
        <v>3.70590328128469E-3</v>
      </c>
    </row>
    <row r="13" spans="1:24" x14ac:dyDescent="0.25">
      <c r="A13" s="1">
        <v>7</v>
      </c>
      <c r="B13" s="1">
        <f t="shared" si="0"/>
        <v>0.3779644730092272</v>
      </c>
      <c r="C13" s="1">
        <v>2.52E-4</v>
      </c>
      <c r="D13" s="7">
        <v>3.5950707252584602E-3</v>
      </c>
      <c r="E13" s="1">
        <v>2.5080000000000002E-4</v>
      </c>
      <c r="F13" s="6">
        <v>3.5880941979953198E-3</v>
      </c>
    </row>
    <row r="14" spans="1:24" x14ac:dyDescent="0.25">
      <c r="A14" s="1">
        <v>8</v>
      </c>
      <c r="B14" s="1">
        <f t="shared" si="0"/>
        <v>0.35355339059327373</v>
      </c>
      <c r="C14" s="1">
        <v>2.4800000000000001E-4</v>
      </c>
      <c r="D14" s="7">
        <v>3.5084823010480041E-3</v>
      </c>
      <c r="E14" s="1">
        <v>2.4580000000000001E-4</v>
      </c>
      <c r="F14" s="6">
        <v>3.4773586677322556E-3</v>
      </c>
    </row>
    <row r="15" spans="1:24" x14ac:dyDescent="0.25">
      <c r="A15" s="1">
        <v>9</v>
      </c>
      <c r="B15" s="1">
        <f t="shared" si="0"/>
        <v>0.33333333333333331</v>
      </c>
      <c r="C15" s="1">
        <v>2.4439999999999998E-4</v>
      </c>
      <c r="D15" s="7">
        <v>3.4575527192585971E-3</v>
      </c>
      <c r="E15" s="1">
        <v>2.4120000000000001E-4</v>
      </c>
      <c r="F15" s="6">
        <v>3.4122819798902363E-3</v>
      </c>
    </row>
    <row r="16" spans="1:24" x14ac:dyDescent="0.25">
      <c r="A16" s="1">
        <v>10</v>
      </c>
      <c r="B16" s="1">
        <f t="shared" si="0"/>
        <v>0.31622776601683794</v>
      </c>
      <c r="C16" s="1">
        <v>2.4110000000000001E-4</v>
      </c>
      <c r="D16" s="7">
        <v>3.4108672692849747E-3</v>
      </c>
      <c r="E16" s="1">
        <v>2.3690000000000001E-4</v>
      </c>
      <c r="F16" s="6">
        <v>3.3314494238640001E-3</v>
      </c>
    </row>
    <row r="17" spans="1:6" x14ac:dyDescent="0.25">
      <c r="A17" s="1">
        <v>11</v>
      </c>
      <c r="B17" s="1">
        <f t="shared" si="0"/>
        <v>0.30151134457776363</v>
      </c>
      <c r="C17" s="1">
        <v>2.3809999999999999E-4</v>
      </c>
      <c r="D17" s="7">
        <v>3.3684259511271358E-3</v>
      </c>
      <c r="E17" s="1">
        <v>2.33E-4</v>
      </c>
      <c r="F17" s="6">
        <v>3.2962757102588101E-3</v>
      </c>
    </row>
    <row r="18" spans="1:6" x14ac:dyDescent="0.25">
      <c r="A18" s="1">
        <v>12</v>
      </c>
      <c r="B18" s="1">
        <f t="shared" si="0"/>
        <v>0.28867513459481292</v>
      </c>
      <c r="C18" s="1">
        <v>2.351E-4</v>
      </c>
      <c r="D18" s="7">
        <v>3.3259846329692969E-3</v>
      </c>
      <c r="E18" s="1">
        <v>2.2929999999999999E-4</v>
      </c>
      <c r="F18" s="6">
        <v>3.2239314178641402E-3</v>
      </c>
    </row>
    <row r="19" spans="1:6" x14ac:dyDescent="0.25">
      <c r="A19" s="1">
        <v>13</v>
      </c>
      <c r="B19" s="1">
        <f t="shared" si="0"/>
        <v>0.27735009811261457</v>
      </c>
      <c r="C19" s="1">
        <v>2.3240000000000001E-4</v>
      </c>
      <c r="D19" s="7">
        <v>3.2877874466272425E-3</v>
      </c>
      <c r="E19" s="1">
        <v>2.2580000000000001E-4</v>
      </c>
      <c r="F19" s="6">
        <v>3.1644165466800001E-3</v>
      </c>
    </row>
    <row r="20" spans="1:6" x14ac:dyDescent="0.25">
      <c r="A20" s="1">
        <v>14</v>
      </c>
      <c r="B20" s="1">
        <f t="shared" si="0"/>
        <v>0.2672612419124244</v>
      </c>
      <c r="C20" s="1">
        <v>2.299E-4</v>
      </c>
      <c r="D20" s="7">
        <v>3.25241968149571E-3</v>
      </c>
      <c r="E20" s="1">
        <v>2.2259999999999999E-4</v>
      </c>
      <c r="F20" s="6">
        <v>3.1291458073116401E-3</v>
      </c>
    </row>
    <row r="21" spans="1:6" x14ac:dyDescent="0.25">
      <c r="A21" s="1">
        <v>15</v>
      </c>
      <c r="B21" s="1">
        <f t="shared" si="0"/>
        <v>0.2581988897471611</v>
      </c>
      <c r="C21" s="1">
        <v>2.274E-4</v>
      </c>
      <c r="D21" s="7">
        <v>3.2170519163641775E-3</v>
      </c>
      <c r="E21" s="1">
        <v>2.195E-4</v>
      </c>
      <c r="F21" s="6">
        <v>3.08528977854854E-3</v>
      </c>
    </row>
    <row r="22" spans="1:6" x14ac:dyDescent="0.25">
      <c r="A22" s="1">
        <v>16</v>
      </c>
      <c r="B22" s="1">
        <f t="shared" si="0"/>
        <v>0.25</v>
      </c>
      <c r="C22" s="1">
        <v>2.251E-4</v>
      </c>
      <c r="D22" s="7">
        <v>3.1845135724431679E-3</v>
      </c>
      <c r="E22" s="1">
        <v>2.1660000000000001E-4</v>
      </c>
      <c r="F22" s="6">
        <v>3.0642631709959581E-3</v>
      </c>
    </row>
    <row r="23" spans="1:6" x14ac:dyDescent="0.25">
      <c r="A23" s="1">
        <v>17</v>
      </c>
      <c r="B23" s="1">
        <f t="shared" si="0"/>
        <v>0.24253562503633297</v>
      </c>
      <c r="C23" s="1">
        <v>2.229E-4</v>
      </c>
      <c r="D23" s="7">
        <v>3.1533899391274194E-3</v>
      </c>
      <c r="E23" s="1">
        <v>2.1379999999999999E-4</v>
      </c>
      <c r="F23" s="6">
        <v>3.024651274048642E-3</v>
      </c>
    </row>
    <row r="24" spans="1:6" x14ac:dyDescent="0.25">
      <c r="A24" s="1">
        <v>18</v>
      </c>
      <c r="B24" s="1">
        <f t="shared" si="0"/>
        <v>0.23570226039551587</v>
      </c>
      <c r="C24" s="1">
        <v>2.208E-4</v>
      </c>
      <c r="D24" s="7">
        <v>3.1236810164169326E-3</v>
      </c>
      <c r="E24" s="1">
        <v>2.1110000000000001E-4</v>
      </c>
      <c r="F24" s="6">
        <v>2.9864540877065872E-3</v>
      </c>
    </row>
    <row r="25" spans="1:6" x14ac:dyDescent="0.25">
      <c r="A25" s="1">
        <v>19</v>
      </c>
      <c r="B25" s="1">
        <f t="shared" si="0"/>
        <v>0.22941573387056174</v>
      </c>
      <c r="C25" s="1">
        <v>2.187E-4</v>
      </c>
      <c r="D25" s="7">
        <v>3.0939720937064453E-3</v>
      </c>
      <c r="E25" s="1">
        <v>2.087E-4</v>
      </c>
      <c r="F25" s="6">
        <v>2.9525010331803163E-3</v>
      </c>
    </row>
    <row r="26" spans="1:6" x14ac:dyDescent="0.25">
      <c r="A26" s="1">
        <v>20</v>
      </c>
      <c r="B26" s="1">
        <f t="shared" si="0"/>
        <v>0.22360679774997896</v>
      </c>
      <c r="C26" s="1">
        <v>2.1670000000000001E-4</v>
      </c>
      <c r="D26" s="7">
        <v>3.0656778816012197E-3</v>
      </c>
      <c r="E26" s="1">
        <v>2.063E-4</v>
      </c>
      <c r="F26" s="6">
        <v>2.918547978654045E-3</v>
      </c>
    </row>
    <row r="27" spans="1:6" x14ac:dyDescent="0.25">
      <c r="A27" s="1">
        <v>21</v>
      </c>
      <c r="B27" s="1">
        <f t="shared" si="0"/>
        <v>0.21821789023599239</v>
      </c>
      <c r="C27" s="1">
        <v>2.1489999999999999E-4</v>
      </c>
      <c r="D27" s="7">
        <v>3.040213090706516E-3</v>
      </c>
      <c r="E27" s="1">
        <v>2.04E-4</v>
      </c>
      <c r="F27" s="6">
        <v>2.8860096347330354E-3</v>
      </c>
    </row>
    <row r="28" spans="1:6" x14ac:dyDescent="0.25">
      <c r="A28" s="1">
        <v>22</v>
      </c>
      <c r="B28" s="1">
        <f t="shared" si="0"/>
        <v>0.21320071635561041</v>
      </c>
      <c r="C28" s="1">
        <v>2.131E-4</v>
      </c>
      <c r="D28" s="7">
        <v>3.0147482998118132E-3</v>
      </c>
      <c r="E28" s="1">
        <v>2.0210000000000001E-4</v>
      </c>
      <c r="F28" s="6">
        <v>2.8591301332330709E-3</v>
      </c>
    </row>
    <row r="29" spans="1:6" x14ac:dyDescent="0.25">
      <c r="A29" s="1">
        <v>23</v>
      </c>
      <c r="B29" s="1">
        <f t="shared" si="0"/>
        <v>0.20851441405707477</v>
      </c>
      <c r="C29" s="1">
        <v>2.1130000000000001E-4</v>
      </c>
      <c r="D29" s="7">
        <v>2.98928350891711E-3</v>
      </c>
      <c r="E29" s="1">
        <v>2.0000000000000001E-4</v>
      </c>
      <c r="F29" s="6">
        <v>2.8294212105225837E-3</v>
      </c>
    </row>
    <row r="30" spans="1:6" x14ac:dyDescent="0.25">
      <c r="A30" s="1">
        <v>24</v>
      </c>
      <c r="B30" s="1">
        <f t="shared" si="0"/>
        <v>0.20412414523193154</v>
      </c>
      <c r="C30" s="1">
        <v>2.096E-4</v>
      </c>
      <c r="D30" s="7">
        <v>2.9652334286276679E-3</v>
      </c>
      <c r="E30" s="1">
        <v>1.9790000000000001E-4</v>
      </c>
      <c r="F30" s="6">
        <v>2.7997122878120968E-3</v>
      </c>
    </row>
    <row r="31" spans="1:6" x14ac:dyDescent="0.25">
      <c r="A31" s="1">
        <v>25</v>
      </c>
      <c r="B31" s="1">
        <f t="shared" si="0"/>
        <v>0.2</v>
      </c>
      <c r="C31" s="1">
        <v>2.0809999999999999E-4</v>
      </c>
      <c r="D31" s="7">
        <v>2.9440127695487483E-3</v>
      </c>
      <c r="E31" s="1">
        <v>1.9589999999999999E-4</v>
      </c>
      <c r="F31" s="6">
        <v>2.7814180757068699E-3</v>
      </c>
    </row>
    <row r="32" spans="1:6" x14ac:dyDescent="0.25">
      <c r="A32" s="1">
        <v>26</v>
      </c>
      <c r="B32" s="1">
        <f t="shared" si="0"/>
        <v>0.19611613513818404</v>
      </c>
      <c r="C32" s="1">
        <v>2.0670000000000001E-4</v>
      </c>
      <c r="D32" s="7">
        <v>2.9342068210750898E-3</v>
      </c>
      <c r="E32" s="1">
        <v>1.94E-4</v>
      </c>
      <c r="F32" s="6">
        <v>2.7545385742069098E-3</v>
      </c>
    </row>
    <row r="33" spans="1:6" x14ac:dyDescent="0.25">
      <c r="A33" s="1">
        <v>27</v>
      </c>
      <c r="B33" s="1">
        <f t="shared" si="0"/>
        <v>0.19245008972987526</v>
      </c>
      <c r="C33" s="1">
        <v>2.052E-4</v>
      </c>
      <c r="D33" s="7">
        <v>2.9182986161996102E-3</v>
      </c>
      <c r="E33" s="1">
        <v>1.9220000000000001E-4</v>
      </c>
      <c r="F33" s="6">
        <v>2.7390737833122001E-3</v>
      </c>
    </row>
    <row r="34" spans="1:6" x14ac:dyDescent="0.25">
      <c r="A34" s="1">
        <v>28</v>
      </c>
      <c r="B34" s="1">
        <f t="shared" si="0"/>
        <v>0.1889822365046136</v>
      </c>
      <c r="C34" s="1">
        <v>2.0369999999999999E-4</v>
      </c>
      <c r="D34" s="7">
        <v>2.9101765502917202E-3</v>
      </c>
      <c r="E34" s="1">
        <v>1.9039999999999999E-4</v>
      </c>
      <c r="F34" s="6">
        <v>2.7236089924174999E-3</v>
      </c>
    </row>
    <row r="35" spans="1:6" x14ac:dyDescent="0.25">
      <c r="A35" s="1">
        <v>29</v>
      </c>
      <c r="B35" s="1">
        <f t="shared" si="0"/>
        <v>0.18569533817705186</v>
      </c>
      <c r="C35" s="1">
        <v>2.0230000000000001E-4</v>
      </c>
      <c r="D35" s="7">
        <v>2.8919595544435899E-3</v>
      </c>
      <c r="E35" s="1">
        <v>1.8870000000000001E-4</v>
      </c>
      <c r="F35" s="6">
        <v>2.6995589121280601E-3</v>
      </c>
    </row>
    <row r="36" spans="1:6" x14ac:dyDescent="0.25">
      <c r="A36" s="1">
        <v>30</v>
      </c>
      <c r="B36" s="1">
        <f t="shared" si="0"/>
        <v>0.18257418583505536</v>
      </c>
      <c r="C36" s="1">
        <v>2.009E-4</v>
      </c>
      <c r="D36" s="7">
        <v>2.8821536059699402E-3</v>
      </c>
      <c r="E36" s="1">
        <v>1.8699999999999999E-4</v>
      </c>
      <c r="F36" s="6">
        <v>2.6855088318386202E-3</v>
      </c>
    </row>
    <row r="37" spans="1:6" x14ac:dyDescent="0.25">
      <c r="A37" s="1">
        <v>31</v>
      </c>
      <c r="B37" s="1">
        <f t="shared" si="0"/>
        <v>0.17960530202677491</v>
      </c>
      <c r="C37" s="1">
        <v>1.995E-4</v>
      </c>
      <c r="D37" s="1">
        <f t="shared" si="1"/>
        <v>2.8223476574962773E-3</v>
      </c>
      <c r="E37" s="1">
        <v>1.8540000000000001E-4</v>
      </c>
      <c r="F37" s="1">
        <f t="shared" si="2"/>
        <v>2.6228734621544353E-3</v>
      </c>
    </row>
    <row r="38" spans="1:6" x14ac:dyDescent="0.25">
      <c r="A38" s="1">
        <v>32</v>
      </c>
      <c r="B38" s="1">
        <f t="shared" si="0"/>
        <v>0.17677669529663687</v>
      </c>
      <c r="C38" s="1">
        <v>1.9819999999999999E-4</v>
      </c>
      <c r="D38" s="1">
        <f t="shared" si="1"/>
        <v>2.8039564196278804E-3</v>
      </c>
      <c r="E38" s="1">
        <v>1.838E-4</v>
      </c>
      <c r="F38" s="1">
        <f t="shared" si="2"/>
        <v>2.6002380924702545E-3</v>
      </c>
    </row>
    <row r="39" spans="1:6" x14ac:dyDescent="0.25">
      <c r="A39" s="1">
        <v>33</v>
      </c>
      <c r="B39" s="1">
        <f t="shared" si="0"/>
        <v>0.17407765595569785</v>
      </c>
      <c r="C39" s="1">
        <v>1.9699999999999999E-4</v>
      </c>
      <c r="D39" s="1">
        <f t="shared" si="1"/>
        <v>2.7869798923647448E-3</v>
      </c>
      <c r="E39" s="1">
        <v>1.8230000000000001E-4</v>
      </c>
      <c r="F39" s="1">
        <f t="shared" si="2"/>
        <v>2.5790174333913353E-3</v>
      </c>
    </row>
    <row r="40" spans="1:6" x14ac:dyDescent="0.25">
      <c r="A40" s="1">
        <v>34</v>
      </c>
      <c r="B40" s="1">
        <f t="shared" si="0"/>
        <v>0.17149858514250882</v>
      </c>
      <c r="C40" s="1">
        <v>1.9570000000000001E-4</v>
      </c>
      <c r="D40" s="1">
        <f t="shared" si="1"/>
        <v>2.7685886544963484E-3</v>
      </c>
      <c r="E40" s="1">
        <v>1.808E-4</v>
      </c>
      <c r="F40" s="1">
        <f t="shared" si="2"/>
        <v>2.5577967743124156E-3</v>
      </c>
    </row>
    <row r="41" spans="1:6" x14ac:dyDescent="0.25">
      <c r="A41" s="1">
        <v>35</v>
      </c>
      <c r="B41" s="1">
        <f t="shared" si="0"/>
        <v>0.1690308509457033</v>
      </c>
      <c r="C41" s="1">
        <v>1.9450000000000001E-4</v>
      </c>
      <c r="D41" s="1">
        <f t="shared" si="1"/>
        <v>2.7516121272332127E-3</v>
      </c>
      <c r="E41" s="1">
        <v>1.794E-4</v>
      </c>
      <c r="F41" s="1">
        <f t="shared" si="2"/>
        <v>2.5379908258387576E-3</v>
      </c>
    </row>
    <row r="42" spans="1:6" x14ac:dyDescent="0.25">
      <c r="A42" s="1">
        <v>36</v>
      </c>
      <c r="B42" s="1">
        <f t="shared" si="0"/>
        <v>0.16666666666666666</v>
      </c>
      <c r="C42" s="1">
        <v>1.9330000000000001E-4</v>
      </c>
      <c r="D42" s="1">
        <f t="shared" si="1"/>
        <v>2.7346355999700771E-3</v>
      </c>
      <c r="E42" s="1">
        <v>1.7799999999999999E-4</v>
      </c>
      <c r="F42" s="1">
        <f t="shared" si="2"/>
        <v>2.5181848773650995E-3</v>
      </c>
    </row>
    <row r="43" spans="1:6" x14ac:dyDescent="0.25">
      <c r="A43" s="1">
        <v>37</v>
      </c>
      <c r="B43" s="1">
        <f t="shared" si="0"/>
        <v>0.16439898730535729</v>
      </c>
      <c r="C43" s="1">
        <v>1.9210000000000001E-4</v>
      </c>
      <c r="D43" s="1">
        <f t="shared" si="1"/>
        <v>2.7176590727069419E-3</v>
      </c>
      <c r="E43" s="1">
        <v>1.7670000000000001E-4</v>
      </c>
      <c r="F43" s="1">
        <f t="shared" si="2"/>
        <v>2.4997936394967027E-3</v>
      </c>
    </row>
    <row r="44" spans="1:6" x14ac:dyDescent="0.25">
      <c r="A44" s="1">
        <v>38</v>
      </c>
      <c r="B44" s="1">
        <f t="shared" si="0"/>
        <v>0.16222142113076254</v>
      </c>
      <c r="C44" s="1">
        <v>1.9100000000000001E-4</v>
      </c>
      <c r="D44" s="1">
        <f t="shared" si="1"/>
        <v>2.7020972560490675E-3</v>
      </c>
      <c r="E44" s="1">
        <v>1.7540000000000001E-4</v>
      </c>
      <c r="F44" s="1">
        <f t="shared" si="2"/>
        <v>2.4814024016283059E-3</v>
      </c>
    </row>
    <row r="45" spans="1:6" x14ac:dyDescent="0.25">
      <c r="A45" s="1">
        <v>39</v>
      </c>
      <c r="B45" s="1">
        <f t="shared" si="0"/>
        <v>0.16012815380508713</v>
      </c>
      <c r="C45" s="1">
        <v>1.9000000000000001E-4</v>
      </c>
      <c r="D45" s="1">
        <f t="shared" si="1"/>
        <v>2.6879501499964546E-3</v>
      </c>
      <c r="E45" s="1">
        <v>1.741E-4</v>
      </c>
      <c r="F45" s="1">
        <f t="shared" si="2"/>
        <v>2.463011163759909E-3</v>
      </c>
    </row>
    <row r="46" spans="1:6" x14ac:dyDescent="0.25">
      <c r="A46" s="1">
        <v>40</v>
      </c>
      <c r="B46" s="1">
        <f t="shared" si="0"/>
        <v>0.15811388300841897</v>
      </c>
      <c r="C46" s="1">
        <v>1.8900000000000001E-4</v>
      </c>
      <c r="D46" s="1">
        <f t="shared" si="1"/>
        <v>2.6738030439438418E-3</v>
      </c>
      <c r="E46" s="1">
        <v>1.729E-4</v>
      </c>
      <c r="F46" s="1">
        <f t="shared" si="2"/>
        <v>2.4460346364967738E-3</v>
      </c>
    </row>
    <row r="47" spans="1:6" x14ac:dyDescent="0.25">
      <c r="A47" s="1">
        <v>41</v>
      </c>
      <c r="B47" s="1">
        <f t="shared" si="0"/>
        <v>0.15617376188860607</v>
      </c>
      <c r="C47" s="1">
        <v>1.8799999999999999E-4</v>
      </c>
      <c r="D47" s="1">
        <f t="shared" si="1"/>
        <v>2.6596559378912286E-3</v>
      </c>
      <c r="E47" s="1">
        <v>1.717E-4</v>
      </c>
      <c r="F47" s="1">
        <f t="shared" si="2"/>
        <v>2.4290581092336382E-3</v>
      </c>
    </row>
    <row r="48" spans="1:6" x14ac:dyDescent="0.25">
      <c r="A48" s="1">
        <v>42</v>
      </c>
      <c r="B48" s="1">
        <f t="shared" si="0"/>
        <v>0.15430334996209191</v>
      </c>
      <c r="C48" s="1">
        <v>1.8689999999999999E-4</v>
      </c>
      <c r="D48" s="1">
        <f t="shared" si="1"/>
        <v>2.6440941212333546E-3</v>
      </c>
      <c r="E48" s="1">
        <v>1.705E-4</v>
      </c>
      <c r="F48" s="1">
        <f t="shared" si="2"/>
        <v>2.4120815819705026E-3</v>
      </c>
    </row>
    <row r="49" spans="1:6" x14ac:dyDescent="0.25">
      <c r="A49" s="1">
        <v>43</v>
      </c>
      <c r="B49" s="1">
        <f t="shared" si="0"/>
        <v>0.15249857033260467</v>
      </c>
      <c r="C49" s="1">
        <v>1.8589999999999999E-4</v>
      </c>
      <c r="D49" s="1">
        <f t="shared" si="1"/>
        <v>2.6299470151807413E-3</v>
      </c>
      <c r="E49" s="1">
        <v>1.694E-4</v>
      </c>
      <c r="F49" s="1">
        <f t="shared" si="2"/>
        <v>2.3965197653126285E-3</v>
      </c>
    </row>
    <row r="50" spans="1:6" x14ac:dyDescent="0.25">
      <c r="A50" s="1">
        <v>44</v>
      </c>
      <c r="B50" s="1">
        <f t="shared" si="0"/>
        <v>0.15075567228888181</v>
      </c>
      <c r="C50" s="1">
        <v>1.85E-4</v>
      </c>
      <c r="D50" s="1">
        <f t="shared" si="1"/>
        <v>2.6172146197333901E-3</v>
      </c>
      <c r="E50" s="1">
        <v>1.683E-4</v>
      </c>
      <c r="F50" s="1">
        <f t="shared" si="2"/>
        <v>2.3809579486547541E-3</v>
      </c>
    </row>
    <row r="51" spans="1:6" x14ac:dyDescent="0.25">
      <c r="A51" s="1">
        <v>45</v>
      </c>
      <c r="B51" s="1">
        <f t="shared" si="0"/>
        <v>0.14907119849998599</v>
      </c>
      <c r="C51" s="1">
        <v>1.841E-4</v>
      </c>
      <c r="D51" s="1">
        <f t="shared" si="1"/>
        <v>2.6044822242860385E-3</v>
      </c>
      <c r="E51" s="1">
        <v>1.672E-4</v>
      </c>
      <c r="F51" s="1">
        <f t="shared" si="2"/>
        <v>2.3653961319968801E-3</v>
      </c>
    </row>
    <row r="52" spans="1:6" x14ac:dyDescent="0.25">
      <c r="A52" s="1">
        <v>46</v>
      </c>
      <c r="B52" s="1">
        <f t="shared" si="0"/>
        <v>0.14744195615489714</v>
      </c>
      <c r="C52" s="1">
        <v>1.8320000000000001E-4</v>
      </c>
      <c r="D52" s="1">
        <f t="shared" si="1"/>
        <v>2.5917498288386869E-3</v>
      </c>
      <c r="E52" s="1">
        <v>1.662E-4</v>
      </c>
      <c r="F52" s="1">
        <f t="shared" si="2"/>
        <v>2.3512490259442673E-3</v>
      </c>
    </row>
    <row r="53" spans="1:6" x14ac:dyDescent="0.25">
      <c r="A53" s="1">
        <v>47</v>
      </c>
      <c r="B53" s="1">
        <f t="shared" si="0"/>
        <v>0.14586499149789456</v>
      </c>
      <c r="C53" s="1">
        <v>1.8230000000000001E-4</v>
      </c>
      <c r="D53" s="1">
        <f t="shared" si="1"/>
        <v>2.5790174333913353E-3</v>
      </c>
      <c r="E53" s="1">
        <v>1.652E-4</v>
      </c>
      <c r="F53" s="1">
        <f t="shared" si="2"/>
        <v>2.337101919891654E-3</v>
      </c>
    </row>
    <row r="54" spans="1:6" x14ac:dyDescent="0.25">
      <c r="A54" s="1">
        <v>48</v>
      </c>
      <c r="B54" s="1">
        <f t="shared" si="0"/>
        <v>0.14433756729740646</v>
      </c>
      <c r="C54" s="1">
        <v>1.8139999999999999E-4</v>
      </c>
      <c r="D54" s="1">
        <f t="shared" si="1"/>
        <v>2.5662850379439832E-3</v>
      </c>
      <c r="E54" s="1">
        <v>1.6420000000000001E-4</v>
      </c>
      <c r="F54" s="1">
        <f t="shared" si="2"/>
        <v>2.3229548138390412E-3</v>
      </c>
    </row>
    <row r="55" spans="1:6" x14ac:dyDescent="0.25">
      <c r="A55" s="1">
        <v>49</v>
      </c>
      <c r="B55" s="1">
        <f t="shared" si="0"/>
        <v>0.14285714285714285</v>
      </c>
      <c r="C55" s="1">
        <v>1.806E-4</v>
      </c>
      <c r="D55" s="1">
        <f t="shared" si="1"/>
        <v>2.5549673531018932E-3</v>
      </c>
      <c r="E55" s="1">
        <v>1.6320000000000001E-4</v>
      </c>
      <c r="F55" s="1">
        <f t="shared" si="2"/>
        <v>2.3088077077864284E-3</v>
      </c>
    </row>
    <row r="56" spans="1:6" x14ac:dyDescent="0.25">
      <c r="A56" s="1">
        <v>50</v>
      </c>
      <c r="B56" s="1">
        <f t="shared" si="0"/>
        <v>0.1414213562373095</v>
      </c>
      <c r="C56" s="1">
        <v>1.797E-4</v>
      </c>
      <c r="D56" s="1">
        <f t="shared" si="1"/>
        <v>2.5422349576545416E-3</v>
      </c>
      <c r="E56" s="1">
        <v>1.6229999999999999E-4</v>
      </c>
      <c r="F56" s="1">
        <f t="shared" si="2"/>
        <v>2.2960753123390763E-3</v>
      </c>
    </row>
    <row r="57" spans="1:6" x14ac:dyDescent="0.25">
      <c r="A57" s="1">
        <v>51</v>
      </c>
      <c r="B57" s="1">
        <f t="shared" si="0"/>
        <v>0.14002800840280097</v>
      </c>
      <c r="C57" s="1">
        <v>1.7890000000000001E-4</v>
      </c>
      <c r="D57" s="1">
        <f t="shared" si="1"/>
        <v>2.5309172728124512E-3</v>
      </c>
      <c r="E57" s="1">
        <v>1.6129999999999999E-4</v>
      </c>
      <c r="F57" s="1">
        <f t="shared" si="2"/>
        <v>2.2819282062864635E-3</v>
      </c>
    </row>
    <row r="58" spans="1:6" x14ac:dyDescent="0.25">
      <c r="A58" s="1">
        <v>52</v>
      </c>
      <c r="B58" s="1">
        <f t="shared" si="0"/>
        <v>0.13867504905630729</v>
      </c>
      <c r="C58" s="1">
        <v>1.7809999999999999E-4</v>
      </c>
      <c r="D58" s="1">
        <f t="shared" si="1"/>
        <v>2.5195995879703607E-3</v>
      </c>
      <c r="E58" s="1">
        <v>1.605E-4</v>
      </c>
      <c r="F58" s="1">
        <f t="shared" si="2"/>
        <v>2.2706105214443735E-3</v>
      </c>
    </row>
    <row r="59" spans="1:6" x14ac:dyDescent="0.25">
      <c r="A59" s="1">
        <v>53</v>
      </c>
      <c r="B59" s="1">
        <f t="shared" si="0"/>
        <v>0.13736056394868904</v>
      </c>
      <c r="C59" s="1">
        <v>1.774E-4</v>
      </c>
      <c r="D59" s="1">
        <f t="shared" si="1"/>
        <v>2.5096966137335319E-3</v>
      </c>
      <c r="E59" s="1">
        <v>1.596E-4</v>
      </c>
      <c r="F59" s="1">
        <f t="shared" si="2"/>
        <v>2.2578781259970219E-3</v>
      </c>
    </row>
    <row r="60" spans="1:6" x14ac:dyDescent="0.25">
      <c r="A60" s="1">
        <v>54</v>
      </c>
      <c r="B60" s="1">
        <f t="shared" si="0"/>
        <v>0.13608276348795434</v>
      </c>
      <c r="C60" s="1">
        <v>1.7670000000000001E-4</v>
      </c>
      <c r="D60" s="1">
        <f t="shared" si="1"/>
        <v>2.4997936394967027E-3</v>
      </c>
      <c r="E60" s="1">
        <v>1.5870000000000001E-4</v>
      </c>
      <c r="F60" s="1">
        <f t="shared" si="2"/>
        <v>2.2451457305496703E-3</v>
      </c>
    </row>
    <row r="61" spans="1:6" x14ac:dyDescent="0.25">
      <c r="A61" s="1">
        <v>55</v>
      </c>
      <c r="B61" s="1">
        <f t="shared" si="0"/>
        <v>0.13483997249264842</v>
      </c>
      <c r="C61" s="1">
        <v>1.7589999999999999E-4</v>
      </c>
      <c r="D61" s="1">
        <f t="shared" si="1"/>
        <v>2.4884759546546123E-3</v>
      </c>
      <c r="E61" s="1">
        <v>1.5799999999999999E-4</v>
      </c>
      <c r="F61" s="1">
        <f t="shared" si="2"/>
        <v>2.235242756312841E-3</v>
      </c>
    </row>
    <row r="62" spans="1:6" x14ac:dyDescent="0.25">
      <c r="A62" s="1">
        <v>56</v>
      </c>
      <c r="B62" s="1">
        <f t="shared" si="0"/>
        <v>0.1336306209562122</v>
      </c>
      <c r="C62" s="1">
        <v>1.752E-4</v>
      </c>
      <c r="D62" s="1">
        <f t="shared" si="1"/>
        <v>2.4785729804177835E-3</v>
      </c>
      <c r="E62" s="1">
        <v>1.572E-4</v>
      </c>
      <c r="F62" s="1">
        <f t="shared" si="2"/>
        <v>2.2239250714707506E-3</v>
      </c>
    </row>
    <row r="63" spans="1:6" x14ac:dyDescent="0.25">
      <c r="A63" s="1">
        <v>57</v>
      </c>
      <c r="B63" s="1">
        <f t="shared" si="0"/>
        <v>0.13245323570650439</v>
      </c>
      <c r="C63" s="1">
        <v>1.7459999999999999E-4</v>
      </c>
      <c r="D63" s="1">
        <f t="shared" si="1"/>
        <v>2.4700847167862154E-3</v>
      </c>
      <c r="E63" s="1">
        <v>1.5640000000000001E-4</v>
      </c>
      <c r="F63" s="1">
        <f t="shared" si="2"/>
        <v>2.2126073866286606E-3</v>
      </c>
    </row>
    <row r="64" spans="1:6" x14ac:dyDescent="0.25">
      <c r="A64" s="1">
        <v>58</v>
      </c>
      <c r="B64" s="1">
        <f t="shared" si="0"/>
        <v>0.13130643285972254</v>
      </c>
      <c r="C64" s="1">
        <v>1.739E-4</v>
      </c>
      <c r="D64" s="1">
        <f t="shared" si="1"/>
        <v>2.4601817425493866E-3</v>
      </c>
      <c r="E64" s="1">
        <v>1.5569999999999999E-4</v>
      </c>
      <c r="F64" s="1">
        <f t="shared" si="2"/>
        <v>2.2027044123918314E-3</v>
      </c>
    </row>
    <row r="65" spans="1:6" x14ac:dyDescent="0.25">
      <c r="A65" s="1">
        <v>59</v>
      </c>
      <c r="B65" s="1">
        <f t="shared" si="0"/>
        <v>0.13018891098082389</v>
      </c>
      <c r="C65" s="1">
        <v>1.7330000000000001E-4</v>
      </c>
      <c r="D65" s="1">
        <f t="shared" si="1"/>
        <v>2.451693478917819E-3</v>
      </c>
      <c r="E65" s="1">
        <v>1.55E-4</v>
      </c>
      <c r="F65" s="1">
        <f t="shared" si="2"/>
        <v>2.1928014381550026E-3</v>
      </c>
    </row>
    <row r="66" spans="1:6" x14ac:dyDescent="0.25">
      <c r="A66" s="1">
        <v>60</v>
      </c>
      <c r="B66" s="1">
        <f t="shared" si="0"/>
        <v>0.12909944487358055</v>
      </c>
      <c r="C66" s="1">
        <v>1.7259999999999999E-4</v>
      </c>
      <c r="D66" s="1">
        <f t="shared" si="1"/>
        <v>2.4417905046809898E-3</v>
      </c>
      <c r="E66" s="1">
        <v>1.5440000000000001E-4</v>
      </c>
      <c r="F66" s="1">
        <f t="shared" si="2"/>
        <v>2.184313174523435E-3</v>
      </c>
    </row>
    <row r="67" spans="1:6" x14ac:dyDescent="0.25">
      <c r="A67" s="1">
        <v>61</v>
      </c>
      <c r="B67" s="1">
        <f t="shared" si="0"/>
        <v>0.12803687993289598</v>
      </c>
      <c r="C67" s="1">
        <v>1.7200000000000001E-4</v>
      </c>
      <c r="D67" s="1">
        <f t="shared" si="1"/>
        <v>2.4333022410494222E-3</v>
      </c>
      <c r="E67" s="1">
        <v>1.538E-4</v>
      </c>
      <c r="F67" s="1">
        <f t="shared" si="2"/>
        <v>2.175824910891867E-3</v>
      </c>
    </row>
    <row r="68" spans="1:6" x14ac:dyDescent="0.25">
      <c r="A68" s="1">
        <v>62</v>
      </c>
      <c r="B68" s="1">
        <f t="shared" si="0"/>
        <v>0.1270001270001905</v>
      </c>
      <c r="C68" s="1">
        <v>1.7139999999999999E-4</v>
      </c>
      <c r="D68" s="1">
        <f t="shared" si="1"/>
        <v>2.4248139774178542E-3</v>
      </c>
      <c r="E68" s="1">
        <v>1.5320000000000001E-4</v>
      </c>
      <c r="F68" s="1">
        <f t="shared" si="2"/>
        <v>2.1673366472602994E-3</v>
      </c>
    </row>
    <row r="69" spans="1:6" x14ac:dyDescent="0.25">
      <c r="A69" s="1">
        <v>63</v>
      </c>
      <c r="B69" s="1">
        <f t="shared" si="0"/>
        <v>0.12598815766974239</v>
      </c>
      <c r="C69" s="1">
        <v>1.7090000000000001E-4</v>
      </c>
      <c r="D69" s="1">
        <f t="shared" si="1"/>
        <v>2.4177404243915478E-3</v>
      </c>
      <c r="E69" s="1">
        <v>1.5249999999999999E-4</v>
      </c>
      <c r="F69" s="1">
        <f t="shared" si="2"/>
        <v>2.1574336730234701E-3</v>
      </c>
    </row>
    <row r="70" spans="1:6" x14ac:dyDescent="0.25">
      <c r="A70" s="1">
        <v>64</v>
      </c>
      <c r="B70" s="1">
        <f t="shared" ref="B70:B133" si="3">A70^(-1/2)</f>
        <v>0.125</v>
      </c>
      <c r="C70" s="1">
        <v>1.7039999999999999E-4</v>
      </c>
      <c r="D70" s="1">
        <f t="shared" ref="D70:D133" si="4">C70/$D$2</f>
        <v>2.4106668713652414E-3</v>
      </c>
      <c r="E70" s="1">
        <v>1.5200000000000001E-4</v>
      </c>
      <c r="F70" s="1">
        <f t="shared" ref="F70:F133" si="5">E70/$D$2</f>
        <v>2.1503601199971637E-3</v>
      </c>
    </row>
    <row r="71" spans="1:6" x14ac:dyDescent="0.25">
      <c r="A71" s="1">
        <v>65</v>
      </c>
      <c r="B71" s="1">
        <f t="shared" si="3"/>
        <v>0.12403473458920847</v>
      </c>
      <c r="C71" s="1">
        <v>1.7000000000000001E-4</v>
      </c>
      <c r="D71" s="1">
        <f t="shared" si="4"/>
        <v>2.4050080289441961E-3</v>
      </c>
      <c r="E71" s="1">
        <v>1.5129999999999999E-4</v>
      </c>
      <c r="F71" s="1">
        <f t="shared" si="5"/>
        <v>2.1404571457603345E-3</v>
      </c>
    </row>
    <row r="72" spans="1:6" x14ac:dyDescent="0.25">
      <c r="A72" s="1">
        <v>66</v>
      </c>
      <c r="B72" s="1">
        <f t="shared" si="3"/>
        <v>0.12309149097933272</v>
      </c>
      <c r="C72" s="1">
        <v>1.695E-4</v>
      </c>
      <c r="D72" s="1">
        <f t="shared" si="4"/>
        <v>2.3979344759178897E-3</v>
      </c>
      <c r="E72" s="1">
        <v>1.5080000000000001E-4</v>
      </c>
      <c r="F72" s="1">
        <f t="shared" si="5"/>
        <v>2.1333835927340281E-3</v>
      </c>
    </row>
    <row r="73" spans="1:6" x14ac:dyDescent="0.25">
      <c r="A73" s="1">
        <v>67</v>
      </c>
      <c r="B73" s="1">
        <f t="shared" si="3"/>
        <v>0.12216944435630522</v>
      </c>
      <c r="C73" s="1">
        <v>1.6899999999999999E-4</v>
      </c>
      <c r="D73" s="1">
        <f t="shared" si="4"/>
        <v>2.3908609228915829E-3</v>
      </c>
      <c r="E73" s="1">
        <v>1.5019999999999999E-4</v>
      </c>
      <c r="F73" s="1">
        <f t="shared" si="5"/>
        <v>2.1248953291024605E-3</v>
      </c>
    </row>
    <row r="74" spans="1:6" x14ac:dyDescent="0.25">
      <c r="A74" s="1">
        <v>68</v>
      </c>
      <c r="B74" s="1">
        <f t="shared" si="3"/>
        <v>0.12126781251816648</v>
      </c>
      <c r="C74" s="1">
        <v>1.685E-4</v>
      </c>
      <c r="D74" s="1">
        <f t="shared" si="4"/>
        <v>2.3837873698652769E-3</v>
      </c>
      <c r="E74" s="1">
        <v>1.4980000000000001E-4</v>
      </c>
      <c r="F74" s="1">
        <f t="shared" si="5"/>
        <v>2.1192364866814153E-3</v>
      </c>
    </row>
    <row r="75" spans="1:6" x14ac:dyDescent="0.25">
      <c r="A75" s="1">
        <v>69</v>
      </c>
      <c r="B75" s="1">
        <f t="shared" si="3"/>
        <v>0.1203858530857692</v>
      </c>
      <c r="C75" s="1">
        <v>1.6809999999999999E-4</v>
      </c>
      <c r="D75" s="1">
        <f t="shared" si="4"/>
        <v>2.3781285274442317E-3</v>
      </c>
      <c r="E75" s="1">
        <v>1.4919999999999999E-4</v>
      </c>
      <c r="F75" s="1">
        <f t="shared" si="5"/>
        <v>2.1107482230498472E-3</v>
      </c>
    </row>
    <row r="76" spans="1:6" x14ac:dyDescent="0.25">
      <c r="A76" s="1">
        <v>70</v>
      </c>
      <c r="B76" s="1">
        <f t="shared" si="3"/>
        <v>0.11952286093343936</v>
      </c>
      <c r="C76" s="1">
        <v>1.6760000000000001E-4</v>
      </c>
      <c r="D76" s="1">
        <f t="shared" si="4"/>
        <v>2.3710549744179253E-3</v>
      </c>
      <c r="E76" s="1">
        <v>1.4870000000000001E-4</v>
      </c>
      <c r="F76" s="1">
        <f t="shared" si="5"/>
        <v>2.1036746700235412E-3</v>
      </c>
    </row>
    <row r="77" spans="1:6" x14ac:dyDescent="0.25">
      <c r="A77" s="1">
        <v>71</v>
      </c>
      <c r="B77" s="1">
        <f t="shared" si="3"/>
        <v>0.11867816581938533</v>
      </c>
      <c r="C77" s="1">
        <v>1.672E-4</v>
      </c>
      <c r="D77" s="1">
        <f t="shared" si="4"/>
        <v>2.3653961319968801E-3</v>
      </c>
      <c r="E77" s="1">
        <v>1.483E-4</v>
      </c>
      <c r="F77" s="1">
        <f t="shared" si="5"/>
        <v>2.098015827602496E-3</v>
      </c>
    </row>
    <row r="78" spans="1:6" x14ac:dyDescent="0.25">
      <c r="A78" s="1">
        <v>72</v>
      </c>
      <c r="B78" s="1">
        <f t="shared" si="3"/>
        <v>0.11785113019775793</v>
      </c>
      <c r="C78" s="1">
        <v>1.6679999999999999E-4</v>
      </c>
      <c r="D78" s="1">
        <f t="shared" si="4"/>
        <v>2.3597372895758349E-3</v>
      </c>
      <c r="E78" s="1">
        <v>1.4789999999999999E-4</v>
      </c>
      <c r="F78" s="1">
        <f t="shared" si="5"/>
        <v>2.0923569851814504E-3</v>
      </c>
    </row>
    <row r="79" spans="1:6" x14ac:dyDescent="0.25">
      <c r="A79" s="1">
        <v>73</v>
      </c>
      <c r="B79" s="1">
        <f t="shared" si="3"/>
        <v>0.11704114719613057</v>
      </c>
      <c r="C79" s="1">
        <v>1.663E-4</v>
      </c>
      <c r="D79" s="1">
        <f t="shared" si="4"/>
        <v>2.3526637365495285E-3</v>
      </c>
      <c r="E79" s="1">
        <v>1.4750000000000001E-4</v>
      </c>
      <c r="F79" s="1">
        <f t="shared" si="5"/>
        <v>2.0866981427604056E-3</v>
      </c>
    </row>
    <row r="80" spans="1:6" x14ac:dyDescent="0.25">
      <c r="A80" s="1">
        <v>74</v>
      </c>
      <c r="B80" s="1">
        <f t="shared" si="3"/>
        <v>0.11624763874381928</v>
      </c>
      <c r="C80" s="1">
        <v>1.66E-4</v>
      </c>
      <c r="D80" s="1">
        <f t="shared" si="4"/>
        <v>2.3484196047337444E-3</v>
      </c>
      <c r="E80" s="1">
        <v>1.471E-4</v>
      </c>
      <c r="F80" s="1">
        <f t="shared" si="5"/>
        <v>2.0810393003393604E-3</v>
      </c>
    </row>
    <row r="81" spans="1:6" x14ac:dyDescent="0.25">
      <c r="A81" s="1">
        <v>75</v>
      </c>
      <c r="B81" s="1">
        <f t="shared" si="3"/>
        <v>0.11547005383792514</v>
      </c>
      <c r="C81" s="1">
        <v>1.6559999999999999E-4</v>
      </c>
      <c r="D81" s="1">
        <f t="shared" si="4"/>
        <v>2.3427607623126992E-3</v>
      </c>
      <c r="E81" s="1">
        <v>1.472E-4</v>
      </c>
      <c r="F81" s="1">
        <f t="shared" si="5"/>
        <v>2.0824540109446216E-3</v>
      </c>
    </row>
    <row r="82" spans="1:6" x14ac:dyDescent="0.25">
      <c r="A82" s="1">
        <v>76</v>
      </c>
      <c r="B82" s="1">
        <f t="shared" si="3"/>
        <v>0.11470786693528087</v>
      </c>
      <c r="C82" s="1">
        <v>1.652E-4</v>
      </c>
      <c r="D82" s="1">
        <f t="shared" si="4"/>
        <v>2.337101919891654E-3</v>
      </c>
      <c r="E82" s="1">
        <v>1.47E-4</v>
      </c>
      <c r="F82" s="1">
        <f t="shared" si="5"/>
        <v>2.0796245897340992E-3</v>
      </c>
    </row>
    <row r="83" spans="1:6" x14ac:dyDescent="0.25">
      <c r="A83" s="1">
        <v>77</v>
      </c>
      <c r="B83" s="1">
        <f t="shared" si="3"/>
        <v>0.11396057645963795</v>
      </c>
      <c r="C83" s="1">
        <v>1.649E-4</v>
      </c>
      <c r="D83" s="1">
        <f t="shared" si="4"/>
        <v>2.3328577880758704E-3</v>
      </c>
      <c r="E83" s="1">
        <v>1.4669999999999999E-4</v>
      </c>
      <c r="F83" s="1">
        <f t="shared" si="5"/>
        <v>2.0753804579183152E-3</v>
      </c>
    </row>
    <row r="84" spans="1:6" x14ac:dyDescent="0.25">
      <c r="A84" s="1">
        <v>78</v>
      </c>
      <c r="B84" s="1">
        <f t="shared" si="3"/>
        <v>0.11322770341445956</v>
      </c>
      <c r="C84" s="1">
        <v>1.6449999999999999E-4</v>
      </c>
      <c r="D84" s="1">
        <f t="shared" si="4"/>
        <v>2.3271989456548248E-3</v>
      </c>
      <c r="E84" s="1">
        <v>1.4640000000000001E-4</v>
      </c>
      <c r="F84" s="1">
        <f t="shared" si="5"/>
        <v>2.0711363261025316E-3</v>
      </c>
    </row>
    <row r="85" spans="1:6" x14ac:dyDescent="0.25">
      <c r="A85" s="1">
        <v>79</v>
      </c>
      <c r="B85" s="1">
        <f t="shared" si="3"/>
        <v>0.1125087900926024</v>
      </c>
      <c r="C85" s="1">
        <v>1.6420000000000001E-4</v>
      </c>
      <c r="D85" s="1">
        <f t="shared" si="4"/>
        <v>2.3229548138390412E-3</v>
      </c>
      <c r="E85" s="1">
        <v>1.462E-4</v>
      </c>
      <c r="F85" s="1">
        <f t="shared" si="5"/>
        <v>2.0683069048920088E-3</v>
      </c>
    </row>
    <row r="86" spans="1:6" x14ac:dyDescent="0.25">
      <c r="A86" s="1">
        <v>80</v>
      </c>
      <c r="B86" s="1">
        <f t="shared" si="3"/>
        <v>0.11180339887498948</v>
      </c>
      <c r="C86" s="1">
        <v>1.639E-4</v>
      </c>
      <c r="D86" s="1">
        <f t="shared" si="4"/>
        <v>2.3187106820232572E-3</v>
      </c>
      <c r="E86" s="1">
        <v>1.459E-4</v>
      </c>
      <c r="F86" s="1">
        <f t="shared" si="5"/>
        <v>2.0640627730762248E-3</v>
      </c>
    </row>
    <row r="87" spans="1:6" x14ac:dyDescent="0.25">
      <c r="A87" s="1">
        <v>81</v>
      </c>
      <c r="B87" s="1">
        <f t="shared" si="3"/>
        <v>0.1111111111111111</v>
      </c>
      <c r="C87" s="1">
        <v>1.6369999999999999E-4</v>
      </c>
      <c r="D87" s="1">
        <f t="shared" si="4"/>
        <v>2.3158812608127348E-3</v>
      </c>
      <c r="E87" s="1">
        <v>1.4559999999999999E-4</v>
      </c>
      <c r="F87" s="1">
        <f t="shared" si="5"/>
        <v>2.0598186412604407E-3</v>
      </c>
    </row>
    <row r="88" spans="1:6" x14ac:dyDescent="0.25">
      <c r="A88" s="1">
        <v>82</v>
      </c>
      <c r="B88" s="1">
        <f t="shared" si="3"/>
        <v>0.11043152607484653</v>
      </c>
      <c r="C88" s="1">
        <v>1.6339999999999999E-4</v>
      </c>
      <c r="D88" s="1">
        <f t="shared" si="4"/>
        <v>2.3116371289969508E-3</v>
      </c>
      <c r="E88" s="1">
        <v>1.4540000000000001E-4</v>
      </c>
      <c r="F88" s="1">
        <f t="shared" si="5"/>
        <v>2.0569892200499183E-3</v>
      </c>
    </row>
    <row r="89" spans="1:6" x14ac:dyDescent="0.25">
      <c r="A89" s="1">
        <v>83</v>
      </c>
      <c r="B89" s="1">
        <f t="shared" si="3"/>
        <v>0.10976425998969035</v>
      </c>
      <c r="C89" s="1">
        <v>1.6320000000000001E-4</v>
      </c>
      <c r="D89" s="1">
        <f t="shared" si="4"/>
        <v>2.3088077077864284E-3</v>
      </c>
      <c r="E89" s="1">
        <v>1.4520000000000001E-4</v>
      </c>
      <c r="F89" s="1">
        <f t="shared" si="5"/>
        <v>2.054159798839396E-3</v>
      </c>
    </row>
    <row r="90" spans="1:6" x14ac:dyDescent="0.25">
      <c r="A90" s="1">
        <v>84</v>
      </c>
      <c r="B90" s="1">
        <f t="shared" si="3"/>
        <v>0.10910894511799619</v>
      </c>
      <c r="C90" s="1">
        <v>1.629E-4</v>
      </c>
      <c r="D90" s="1">
        <f t="shared" si="4"/>
        <v>2.3045635759706444E-3</v>
      </c>
      <c r="E90" s="1">
        <v>1.45E-4</v>
      </c>
      <c r="F90" s="1">
        <f t="shared" si="5"/>
        <v>2.0513303776288731E-3</v>
      </c>
    </row>
    <row r="91" spans="1:6" x14ac:dyDescent="0.25">
      <c r="A91" s="1">
        <v>85</v>
      </c>
      <c r="B91" s="1">
        <f t="shared" si="3"/>
        <v>0.10846522890932808</v>
      </c>
      <c r="C91" s="1">
        <v>1.627E-4</v>
      </c>
      <c r="D91" s="1">
        <f t="shared" si="4"/>
        <v>2.301734154760122E-3</v>
      </c>
      <c r="E91" s="1">
        <v>1.448E-4</v>
      </c>
      <c r="F91" s="1">
        <f t="shared" si="5"/>
        <v>2.0485009564183507E-3</v>
      </c>
    </row>
    <row r="92" spans="1:6" x14ac:dyDescent="0.25">
      <c r="A92" s="1">
        <v>86</v>
      </c>
      <c r="B92" s="1">
        <f t="shared" si="3"/>
        <v>0.10783277320343841</v>
      </c>
      <c r="C92" s="1">
        <v>1.6249999999999999E-4</v>
      </c>
      <c r="D92" s="1">
        <f t="shared" si="4"/>
        <v>2.2989047335495992E-3</v>
      </c>
      <c r="E92" s="1">
        <v>1.4449999999999999E-4</v>
      </c>
      <c r="F92" s="1">
        <f t="shared" si="5"/>
        <v>2.0442568246025667E-3</v>
      </c>
    </row>
    <row r="93" spans="1:6" x14ac:dyDescent="0.25">
      <c r="A93" s="1">
        <v>87</v>
      </c>
      <c r="B93" s="1">
        <f t="shared" si="3"/>
        <v>0.10721125348377948</v>
      </c>
      <c r="C93" s="1">
        <v>1.6229999999999999E-4</v>
      </c>
      <c r="D93" s="1">
        <f t="shared" si="4"/>
        <v>2.2960753123390763E-3</v>
      </c>
      <c r="E93" s="1">
        <v>1.4440000000000001E-4</v>
      </c>
      <c r="F93" s="1">
        <f t="shared" si="5"/>
        <v>2.0428421139973055E-3</v>
      </c>
    </row>
    <row r="94" spans="1:6" x14ac:dyDescent="0.25">
      <c r="A94" s="1">
        <v>88</v>
      </c>
      <c r="B94" s="1">
        <f t="shared" si="3"/>
        <v>0.10660035817780521</v>
      </c>
      <c r="C94" s="1">
        <v>1.6210000000000001E-4</v>
      </c>
      <c r="D94" s="1">
        <f t="shared" si="4"/>
        <v>2.2932458911285544E-3</v>
      </c>
      <c r="E94" s="1">
        <v>1.4430000000000001E-4</v>
      </c>
      <c r="F94" s="1">
        <f t="shared" si="5"/>
        <v>2.0414274033920443E-3</v>
      </c>
    </row>
    <row r="95" spans="1:6" x14ac:dyDescent="0.25">
      <c r="A95" s="1">
        <v>89</v>
      </c>
      <c r="B95" s="1">
        <f t="shared" si="3"/>
        <v>0.105999788000636</v>
      </c>
      <c r="C95" s="1">
        <v>1.6190000000000001E-4</v>
      </c>
      <c r="D95" s="1">
        <f t="shared" si="4"/>
        <v>2.2904164699180316E-3</v>
      </c>
      <c r="E95" s="1">
        <v>1.4410000000000001E-4</v>
      </c>
      <c r="F95" s="1">
        <f t="shared" si="5"/>
        <v>2.0385979821815215E-3</v>
      </c>
    </row>
    <row r="96" spans="1:6" x14ac:dyDescent="0.25">
      <c r="A96" s="1">
        <v>90</v>
      </c>
      <c r="B96" s="1">
        <f t="shared" si="3"/>
        <v>0.10540925533894598</v>
      </c>
      <c r="C96" s="1">
        <v>1.618E-4</v>
      </c>
      <c r="D96" s="1">
        <f t="shared" si="4"/>
        <v>2.2890017593127704E-3</v>
      </c>
      <c r="E96" s="1">
        <v>1.44E-4</v>
      </c>
      <c r="F96" s="1">
        <f t="shared" si="5"/>
        <v>2.0371832715762603E-3</v>
      </c>
    </row>
    <row r="97" spans="1:6" x14ac:dyDescent="0.25">
      <c r="A97" s="1">
        <v>91</v>
      </c>
      <c r="B97" s="1">
        <f t="shared" si="3"/>
        <v>0.10482848367219183</v>
      </c>
      <c r="C97" s="1">
        <v>1.618E-4</v>
      </c>
      <c r="D97" s="1">
        <f t="shared" si="4"/>
        <v>2.2890017593127704E-3</v>
      </c>
      <c r="E97" s="1">
        <v>1.439E-4</v>
      </c>
      <c r="F97" s="1">
        <f t="shared" si="5"/>
        <v>2.0357685609709991E-3</v>
      </c>
    </row>
    <row r="98" spans="1:6" x14ac:dyDescent="0.25">
      <c r="A98" s="1">
        <v>92</v>
      </c>
      <c r="B98" s="1">
        <f t="shared" si="3"/>
        <v>0.10425720702853739</v>
      </c>
      <c r="C98" s="1">
        <v>1.618E-4</v>
      </c>
      <c r="D98" s="1">
        <f t="shared" si="4"/>
        <v>2.2890017593127704E-3</v>
      </c>
      <c r="E98" s="1">
        <v>1.437E-4</v>
      </c>
      <c r="F98" s="1">
        <f t="shared" si="5"/>
        <v>2.0329391397604763E-3</v>
      </c>
    </row>
    <row r="99" spans="1:6" x14ac:dyDescent="0.25">
      <c r="A99" s="1">
        <v>93</v>
      </c>
      <c r="B99" s="1">
        <f t="shared" si="3"/>
        <v>0.10369516947304253</v>
      </c>
      <c r="C99" s="1">
        <v>1.617E-4</v>
      </c>
      <c r="D99" s="1">
        <f t="shared" si="4"/>
        <v>2.2875870487075092E-3</v>
      </c>
      <c r="E99" s="1">
        <v>1.438E-4</v>
      </c>
      <c r="F99" s="1">
        <f t="shared" si="5"/>
        <v>2.0343538503657375E-3</v>
      </c>
    </row>
    <row r="100" spans="1:6" x14ac:dyDescent="0.25">
      <c r="A100" s="1">
        <v>94</v>
      </c>
      <c r="B100" s="1">
        <f t="shared" si="3"/>
        <v>0.10314212462587934</v>
      </c>
      <c r="C100" s="1">
        <v>1.616E-4</v>
      </c>
      <c r="D100" s="1">
        <f t="shared" si="4"/>
        <v>2.2861723381022475E-3</v>
      </c>
      <c r="E100" s="1">
        <v>1.438E-4</v>
      </c>
      <c r="F100" s="1">
        <f t="shared" si="5"/>
        <v>2.0343538503657375E-3</v>
      </c>
    </row>
    <row r="101" spans="1:6" x14ac:dyDescent="0.25">
      <c r="A101" s="1">
        <v>95</v>
      </c>
      <c r="B101" s="1">
        <f t="shared" si="3"/>
        <v>0.10259783520851541</v>
      </c>
      <c r="C101" s="1">
        <v>1.615E-4</v>
      </c>
      <c r="D101" s="1">
        <f t="shared" si="4"/>
        <v>2.2847576274969863E-3</v>
      </c>
      <c r="E101" s="1">
        <v>1.4359999999999999E-4</v>
      </c>
      <c r="F101" s="1">
        <f t="shared" si="5"/>
        <v>2.0315244291552151E-3</v>
      </c>
    </row>
    <row r="102" spans="1:6" x14ac:dyDescent="0.25">
      <c r="A102" s="1">
        <v>96</v>
      </c>
      <c r="B102" s="1">
        <f t="shared" si="3"/>
        <v>0.10206207261596577</v>
      </c>
      <c r="C102" s="1">
        <v>1.615E-4</v>
      </c>
      <c r="D102" s="1">
        <f t="shared" si="4"/>
        <v>2.2847576274969863E-3</v>
      </c>
      <c r="E102" s="1">
        <v>1.4359999999999999E-4</v>
      </c>
      <c r="F102" s="1">
        <f t="shared" si="5"/>
        <v>2.0315244291552151E-3</v>
      </c>
    </row>
    <row r="103" spans="1:6" x14ac:dyDescent="0.25">
      <c r="A103" s="1">
        <v>97</v>
      </c>
      <c r="B103" s="1">
        <f t="shared" si="3"/>
        <v>0.10153461651336192</v>
      </c>
      <c r="C103" s="1">
        <v>1.615E-4</v>
      </c>
      <c r="D103" s="1">
        <f t="shared" si="4"/>
        <v>2.2847576274969863E-3</v>
      </c>
      <c r="E103" s="1">
        <v>1.4349999999999999E-4</v>
      </c>
      <c r="F103" s="1">
        <f t="shared" si="5"/>
        <v>2.0301097185499539E-3</v>
      </c>
    </row>
    <row r="104" spans="1:6" x14ac:dyDescent="0.25">
      <c r="A104" s="1">
        <v>98</v>
      </c>
      <c r="B104" s="1">
        <f t="shared" si="3"/>
        <v>0.10101525445522107</v>
      </c>
      <c r="C104" s="1">
        <v>1.616E-4</v>
      </c>
      <c r="D104" s="1">
        <f t="shared" si="4"/>
        <v>2.2861723381022475E-3</v>
      </c>
      <c r="E104" s="1">
        <v>1.4559999999999999E-4</v>
      </c>
      <c r="F104" s="1">
        <f t="shared" si="5"/>
        <v>2.0598186412604407E-3</v>
      </c>
    </row>
    <row r="105" spans="1:6" x14ac:dyDescent="0.25">
      <c r="A105" s="1">
        <v>99</v>
      </c>
      <c r="B105" s="1">
        <f t="shared" si="3"/>
        <v>0.10050378152592121</v>
      </c>
      <c r="C105" s="1">
        <v>1.617E-4</v>
      </c>
      <c r="D105" s="1">
        <f t="shared" si="4"/>
        <v>2.2875870487075092E-3</v>
      </c>
      <c r="E105" s="1">
        <v>1.4669999999999999E-4</v>
      </c>
      <c r="F105" s="1">
        <f t="shared" si="5"/>
        <v>2.0753804579183152E-3</v>
      </c>
    </row>
    <row r="106" spans="1:6" x14ac:dyDescent="0.25">
      <c r="A106" s="1">
        <v>100</v>
      </c>
      <c r="B106" s="1">
        <f t="shared" si="3"/>
        <v>0.1</v>
      </c>
      <c r="C106" s="1">
        <v>1.617E-4</v>
      </c>
      <c r="D106" s="1">
        <f t="shared" si="4"/>
        <v>2.2875870487075092E-3</v>
      </c>
      <c r="E106" s="1">
        <v>1.4660000000000001E-4</v>
      </c>
      <c r="F106" s="1">
        <f t="shared" si="5"/>
        <v>2.073965747313054E-3</v>
      </c>
    </row>
    <row r="107" spans="1:6" x14ac:dyDescent="0.25">
      <c r="A107" s="1">
        <v>101</v>
      </c>
      <c r="B107" s="1">
        <f t="shared" si="3"/>
        <v>9.9503719020998915E-2</v>
      </c>
      <c r="C107" s="1">
        <v>1.617E-4</v>
      </c>
      <c r="D107" s="1">
        <f t="shared" si="4"/>
        <v>2.2875870487075092E-3</v>
      </c>
      <c r="E107" s="1">
        <v>1.4640000000000001E-4</v>
      </c>
      <c r="F107" s="1">
        <f t="shared" si="5"/>
        <v>2.0711363261025316E-3</v>
      </c>
    </row>
    <row r="108" spans="1:6" x14ac:dyDescent="0.25">
      <c r="A108" s="1">
        <v>102</v>
      </c>
      <c r="B108" s="1">
        <f t="shared" si="3"/>
        <v>9.9014754297667443E-2</v>
      </c>
      <c r="C108" s="1">
        <v>1.617E-4</v>
      </c>
      <c r="D108" s="1">
        <f t="shared" si="4"/>
        <v>2.2875870487075092E-3</v>
      </c>
      <c r="E108" s="1">
        <v>1.462E-4</v>
      </c>
      <c r="F108" s="1">
        <f t="shared" si="5"/>
        <v>2.0683069048920088E-3</v>
      </c>
    </row>
    <row r="109" spans="1:6" x14ac:dyDescent="0.25">
      <c r="A109" s="1">
        <v>103</v>
      </c>
      <c r="B109" s="1">
        <f t="shared" si="3"/>
        <v>9.8532927816429319E-2</v>
      </c>
      <c r="C109" s="1">
        <v>1.617E-4</v>
      </c>
      <c r="D109" s="1">
        <f t="shared" si="4"/>
        <v>2.2875870487075092E-3</v>
      </c>
      <c r="E109" s="1">
        <v>1.46E-4</v>
      </c>
      <c r="F109" s="1">
        <f t="shared" si="5"/>
        <v>2.0654774836814859E-3</v>
      </c>
    </row>
    <row r="110" spans="1:6" x14ac:dyDescent="0.25">
      <c r="A110" s="1">
        <v>104</v>
      </c>
      <c r="B110" s="1">
        <f t="shared" si="3"/>
        <v>9.8058067569092022E-2</v>
      </c>
      <c r="C110" s="1">
        <v>1.618E-4</v>
      </c>
      <c r="D110" s="1">
        <f t="shared" si="4"/>
        <v>2.2890017593127704E-3</v>
      </c>
      <c r="E110" s="1">
        <v>1.4579999999999999E-4</v>
      </c>
      <c r="F110" s="1">
        <f t="shared" si="5"/>
        <v>2.0626480624709636E-3</v>
      </c>
    </row>
    <row r="111" spans="1:6" x14ac:dyDescent="0.25">
      <c r="A111" s="1">
        <v>105</v>
      </c>
      <c r="B111" s="1">
        <f t="shared" si="3"/>
        <v>9.7590007294853329E-2</v>
      </c>
      <c r="C111" s="1">
        <v>1.618E-4</v>
      </c>
      <c r="D111" s="1">
        <f t="shared" si="4"/>
        <v>2.2890017593127704E-3</v>
      </c>
      <c r="E111" s="1">
        <v>1.4559999999999999E-4</v>
      </c>
      <c r="F111" s="1">
        <f t="shared" si="5"/>
        <v>2.0598186412604407E-3</v>
      </c>
    </row>
    <row r="112" spans="1:6" x14ac:dyDescent="0.25">
      <c r="A112" s="1">
        <v>106</v>
      </c>
      <c r="B112" s="1">
        <f t="shared" si="3"/>
        <v>9.7128586235726413E-2</v>
      </c>
      <c r="C112" s="1">
        <v>1.6190000000000001E-4</v>
      </c>
      <c r="D112" s="1">
        <f t="shared" si="4"/>
        <v>2.2904164699180316E-3</v>
      </c>
      <c r="E112" s="1">
        <v>1.4550000000000001E-4</v>
      </c>
      <c r="F112" s="1">
        <f t="shared" si="5"/>
        <v>2.05840393065518E-3</v>
      </c>
    </row>
    <row r="113" spans="1:6" x14ac:dyDescent="0.25">
      <c r="A113" s="1">
        <v>107</v>
      </c>
      <c r="B113" s="1">
        <f t="shared" si="3"/>
        <v>9.6673648904566353E-2</v>
      </c>
      <c r="C113" s="1">
        <v>1.6190000000000001E-4</v>
      </c>
      <c r="D113" s="1">
        <f t="shared" si="4"/>
        <v>2.2904164699180316E-3</v>
      </c>
      <c r="E113" s="1">
        <v>1.4540000000000001E-4</v>
      </c>
      <c r="F113" s="1">
        <f t="shared" si="5"/>
        <v>2.0569892200499183E-3</v>
      </c>
    </row>
    <row r="114" spans="1:6" x14ac:dyDescent="0.25">
      <c r="A114" s="1">
        <v>108</v>
      </c>
      <c r="B114" s="1">
        <f t="shared" si="3"/>
        <v>9.6225044864937631E-2</v>
      </c>
      <c r="C114" s="1">
        <v>1.6190000000000001E-4</v>
      </c>
      <c r="D114" s="1">
        <f t="shared" si="4"/>
        <v>2.2904164699180316E-3</v>
      </c>
      <c r="E114" s="1">
        <v>1.4530000000000001E-4</v>
      </c>
      <c r="F114" s="1">
        <f t="shared" si="5"/>
        <v>2.0555745094446571E-3</v>
      </c>
    </row>
    <row r="115" spans="1:6" x14ac:dyDescent="0.25">
      <c r="A115" s="1">
        <v>109</v>
      </c>
      <c r="B115" s="1">
        <f t="shared" si="3"/>
        <v>9.5782628522115137E-2</v>
      </c>
      <c r="C115" s="1">
        <v>1.6190000000000001E-4</v>
      </c>
      <c r="D115" s="1">
        <f t="shared" si="4"/>
        <v>2.2904164699180316E-3</v>
      </c>
      <c r="E115" s="1">
        <v>1.5310000000000001E-4</v>
      </c>
      <c r="F115" s="1">
        <f t="shared" si="5"/>
        <v>2.1659219366550382E-3</v>
      </c>
    </row>
    <row r="116" spans="1:6" x14ac:dyDescent="0.25">
      <c r="A116" s="1">
        <v>110</v>
      </c>
      <c r="B116" s="1">
        <f t="shared" si="3"/>
        <v>9.5346258924559238E-2</v>
      </c>
      <c r="C116" s="1">
        <v>1.6200000000000001E-4</v>
      </c>
      <c r="D116" s="1">
        <f t="shared" si="4"/>
        <v>2.2918311805232927E-3</v>
      </c>
      <c r="E116" s="1">
        <v>1.5569999999999999E-4</v>
      </c>
      <c r="F116" s="1">
        <f t="shared" si="5"/>
        <v>2.2027044123918314E-3</v>
      </c>
    </row>
    <row r="117" spans="1:6" x14ac:dyDescent="0.25">
      <c r="A117" s="1">
        <v>111</v>
      </c>
      <c r="B117" s="1">
        <f t="shared" si="3"/>
        <v>9.4915799575249898E-2</v>
      </c>
      <c r="C117" s="1">
        <v>1.6200000000000001E-4</v>
      </c>
      <c r="D117" s="1">
        <f t="shared" si="4"/>
        <v>2.2918311805232927E-3</v>
      </c>
      <c r="E117" s="1">
        <v>1.563E-4</v>
      </c>
      <c r="F117" s="1">
        <f t="shared" si="5"/>
        <v>2.2111926760233994E-3</v>
      </c>
    </row>
    <row r="118" spans="1:6" x14ac:dyDescent="0.25">
      <c r="A118" s="1">
        <v>112</v>
      </c>
      <c r="B118" s="1">
        <f t="shared" si="3"/>
        <v>9.4491118252306799E-2</v>
      </c>
      <c r="C118" s="1">
        <v>1.6200000000000001E-4</v>
      </c>
      <c r="D118" s="1">
        <f t="shared" si="4"/>
        <v>2.2918311805232927E-3</v>
      </c>
      <c r="E118" s="1">
        <v>1.5640000000000001E-4</v>
      </c>
      <c r="F118" s="1">
        <f t="shared" si="5"/>
        <v>2.2126073866286606E-3</v>
      </c>
    </row>
    <row r="119" spans="1:6" x14ac:dyDescent="0.25">
      <c r="A119" s="1">
        <v>113</v>
      </c>
      <c r="B119" s="1">
        <f t="shared" si="3"/>
        <v>9.4072086838359728E-2</v>
      </c>
      <c r="C119" s="1">
        <v>1.6200000000000001E-4</v>
      </c>
      <c r="D119" s="1">
        <f t="shared" si="4"/>
        <v>2.2918311805232927E-3</v>
      </c>
      <c r="E119" s="1">
        <v>1.563E-4</v>
      </c>
      <c r="F119" s="1">
        <f t="shared" si="5"/>
        <v>2.2111926760233994E-3</v>
      </c>
    </row>
    <row r="120" spans="1:6" x14ac:dyDescent="0.25">
      <c r="A120" s="1">
        <v>114</v>
      </c>
      <c r="B120" s="1">
        <f t="shared" si="3"/>
        <v>9.3658581158169399E-2</v>
      </c>
      <c r="C120" s="1">
        <v>1.6200000000000001E-4</v>
      </c>
      <c r="D120" s="1">
        <f t="shared" si="4"/>
        <v>2.2918311805232927E-3</v>
      </c>
      <c r="E120" s="1">
        <v>1.561E-4</v>
      </c>
      <c r="F120" s="1">
        <f t="shared" si="5"/>
        <v>2.2083632548128766E-3</v>
      </c>
    </row>
    <row r="121" spans="1:6" x14ac:dyDescent="0.25">
      <c r="A121" s="1">
        <v>115</v>
      </c>
      <c r="B121" s="1">
        <f t="shared" si="3"/>
        <v>9.3250480824031381E-2</v>
      </c>
      <c r="C121" s="1">
        <v>1.6210000000000001E-4</v>
      </c>
      <c r="D121" s="1">
        <f t="shared" si="4"/>
        <v>2.2932458911285544E-3</v>
      </c>
      <c r="E121" s="1">
        <v>1.5579999999999999E-4</v>
      </c>
      <c r="F121" s="1">
        <f t="shared" si="5"/>
        <v>2.2041191229970926E-3</v>
      </c>
    </row>
    <row r="122" spans="1:6" x14ac:dyDescent="0.25">
      <c r="A122" s="1">
        <v>116</v>
      </c>
      <c r="B122" s="1">
        <f t="shared" si="3"/>
        <v>9.284766908852593E-2</v>
      </c>
      <c r="C122" s="1">
        <v>1.6210000000000001E-4</v>
      </c>
      <c r="D122" s="1">
        <f t="shared" si="4"/>
        <v>2.2932458911285544E-3</v>
      </c>
      <c r="E122" s="1">
        <v>1.5550000000000001E-4</v>
      </c>
      <c r="F122" s="1">
        <f t="shared" si="5"/>
        <v>2.199874991181309E-3</v>
      </c>
    </row>
    <row r="123" spans="1:6" x14ac:dyDescent="0.25">
      <c r="A123" s="1">
        <v>117</v>
      </c>
      <c r="B123" s="1">
        <f t="shared" si="3"/>
        <v>9.2450032704204849E-2</v>
      </c>
      <c r="C123" s="1">
        <v>1.6200000000000001E-4</v>
      </c>
      <c r="D123" s="1">
        <f t="shared" si="4"/>
        <v>2.2918311805232927E-3</v>
      </c>
      <c r="E123" s="1">
        <v>1.552E-4</v>
      </c>
      <c r="F123" s="1">
        <f t="shared" si="5"/>
        <v>2.195630859365525E-3</v>
      </c>
    </row>
    <row r="124" spans="1:6" x14ac:dyDescent="0.25">
      <c r="A124" s="1">
        <v>118</v>
      </c>
      <c r="B124" s="1">
        <f t="shared" si="3"/>
        <v>9.2057461789832346E-2</v>
      </c>
      <c r="C124" s="1">
        <v>1.6200000000000001E-4</v>
      </c>
      <c r="D124" s="1">
        <f t="shared" si="4"/>
        <v>2.2918311805232927E-3</v>
      </c>
      <c r="E124" s="1">
        <v>1.549E-4</v>
      </c>
      <c r="F124" s="1">
        <f t="shared" si="5"/>
        <v>2.191386727549741E-3</v>
      </c>
    </row>
    <row r="125" spans="1:6" x14ac:dyDescent="0.25">
      <c r="A125" s="1">
        <v>119</v>
      </c>
      <c r="B125" s="1">
        <f t="shared" si="3"/>
        <v>9.1669849702821132E-2</v>
      </c>
      <c r="C125" s="1">
        <v>1.6190000000000001E-4</v>
      </c>
      <c r="D125" s="1">
        <f t="shared" si="4"/>
        <v>2.2904164699180316E-3</v>
      </c>
      <c r="E125" s="1">
        <v>1.5459999999999999E-4</v>
      </c>
      <c r="F125" s="1">
        <f t="shared" si="5"/>
        <v>2.1871425957339569E-3</v>
      </c>
    </row>
    <row r="126" spans="1:6" x14ac:dyDescent="0.25">
      <c r="A126" s="1">
        <v>120</v>
      </c>
      <c r="B126" s="1">
        <f t="shared" si="3"/>
        <v>9.1287092917527679E-2</v>
      </c>
      <c r="C126" s="1">
        <v>1.6190000000000001E-4</v>
      </c>
      <c r="D126" s="1">
        <f t="shared" si="4"/>
        <v>2.2904164699180316E-3</v>
      </c>
      <c r="E126" s="1">
        <v>1.5440000000000001E-4</v>
      </c>
      <c r="F126" s="1">
        <f t="shared" si="5"/>
        <v>2.184313174523435E-3</v>
      </c>
    </row>
    <row r="127" spans="1:6" x14ac:dyDescent="0.25">
      <c r="A127" s="1">
        <v>121</v>
      </c>
      <c r="B127" s="1">
        <f t="shared" si="3"/>
        <v>9.0909090909090912E-2</v>
      </c>
      <c r="C127" s="1">
        <v>1.618E-4</v>
      </c>
      <c r="D127" s="1">
        <f t="shared" si="4"/>
        <v>2.2890017593127704E-3</v>
      </c>
      <c r="E127" s="1">
        <v>1.5410000000000001E-4</v>
      </c>
      <c r="F127" s="1">
        <f t="shared" si="5"/>
        <v>2.180069042707651E-3</v>
      </c>
    </row>
    <row r="128" spans="1:6" x14ac:dyDescent="0.25">
      <c r="A128" s="1">
        <v>122</v>
      </c>
      <c r="B128" s="1">
        <f t="shared" si="3"/>
        <v>9.0535746042518531E-2</v>
      </c>
      <c r="C128" s="1">
        <v>1.618E-4</v>
      </c>
      <c r="D128" s="1">
        <f t="shared" si="4"/>
        <v>2.2890017593127704E-3</v>
      </c>
      <c r="E128" s="1">
        <v>1.539E-4</v>
      </c>
      <c r="F128" s="1">
        <f t="shared" si="5"/>
        <v>2.1772396214971282E-3</v>
      </c>
    </row>
    <row r="129" spans="1:6" x14ac:dyDescent="0.25">
      <c r="A129" s="1">
        <v>123</v>
      </c>
      <c r="B129" s="1">
        <f t="shared" si="3"/>
        <v>9.016696346674323E-2</v>
      </c>
      <c r="C129" s="1">
        <v>1.617E-4</v>
      </c>
      <c r="D129" s="1">
        <f t="shared" si="4"/>
        <v>2.2875870487075092E-3</v>
      </c>
      <c r="E129" s="1">
        <v>1.537E-4</v>
      </c>
      <c r="F129" s="1">
        <f t="shared" si="5"/>
        <v>2.1744102002866058E-3</v>
      </c>
    </row>
    <row r="130" spans="1:6" x14ac:dyDescent="0.25">
      <c r="A130" s="1">
        <v>124</v>
      </c>
      <c r="B130" s="1">
        <f t="shared" si="3"/>
        <v>8.9802651013387455E-2</v>
      </c>
      <c r="C130" s="1">
        <v>1.616E-4</v>
      </c>
      <c r="D130" s="1">
        <f t="shared" si="4"/>
        <v>2.2861723381022475E-3</v>
      </c>
      <c r="E130" s="1">
        <v>1.5349999999999999E-4</v>
      </c>
      <c r="F130" s="1">
        <f t="shared" si="5"/>
        <v>2.1715807790760829E-3</v>
      </c>
    </row>
    <row r="131" spans="1:6" x14ac:dyDescent="0.25">
      <c r="A131" s="1">
        <v>125</v>
      </c>
      <c r="B131" s="1">
        <f t="shared" si="3"/>
        <v>8.9442719099991588E-2</v>
      </c>
      <c r="C131" s="1">
        <v>1.615E-4</v>
      </c>
      <c r="D131" s="1">
        <f t="shared" si="4"/>
        <v>2.2847576274969863E-3</v>
      </c>
      <c r="E131" s="1">
        <v>1.5330000000000001E-4</v>
      </c>
      <c r="F131" s="1">
        <f t="shared" si="5"/>
        <v>2.1687513578655605E-3</v>
      </c>
    </row>
    <row r="132" spans="1:6" x14ac:dyDescent="0.25">
      <c r="A132" s="1">
        <v>126</v>
      </c>
      <c r="B132" s="1">
        <f t="shared" si="3"/>
        <v>8.9087080637474794E-2</v>
      </c>
      <c r="C132" s="1">
        <v>1.615E-4</v>
      </c>
      <c r="D132" s="1">
        <f t="shared" si="4"/>
        <v>2.2847576274969863E-3</v>
      </c>
      <c r="E132" s="1">
        <v>1.5310000000000001E-4</v>
      </c>
      <c r="F132" s="1">
        <f t="shared" si="5"/>
        <v>2.1659219366550382E-3</v>
      </c>
    </row>
    <row r="133" spans="1:6" x14ac:dyDescent="0.25">
      <c r="A133" s="1">
        <v>127</v>
      </c>
      <c r="B133" s="1">
        <f t="shared" si="3"/>
        <v>8.8735650941611385E-2</v>
      </c>
      <c r="C133" s="1">
        <v>1.6139999999999999E-4</v>
      </c>
      <c r="D133" s="1">
        <f t="shared" si="4"/>
        <v>2.2833429168917251E-3</v>
      </c>
      <c r="E133" s="1">
        <v>1.5300000000000001E-4</v>
      </c>
      <c r="F133" s="1">
        <f t="shared" si="5"/>
        <v>2.1645072260497765E-3</v>
      </c>
    </row>
    <row r="134" spans="1:6" x14ac:dyDescent="0.25">
      <c r="A134" s="1">
        <v>128</v>
      </c>
      <c r="B134" s="1">
        <f t="shared" ref="B134:B197" si="6">A134^(-1/2)</f>
        <v>8.8388347648318433E-2</v>
      </c>
      <c r="C134" s="1">
        <v>1.6129999999999999E-4</v>
      </c>
      <c r="D134" s="1">
        <f t="shared" ref="D134:D197" si="7">C134/$D$2</f>
        <v>2.2819282062864635E-3</v>
      </c>
      <c r="E134" s="1">
        <v>1.529E-4</v>
      </c>
      <c r="F134" s="1">
        <f t="shared" ref="F134:F197" si="8">E134/$D$2</f>
        <v>2.1630925154445153E-3</v>
      </c>
    </row>
    <row r="135" spans="1:6" x14ac:dyDescent="0.25">
      <c r="A135" s="1">
        <v>129</v>
      </c>
      <c r="B135" s="1">
        <f t="shared" si="6"/>
        <v>8.8045090632562384E-2</v>
      </c>
      <c r="C135" s="1">
        <v>1.6129999999999999E-4</v>
      </c>
      <c r="D135" s="1">
        <f t="shared" si="7"/>
        <v>2.2819282062864635E-3</v>
      </c>
      <c r="E135" s="1">
        <v>1.528E-4</v>
      </c>
      <c r="F135" s="1">
        <f t="shared" si="8"/>
        <v>2.1616778048392541E-3</v>
      </c>
    </row>
    <row r="136" spans="1:6" x14ac:dyDescent="0.25">
      <c r="A136" s="1">
        <v>130</v>
      </c>
      <c r="B136" s="1">
        <f t="shared" si="6"/>
        <v>8.7705801930702931E-2</v>
      </c>
      <c r="C136" s="1">
        <v>1.6139999999999999E-4</v>
      </c>
      <c r="D136" s="1">
        <f t="shared" si="7"/>
        <v>2.2833429168917251E-3</v>
      </c>
      <c r="E136" s="1">
        <v>1.527E-4</v>
      </c>
      <c r="F136" s="1">
        <f t="shared" si="8"/>
        <v>2.1602630942339925E-3</v>
      </c>
    </row>
    <row r="137" spans="1:6" x14ac:dyDescent="0.25">
      <c r="A137" s="1">
        <v>131</v>
      </c>
      <c r="B137" s="1">
        <f t="shared" si="6"/>
        <v>8.7370405666103795E-2</v>
      </c>
      <c r="C137" s="1">
        <v>1.6129999999999999E-4</v>
      </c>
      <c r="D137" s="1">
        <f t="shared" si="7"/>
        <v>2.2819282062864635E-3</v>
      </c>
      <c r="E137" s="1">
        <v>1.527E-4</v>
      </c>
      <c r="F137" s="1">
        <f t="shared" si="8"/>
        <v>2.1602630942339925E-3</v>
      </c>
    </row>
    <row r="138" spans="1:6" x14ac:dyDescent="0.25">
      <c r="A138" s="1">
        <v>132</v>
      </c>
      <c r="B138" s="1">
        <f t="shared" si="6"/>
        <v>8.7038827977848926E-2</v>
      </c>
      <c r="C138" s="1">
        <v>1.6119999999999999E-4</v>
      </c>
      <c r="D138" s="1">
        <f t="shared" si="7"/>
        <v>2.2805134956812023E-3</v>
      </c>
      <c r="E138" s="1">
        <v>1.526E-4</v>
      </c>
      <c r="F138" s="1">
        <f t="shared" si="8"/>
        <v>2.1588483836287313E-3</v>
      </c>
    </row>
    <row r="139" spans="1:6" x14ac:dyDescent="0.25">
      <c r="A139" s="1">
        <v>133</v>
      </c>
      <c r="B139" s="1">
        <f t="shared" si="6"/>
        <v>8.6710996952411995E-2</v>
      </c>
      <c r="C139" s="1">
        <v>1.6110000000000001E-4</v>
      </c>
      <c r="D139" s="1">
        <f t="shared" si="7"/>
        <v>2.2790987850759416E-3</v>
      </c>
      <c r="E139" s="1">
        <v>1.526E-4</v>
      </c>
      <c r="F139" s="1">
        <f t="shared" si="8"/>
        <v>2.1588483836287313E-3</v>
      </c>
    </row>
    <row r="140" spans="1:6" x14ac:dyDescent="0.25">
      <c r="A140" s="1">
        <v>134</v>
      </c>
      <c r="B140" s="1">
        <f t="shared" si="6"/>
        <v>8.6386842558136015E-2</v>
      </c>
      <c r="C140" s="1">
        <v>1.6100000000000001E-4</v>
      </c>
      <c r="D140" s="1">
        <f t="shared" si="7"/>
        <v>2.2776840744706799E-3</v>
      </c>
      <c r="E140" s="1">
        <v>1.526E-4</v>
      </c>
      <c r="F140" s="1">
        <f t="shared" si="8"/>
        <v>2.1588483836287313E-3</v>
      </c>
    </row>
    <row r="141" spans="1:6" x14ac:dyDescent="0.25">
      <c r="A141" s="1">
        <v>135</v>
      </c>
      <c r="B141" s="1">
        <f t="shared" si="6"/>
        <v>8.6066296582387042E-2</v>
      </c>
      <c r="C141" s="1">
        <v>1.6090000000000001E-4</v>
      </c>
      <c r="D141" s="1">
        <f t="shared" si="7"/>
        <v>2.2762693638654187E-3</v>
      </c>
      <c r="E141" s="1">
        <v>1.5249999999999999E-4</v>
      </c>
      <c r="F141" s="1">
        <f t="shared" si="8"/>
        <v>2.1574336730234701E-3</v>
      </c>
    </row>
    <row r="142" spans="1:6" x14ac:dyDescent="0.25">
      <c r="A142" s="1">
        <v>136</v>
      </c>
      <c r="B142" s="1">
        <f t="shared" si="6"/>
        <v>8.574929257125441E-2</v>
      </c>
      <c r="C142" s="1">
        <v>1.607E-4</v>
      </c>
      <c r="D142" s="1">
        <f t="shared" si="7"/>
        <v>2.2734399426548959E-3</v>
      </c>
      <c r="E142" s="1">
        <v>1.5249999999999999E-4</v>
      </c>
      <c r="F142" s="1">
        <f t="shared" si="8"/>
        <v>2.1574336730234701E-3</v>
      </c>
    </row>
    <row r="143" spans="1:6" x14ac:dyDescent="0.25">
      <c r="A143" s="1">
        <v>137</v>
      </c>
      <c r="B143" s="1">
        <f t="shared" si="6"/>
        <v>8.5435765771676095E-2</v>
      </c>
      <c r="C143" s="1">
        <v>1.606E-4</v>
      </c>
      <c r="D143" s="1">
        <f t="shared" si="7"/>
        <v>2.2720252320496347E-3</v>
      </c>
      <c r="E143" s="1">
        <v>1.5239999999999999E-4</v>
      </c>
      <c r="F143" s="1">
        <f t="shared" si="8"/>
        <v>2.1560189624182085E-3</v>
      </c>
    </row>
    <row r="144" spans="1:6" x14ac:dyDescent="0.25">
      <c r="A144" s="1">
        <v>138</v>
      </c>
      <c r="B144" s="1">
        <f t="shared" si="6"/>
        <v>8.5125653075874858E-2</v>
      </c>
      <c r="C144" s="1">
        <v>1.605E-4</v>
      </c>
      <c r="D144" s="1">
        <f t="shared" si="7"/>
        <v>2.2706105214443735E-3</v>
      </c>
      <c r="E144" s="1">
        <v>1.5239999999999999E-4</v>
      </c>
      <c r="F144" s="1">
        <f t="shared" si="8"/>
        <v>2.1560189624182085E-3</v>
      </c>
    </row>
    <row r="145" spans="1:6" x14ac:dyDescent="0.25">
      <c r="A145" s="1">
        <v>139</v>
      </c>
      <c r="B145" s="1">
        <f t="shared" si="6"/>
        <v>8.4818892967997092E-2</v>
      </c>
      <c r="C145" s="1">
        <v>1.605E-4</v>
      </c>
      <c r="D145" s="1">
        <f t="shared" si="7"/>
        <v>2.2706105214443735E-3</v>
      </c>
      <c r="E145" s="1">
        <v>1.5229999999999999E-4</v>
      </c>
      <c r="F145" s="1">
        <f t="shared" si="8"/>
        <v>2.1546042518129473E-3</v>
      </c>
    </row>
    <row r="146" spans="1:6" x14ac:dyDescent="0.25">
      <c r="A146" s="1">
        <v>140</v>
      </c>
      <c r="B146" s="1">
        <f t="shared" si="6"/>
        <v>8.4515425472851652E-2</v>
      </c>
      <c r="C146" s="1">
        <v>1.604E-4</v>
      </c>
      <c r="D146" s="1">
        <f t="shared" si="7"/>
        <v>2.2691958108391119E-3</v>
      </c>
      <c r="E146" s="1">
        <v>1.5210000000000001E-4</v>
      </c>
      <c r="F146" s="1">
        <f t="shared" si="8"/>
        <v>2.1517748306024249E-3</v>
      </c>
    </row>
    <row r="147" spans="1:6" x14ac:dyDescent="0.25">
      <c r="A147" s="1">
        <v>141</v>
      </c>
      <c r="B147" s="1">
        <f t="shared" si="6"/>
        <v>8.4215192106651904E-2</v>
      </c>
      <c r="C147" s="1">
        <v>1.6029999999999999E-4</v>
      </c>
      <c r="D147" s="1">
        <f t="shared" si="7"/>
        <v>2.2677811002338507E-3</v>
      </c>
      <c r="E147" s="1">
        <v>1.5200000000000001E-4</v>
      </c>
      <c r="F147" s="1">
        <f t="shared" si="8"/>
        <v>2.1503601199971637E-3</v>
      </c>
    </row>
    <row r="148" spans="1:6" x14ac:dyDescent="0.25">
      <c r="A148" s="1">
        <v>142</v>
      </c>
      <c r="B148" s="1">
        <f t="shared" si="6"/>
        <v>8.3918135829668908E-2</v>
      </c>
      <c r="C148" s="1">
        <v>1.6019999999999999E-4</v>
      </c>
      <c r="D148" s="1">
        <f t="shared" si="7"/>
        <v>2.2663663896285895E-3</v>
      </c>
      <c r="E148" s="1">
        <v>1.518E-4</v>
      </c>
      <c r="F148" s="1">
        <f t="shared" si="8"/>
        <v>2.1475306987866413E-3</v>
      </c>
    </row>
    <row r="149" spans="1:6" x14ac:dyDescent="0.25">
      <c r="A149" s="1">
        <v>143</v>
      </c>
      <c r="B149" s="1">
        <f t="shared" si="6"/>
        <v>8.3624201000709081E-2</v>
      </c>
      <c r="C149" s="1">
        <v>1.6009999999999999E-4</v>
      </c>
      <c r="D149" s="1">
        <f t="shared" si="7"/>
        <v>2.2649516790233283E-3</v>
      </c>
      <c r="E149" s="1">
        <v>1.517E-4</v>
      </c>
      <c r="F149" s="1">
        <f t="shared" si="8"/>
        <v>2.1461159881813797E-3</v>
      </c>
    </row>
    <row r="150" spans="1:6" x14ac:dyDescent="0.25">
      <c r="A150" s="1">
        <v>144</v>
      </c>
      <c r="B150" s="1">
        <f t="shared" si="6"/>
        <v>8.3333333333333329E-2</v>
      </c>
      <c r="C150" s="1">
        <v>1.6000000000000001E-4</v>
      </c>
      <c r="D150" s="1">
        <f t="shared" si="7"/>
        <v>2.2635369684180671E-3</v>
      </c>
      <c r="E150" s="1">
        <v>1.516E-4</v>
      </c>
      <c r="F150" s="1">
        <f t="shared" si="8"/>
        <v>2.1447012775761185E-3</v>
      </c>
    </row>
    <row r="151" spans="1:6" x14ac:dyDescent="0.25">
      <c r="A151" s="1">
        <v>145</v>
      </c>
      <c r="B151" s="1">
        <f t="shared" si="6"/>
        <v>8.3045479853739973E-2</v>
      </c>
      <c r="C151" s="1">
        <v>1.5980000000000001E-4</v>
      </c>
      <c r="D151" s="1">
        <f t="shared" si="7"/>
        <v>2.2607075472075447E-3</v>
      </c>
      <c r="E151" s="1">
        <v>1.5139999999999999E-4</v>
      </c>
      <c r="F151" s="1">
        <f t="shared" si="8"/>
        <v>2.1418718563655957E-3</v>
      </c>
    </row>
    <row r="152" spans="1:6" x14ac:dyDescent="0.25">
      <c r="A152" s="1">
        <v>146</v>
      </c>
      <c r="B152" s="1">
        <f t="shared" si="6"/>
        <v>8.2760588860236795E-2</v>
      </c>
      <c r="C152" s="1">
        <v>1.5970000000000001E-4</v>
      </c>
      <c r="D152" s="1">
        <f t="shared" si="7"/>
        <v>2.2592928366022831E-3</v>
      </c>
      <c r="E152" s="1">
        <v>1.5119999999999999E-4</v>
      </c>
      <c r="F152" s="1">
        <f t="shared" si="8"/>
        <v>2.1390424351550733E-3</v>
      </c>
    </row>
    <row r="153" spans="1:6" x14ac:dyDescent="0.25">
      <c r="A153" s="1">
        <v>147</v>
      </c>
      <c r="B153" s="1">
        <f t="shared" si="6"/>
        <v>8.2478609884232251E-2</v>
      </c>
      <c r="C153" s="1">
        <v>1.595E-4</v>
      </c>
      <c r="D153" s="1">
        <f t="shared" si="7"/>
        <v>2.2564634153917607E-3</v>
      </c>
      <c r="E153" s="1">
        <v>1.5100000000000001E-4</v>
      </c>
      <c r="F153" s="1">
        <f t="shared" si="8"/>
        <v>2.1362130139445509E-3</v>
      </c>
    </row>
    <row r="154" spans="1:6" x14ac:dyDescent="0.25">
      <c r="A154" s="1">
        <v>148</v>
      </c>
      <c r="B154" s="1">
        <f t="shared" si="6"/>
        <v>8.2199493652678646E-2</v>
      </c>
      <c r="C154" s="1">
        <v>1.594E-4</v>
      </c>
      <c r="D154" s="1">
        <f t="shared" si="7"/>
        <v>2.2550487047864991E-3</v>
      </c>
      <c r="E154" s="1">
        <v>1.5080000000000001E-4</v>
      </c>
      <c r="F154" s="1">
        <f t="shared" si="8"/>
        <v>2.1333835927340281E-3</v>
      </c>
    </row>
    <row r="155" spans="1:6" x14ac:dyDescent="0.25">
      <c r="A155" s="1">
        <v>149</v>
      </c>
      <c r="B155" s="1">
        <f t="shared" si="6"/>
        <v>8.1923192051904056E-2</v>
      </c>
      <c r="C155" s="1">
        <v>1.593E-4</v>
      </c>
      <c r="D155" s="1">
        <f t="shared" si="7"/>
        <v>2.2536339941812379E-3</v>
      </c>
      <c r="E155" s="1">
        <v>1.506E-4</v>
      </c>
      <c r="F155" s="1">
        <f t="shared" si="8"/>
        <v>2.1305541715235057E-3</v>
      </c>
    </row>
    <row r="156" spans="1:6" x14ac:dyDescent="0.25">
      <c r="A156" s="1">
        <v>150</v>
      </c>
      <c r="B156" s="1">
        <f t="shared" si="6"/>
        <v>8.1649658092772609E-2</v>
      </c>
      <c r="C156" s="1">
        <v>1.5919999999999999E-4</v>
      </c>
      <c r="D156" s="1">
        <f t="shared" si="7"/>
        <v>2.2522192835759767E-3</v>
      </c>
      <c r="E156" s="1">
        <v>1.505E-4</v>
      </c>
      <c r="F156" s="1">
        <f t="shared" si="8"/>
        <v>2.1291394609182441E-3</v>
      </c>
    </row>
    <row r="157" spans="1:6" x14ac:dyDescent="0.25">
      <c r="A157" s="1">
        <v>151</v>
      </c>
      <c r="B157" s="1">
        <f t="shared" si="6"/>
        <v>8.1378845877115941E-2</v>
      </c>
      <c r="C157" s="1">
        <v>1.5899999999999999E-4</v>
      </c>
      <c r="D157" s="1">
        <f t="shared" si="7"/>
        <v>2.2493898623654539E-3</v>
      </c>
      <c r="E157" s="1">
        <v>1.5019999999999999E-4</v>
      </c>
      <c r="F157" s="1">
        <f t="shared" si="8"/>
        <v>2.1248953291024605E-3</v>
      </c>
    </row>
    <row r="158" spans="1:6" x14ac:dyDescent="0.25">
      <c r="A158" s="1">
        <v>152</v>
      </c>
      <c r="B158" s="1">
        <f t="shared" si="6"/>
        <v>8.1110710565381272E-2</v>
      </c>
      <c r="C158" s="1">
        <v>1.5890000000000001E-4</v>
      </c>
      <c r="D158" s="1">
        <f t="shared" si="7"/>
        <v>2.2479751517601931E-3</v>
      </c>
      <c r="E158" s="1">
        <v>1.4999999999999999E-4</v>
      </c>
      <c r="F158" s="1">
        <f t="shared" si="8"/>
        <v>2.1220659078919376E-3</v>
      </c>
    </row>
    <row r="159" spans="1:6" x14ac:dyDescent="0.25">
      <c r="A159" s="1">
        <v>153</v>
      </c>
      <c r="B159" s="1">
        <f t="shared" si="6"/>
        <v>8.0845208345444328E-2</v>
      </c>
      <c r="C159" s="1">
        <v>1.5880000000000001E-4</v>
      </c>
      <c r="D159" s="1">
        <f t="shared" si="7"/>
        <v>2.2465604411549315E-3</v>
      </c>
      <c r="E159" s="1">
        <v>1.4980000000000001E-4</v>
      </c>
      <c r="F159" s="1">
        <f t="shared" si="8"/>
        <v>2.1192364866814153E-3</v>
      </c>
    </row>
    <row r="160" spans="1:6" x14ac:dyDescent="0.25">
      <c r="A160" s="1">
        <v>154</v>
      </c>
      <c r="B160" s="1">
        <f t="shared" si="6"/>
        <v>8.0582296402538028E-2</v>
      </c>
      <c r="C160" s="1">
        <v>1.5860000000000001E-4</v>
      </c>
      <c r="D160" s="1">
        <f t="shared" si="7"/>
        <v>2.2437310199444091E-3</v>
      </c>
      <c r="E160" s="1">
        <v>1.495E-4</v>
      </c>
      <c r="F160" s="1">
        <f t="shared" si="8"/>
        <v>2.1149923548656312E-3</v>
      </c>
    </row>
    <row r="161" spans="1:6" x14ac:dyDescent="0.25">
      <c r="A161" s="1">
        <v>155</v>
      </c>
      <c r="B161" s="1">
        <f t="shared" si="6"/>
        <v>8.0321932890249886E-2</v>
      </c>
      <c r="C161" s="1">
        <v>1.585E-4</v>
      </c>
      <c r="D161" s="1">
        <f t="shared" si="7"/>
        <v>2.2423163093391479E-3</v>
      </c>
      <c r="E161" s="1">
        <v>1.493E-4</v>
      </c>
      <c r="F161" s="1">
        <f t="shared" si="8"/>
        <v>2.1121629336551088E-3</v>
      </c>
    </row>
    <row r="162" spans="1:6" x14ac:dyDescent="0.25">
      <c r="A162" s="1">
        <v>156</v>
      </c>
      <c r="B162" s="1">
        <f t="shared" si="6"/>
        <v>8.0064076902543566E-2</v>
      </c>
      <c r="C162" s="1">
        <v>1.584E-4</v>
      </c>
      <c r="D162" s="1">
        <f t="shared" si="7"/>
        <v>2.2409015987338863E-3</v>
      </c>
      <c r="E162" s="1">
        <v>1.4909999999999999E-4</v>
      </c>
      <c r="F162" s="1">
        <f t="shared" si="8"/>
        <v>2.109333512444586E-3</v>
      </c>
    </row>
    <row r="163" spans="1:6" x14ac:dyDescent="0.25">
      <c r="A163" s="1">
        <v>157</v>
      </c>
      <c r="B163" s="1">
        <f t="shared" si="6"/>
        <v>7.9808688446762213E-2</v>
      </c>
      <c r="C163" s="1">
        <v>1.582E-4</v>
      </c>
      <c r="D163" s="1">
        <f t="shared" si="7"/>
        <v>2.2380721775233639E-3</v>
      </c>
      <c r="E163" s="1">
        <v>1.4889999999999999E-4</v>
      </c>
      <c r="F163" s="1">
        <f t="shared" si="8"/>
        <v>2.1065040912340632E-3</v>
      </c>
    </row>
    <row r="164" spans="1:6" x14ac:dyDescent="0.25">
      <c r="A164" s="1">
        <v>158</v>
      </c>
      <c r="B164" s="1">
        <f t="shared" si="6"/>
        <v>7.9555728417572996E-2</v>
      </c>
      <c r="C164" s="1">
        <v>1.582E-4</v>
      </c>
      <c r="D164" s="1">
        <f t="shared" si="7"/>
        <v>2.2380721775233639E-3</v>
      </c>
      <c r="E164" s="1">
        <v>1.4870000000000001E-4</v>
      </c>
      <c r="F164" s="1">
        <f t="shared" si="8"/>
        <v>2.1036746700235412E-3</v>
      </c>
    </row>
    <row r="165" spans="1:6" x14ac:dyDescent="0.25">
      <c r="A165" s="1">
        <v>159</v>
      </c>
      <c r="B165" s="1">
        <f t="shared" si="6"/>
        <v>7.9305158571814416E-2</v>
      </c>
      <c r="C165" s="1">
        <v>1.582E-4</v>
      </c>
      <c r="D165" s="1">
        <f t="shared" si="7"/>
        <v>2.2380721775233639E-3</v>
      </c>
      <c r="E165" s="1">
        <v>1.485E-4</v>
      </c>
      <c r="F165" s="1">
        <f t="shared" si="8"/>
        <v>2.1008452488130184E-3</v>
      </c>
    </row>
    <row r="166" spans="1:6" x14ac:dyDescent="0.25">
      <c r="A166" s="1">
        <v>160</v>
      </c>
      <c r="B166" s="1">
        <f t="shared" si="6"/>
        <v>7.9056941504209485E-2</v>
      </c>
      <c r="C166" s="1">
        <v>1.5799999999999999E-4</v>
      </c>
      <c r="D166" s="1">
        <f t="shared" si="7"/>
        <v>2.235242756312841E-3</v>
      </c>
      <c r="E166" s="1">
        <v>1.483E-4</v>
      </c>
      <c r="F166" s="1">
        <f t="shared" si="8"/>
        <v>2.098015827602496E-3</v>
      </c>
    </row>
    <row r="167" spans="1:6" x14ac:dyDescent="0.25">
      <c r="A167" s="1">
        <v>161</v>
      </c>
      <c r="B167" s="1">
        <f t="shared" si="6"/>
        <v>7.8811040623910061E-2</v>
      </c>
      <c r="C167" s="1">
        <v>1.5789999999999999E-4</v>
      </c>
      <c r="D167" s="1">
        <f t="shared" si="7"/>
        <v>2.2338280457075799E-3</v>
      </c>
      <c r="E167" s="1">
        <v>1.4809999999999999E-4</v>
      </c>
      <c r="F167" s="1">
        <f t="shared" si="8"/>
        <v>2.0951864063919732E-3</v>
      </c>
    </row>
    <row r="168" spans="1:6" x14ac:dyDescent="0.25">
      <c r="A168" s="1">
        <v>162</v>
      </c>
      <c r="B168" s="1">
        <f t="shared" si="6"/>
        <v>7.8567420131838608E-2</v>
      </c>
      <c r="C168" s="1">
        <v>1.5779999999999999E-4</v>
      </c>
      <c r="D168" s="1">
        <f t="shared" si="7"/>
        <v>2.2324133351023182E-3</v>
      </c>
      <c r="E168" s="1">
        <v>1.4779999999999999E-4</v>
      </c>
      <c r="F168" s="1">
        <f t="shared" si="8"/>
        <v>2.0909422745761892E-3</v>
      </c>
    </row>
    <row r="169" spans="1:6" x14ac:dyDescent="0.25">
      <c r="A169" s="1">
        <v>163</v>
      </c>
      <c r="B169" s="1">
        <f t="shared" si="6"/>
        <v>7.8326044998795738E-2</v>
      </c>
      <c r="C169" s="1">
        <v>1.5770000000000001E-4</v>
      </c>
      <c r="D169" s="1">
        <f t="shared" si="7"/>
        <v>2.2309986244970575E-3</v>
      </c>
      <c r="E169" s="1">
        <v>1.4760000000000001E-4</v>
      </c>
      <c r="F169" s="1">
        <f t="shared" si="8"/>
        <v>2.0881128533656668E-3</v>
      </c>
    </row>
    <row r="170" spans="1:6" x14ac:dyDescent="0.25">
      <c r="A170" s="1">
        <v>164</v>
      </c>
      <c r="B170" s="1">
        <f t="shared" si="6"/>
        <v>7.8086880944303036E-2</v>
      </c>
      <c r="C170" s="1">
        <v>1.5770000000000001E-4</v>
      </c>
      <c r="D170" s="1">
        <f t="shared" si="7"/>
        <v>2.2309986244970575E-3</v>
      </c>
      <c r="E170" s="1">
        <v>1.474E-4</v>
      </c>
      <c r="F170" s="1">
        <f t="shared" si="8"/>
        <v>2.0852834321551444E-3</v>
      </c>
    </row>
    <row r="171" spans="1:6" x14ac:dyDescent="0.25">
      <c r="A171" s="1">
        <v>165</v>
      </c>
      <c r="B171" s="1">
        <f t="shared" si="6"/>
        <v>7.7849894416152296E-2</v>
      </c>
      <c r="C171" s="1">
        <v>1.5750000000000001E-4</v>
      </c>
      <c r="D171" s="1">
        <f t="shared" si="7"/>
        <v>2.2281692032865346E-3</v>
      </c>
      <c r="E171" s="1">
        <v>1.473E-4</v>
      </c>
      <c r="F171" s="1">
        <f t="shared" si="8"/>
        <v>2.0838687215498828E-3</v>
      </c>
    </row>
    <row r="172" spans="1:6" x14ac:dyDescent="0.25">
      <c r="A172" s="1">
        <v>166</v>
      </c>
      <c r="B172" s="1">
        <f t="shared" si="6"/>
        <v>7.7615052570633281E-2</v>
      </c>
      <c r="C172" s="1">
        <v>1.5750000000000001E-4</v>
      </c>
      <c r="D172" s="1">
        <f t="shared" si="7"/>
        <v>2.2281692032865346E-3</v>
      </c>
      <c r="E172" s="1">
        <v>1.472E-4</v>
      </c>
      <c r="F172" s="1">
        <f t="shared" si="8"/>
        <v>2.0824540109446216E-3</v>
      </c>
    </row>
    <row r="173" spans="1:6" x14ac:dyDescent="0.25">
      <c r="A173" s="1">
        <v>167</v>
      </c>
      <c r="B173" s="1">
        <f t="shared" si="6"/>
        <v>7.7382323253413682E-2</v>
      </c>
      <c r="C173" s="1">
        <v>1.574E-4</v>
      </c>
      <c r="D173" s="1">
        <f t="shared" si="7"/>
        <v>2.2267544926812734E-3</v>
      </c>
      <c r="E173" s="1">
        <v>1.47E-4</v>
      </c>
      <c r="F173" s="1">
        <f t="shared" si="8"/>
        <v>2.0796245897340992E-3</v>
      </c>
    </row>
    <row r="174" spans="1:6" x14ac:dyDescent="0.25">
      <c r="A174" s="1">
        <v>168</v>
      </c>
      <c r="B174" s="1">
        <f t="shared" si="6"/>
        <v>7.7151674981045956E-2</v>
      </c>
      <c r="C174" s="1">
        <v>1.573E-4</v>
      </c>
      <c r="D174" s="1">
        <f t="shared" si="7"/>
        <v>2.2253397820760122E-3</v>
      </c>
      <c r="E174" s="1">
        <v>1.4689999999999999E-4</v>
      </c>
      <c r="F174" s="1">
        <f t="shared" si="8"/>
        <v>2.0782098791288376E-3</v>
      </c>
    </row>
    <row r="175" spans="1:6" x14ac:dyDescent="0.25">
      <c r="A175" s="1">
        <v>169</v>
      </c>
      <c r="B175" s="1">
        <f t="shared" si="6"/>
        <v>7.6923076923076927E-2</v>
      </c>
      <c r="C175" s="1">
        <v>1.572E-4</v>
      </c>
      <c r="D175" s="1">
        <f t="shared" si="7"/>
        <v>2.2239250714707506E-3</v>
      </c>
      <c r="E175" s="1">
        <v>1.4669999999999999E-4</v>
      </c>
      <c r="F175" s="1">
        <f t="shared" si="8"/>
        <v>2.0753804579183152E-3</v>
      </c>
    </row>
    <row r="176" spans="1:6" x14ac:dyDescent="0.25">
      <c r="A176" s="1">
        <v>170</v>
      </c>
      <c r="B176" s="1">
        <f t="shared" si="6"/>
        <v>7.6696498884737035E-2</v>
      </c>
      <c r="C176" s="1">
        <v>1.572E-4</v>
      </c>
      <c r="D176" s="1">
        <f t="shared" si="7"/>
        <v>2.2239250714707506E-3</v>
      </c>
      <c r="E176" s="1">
        <v>1.4650000000000001E-4</v>
      </c>
      <c r="F176" s="1">
        <f t="shared" si="8"/>
        <v>2.0725510367077928E-3</v>
      </c>
    </row>
    <row r="177" spans="1:6" x14ac:dyDescent="0.25">
      <c r="A177" s="1">
        <v>171</v>
      </c>
      <c r="B177" s="1">
        <f t="shared" si="6"/>
        <v>7.6471911290187253E-2</v>
      </c>
      <c r="C177" s="1">
        <v>1.571E-4</v>
      </c>
      <c r="D177" s="1">
        <f t="shared" si="7"/>
        <v>2.2225103608654894E-3</v>
      </c>
      <c r="E177" s="1">
        <v>1.4630000000000001E-4</v>
      </c>
      <c r="F177" s="1">
        <f t="shared" si="8"/>
        <v>2.06972161549727E-3</v>
      </c>
    </row>
    <row r="178" spans="1:6" x14ac:dyDescent="0.25">
      <c r="A178" s="1">
        <v>172</v>
      </c>
      <c r="B178" s="1">
        <f t="shared" si="6"/>
        <v>7.6249285166302333E-2</v>
      </c>
      <c r="C178" s="1">
        <v>1.5699999999999999E-4</v>
      </c>
      <c r="D178" s="1">
        <f t="shared" si="7"/>
        <v>2.2210956502602282E-3</v>
      </c>
      <c r="E178" s="1">
        <v>1.461E-4</v>
      </c>
      <c r="F178" s="1">
        <f t="shared" si="8"/>
        <v>2.0668921942867476E-3</v>
      </c>
    </row>
    <row r="179" spans="1:6" x14ac:dyDescent="0.25">
      <c r="A179" s="1">
        <v>173</v>
      </c>
      <c r="B179" s="1">
        <f t="shared" si="6"/>
        <v>7.6028592126970551E-2</v>
      </c>
      <c r="C179" s="1">
        <v>1.5699999999999999E-4</v>
      </c>
      <c r="D179" s="1">
        <f t="shared" si="7"/>
        <v>2.2210956502602282E-3</v>
      </c>
      <c r="E179" s="1">
        <v>1.46E-4</v>
      </c>
      <c r="F179" s="1">
        <f t="shared" si="8"/>
        <v>2.0654774836814859E-3</v>
      </c>
    </row>
    <row r="180" spans="1:6" x14ac:dyDescent="0.25">
      <c r="A180" s="1">
        <v>174</v>
      </c>
      <c r="B180" s="1">
        <f t="shared" si="6"/>
        <v>7.5809804357890337E-2</v>
      </c>
      <c r="C180" s="1">
        <v>1.5699999999999999E-4</v>
      </c>
      <c r="D180" s="1">
        <f t="shared" si="7"/>
        <v>2.2210956502602282E-3</v>
      </c>
      <c r="E180" s="1">
        <v>1.459E-4</v>
      </c>
      <c r="F180" s="1">
        <f t="shared" si="8"/>
        <v>2.0640627730762248E-3</v>
      </c>
    </row>
    <row r="181" spans="1:6" x14ac:dyDescent="0.25">
      <c r="A181" s="1">
        <v>175</v>
      </c>
      <c r="B181" s="1">
        <f t="shared" si="6"/>
        <v>7.5592894601845442E-2</v>
      </c>
      <c r="C181" s="1">
        <v>1.5699999999999999E-4</v>
      </c>
      <c r="D181" s="1">
        <f t="shared" si="7"/>
        <v>2.2210956502602282E-3</v>
      </c>
      <c r="E181" s="1">
        <v>1.4569999999999999E-4</v>
      </c>
      <c r="F181" s="1">
        <f t="shared" si="8"/>
        <v>2.0612333518657019E-3</v>
      </c>
    </row>
    <row r="182" spans="1:6" x14ac:dyDescent="0.25">
      <c r="A182" s="1">
        <v>176</v>
      </c>
      <c r="B182" s="1">
        <f t="shared" si="6"/>
        <v>7.5377836144440907E-2</v>
      </c>
      <c r="C182" s="1">
        <v>1.5699999999999999E-4</v>
      </c>
      <c r="D182" s="1">
        <f t="shared" si="7"/>
        <v>2.2210956502602282E-3</v>
      </c>
      <c r="E182" s="1">
        <v>1.4559999999999999E-4</v>
      </c>
      <c r="F182" s="1">
        <f t="shared" si="8"/>
        <v>2.0598186412604407E-3</v>
      </c>
    </row>
    <row r="183" spans="1:6" x14ac:dyDescent="0.25">
      <c r="A183" s="1">
        <v>177</v>
      </c>
      <c r="B183" s="1">
        <f t="shared" si="6"/>
        <v>7.5164602800282893E-2</v>
      </c>
      <c r="C183" s="1">
        <v>1.5699999999999999E-4</v>
      </c>
      <c r="D183" s="1">
        <f t="shared" si="7"/>
        <v>2.2210956502602282E-3</v>
      </c>
      <c r="E183" s="1">
        <v>1.4540000000000001E-4</v>
      </c>
      <c r="F183" s="1">
        <f t="shared" si="8"/>
        <v>2.0569892200499183E-3</v>
      </c>
    </row>
    <row r="184" spans="1:6" x14ac:dyDescent="0.25">
      <c r="A184" s="1">
        <v>178</v>
      </c>
      <c r="B184" s="1">
        <f t="shared" si="6"/>
        <v>7.4953168899586142E-2</v>
      </c>
      <c r="C184" s="1">
        <v>1.5689999999999999E-4</v>
      </c>
      <c r="D184" s="1">
        <f t="shared" si="7"/>
        <v>2.219680939654967E-3</v>
      </c>
      <c r="E184" s="1">
        <v>1.4530000000000001E-4</v>
      </c>
      <c r="F184" s="1">
        <f t="shared" si="8"/>
        <v>2.0555745094446571E-3</v>
      </c>
    </row>
    <row r="185" spans="1:6" x14ac:dyDescent="0.25">
      <c r="A185" s="1">
        <v>179</v>
      </c>
      <c r="B185" s="1">
        <f t="shared" si="6"/>
        <v>7.474350927519359E-2</v>
      </c>
      <c r="C185" s="1">
        <v>1.5699999999999999E-4</v>
      </c>
      <c r="D185" s="1">
        <f t="shared" si="7"/>
        <v>2.2210956502602282E-3</v>
      </c>
      <c r="E185" s="1">
        <v>1.451E-4</v>
      </c>
      <c r="F185" s="1">
        <f t="shared" si="8"/>
        <v>2.0527450882341348E-3</v>
      </c>
    </row>
    <row r="186" spans="1:6" x14ac:dyDescent="0.25">
      <c r="A186" s="1">
        <v>180</v>
      </c>
      <c r="B186" s="1">
        <f t="shared" si="6"/>
        <v>7.4535599249992993E-2</v>
      </c>
      <c r="C186" s="1">
        <v>1.5699999999999999E-4</v>
      </c>
      <c r="D186" s="1">
        <f t="shared" si="7"/>
        <v>2.2210956502602282E-3</v>
      </c>
      <c r="E186" s="1">
        <v>1.45E-4</v>
      </c>
      <c r="F186" s="1">
        <f t="shared" si="8"/>
        <v>2.0513303776288731E-3</v>
      </c>
    </row>
    <row r="187" spans="1:6" x14ac:dyDescent="0.25">
      <c r="A187" s="1">
        <v>181</v>
      </c>
      <c r="B187" s="1">
        <f t="shared" si="6"/>
        <v>7.4329414624716636E-2</v>
      </c>
      <c r="C187" s="1">
        <v>1.5699999999999999E-4</v>
      </c>
      <c r="D187" s="1">
        <f t="shared" si="7"/>
        <v>2.2210956502602282E-3</v>
      </c>
      <c r="E187" s="1">
        <v>1.449E-4</v>
      </c>
      <c r="F187" s="1">
        <f t="shared" si="8"/>
        <v>2.0499156670236119E-3</v>
      </c>
    </row>
    <row r="188" spans="1:6" x14ac:dyDescent="0.25">
      <c r="A188" s="1">
        <v>182</v>
      </c>
      <c r="B188" s="1">
        <f t="shared" si="6"/>
        <v>7.4124931666110117E-2</v>
      </c>
      <c r="C188" s="1">
        <v>1.5699999999999999E-4</v>
      </c>
      <c r="D188" s="1">
        <f t="shared" si="7"/>
        <v>2.2210956502602282E-3</v>
      </c>
      <c r="E188" s="1">
        <v>1.448E-4</v>
      </c>
      <c r="F188" s="1">
        <f t="shared" si="8"/>
        <v>2.0485009564183507E-3</v>
      </c>
    </row>
    <row r="189" spans="1:6" x14ac:dyDescent="0.25">
      <c r="A189" s="1">
        <v>183</v>
      </c>
      <c r="B189" s="1">
        <f t="shared" si="6"/>
        <v>7.3922127095457285E-2</v>
      </c>
      <c r="C189" s="1">
        <v>1.5699999999999999E-4</v>
      </c>
      <c r="D189" s="1">
        <f t="shared" si="7"/>
        <v>2.2210956502602282E-3</v>
      </c>
      <c r="E189" s="1">
        <v>1.4469999999999999E-4</v>
      </c>
      <c r="F189" s="1">
        <f t="shared" si="8"/>
        <v>2.0470862458130891E-3</v>
      </c>
    </row>
    <row r="190" spans="1:6" x14ac:dyDescent="0.25">
      <c r="A190" s="1">
        <v>184</v>
      </c>
      <c r="B190" s="1">
        <f t="shared" si="6"/>
        <v>7.3720978077448568E-2</v>
      </c>
      <c r="C190" s="1">
        <v>1.571E-4</v>
      </c>
      <c r="D190" s="1">
        <f t="shared" si="7"/>
        <v>2.2225103608654894E-3</v>
      </c>
      <c r="E190" s="1">
        <v>1.4459999999999999E-4</v>
      </c>
      <c r="F190" s="1">
        <f t="shared" si="8"/>
        <v>2.0456715352078279E-3</v>
      </c>
    </row>
    <row r="191" spans="1:6" x14ac:dyDescent="0.25">
      <c r="A191" s="1">
        <v>185</v>
      </c>
      <c r="B191" s="1">
        <f t="shared" si="6"/>
        <v>7.3521462209380772E-2</v>
      </c>
      <c r="C191" s="1">
        <v>1.572E-4</v>
      </c>
      <c r="D191" s="1">
        <f t="shared" si="7"/>
        <v>2.2239250714707506E-3</v>
      </c>
      <c r="E191" s="1">
        <v>1.4449999999999999E-4</v>
      </c>
      <c r="F191" s="1">
        <f t="shared" si="8"/>
        <v>2.0442568246025667E-3</v>
      </c>
    </row>
    <row r="192" spans="1:6" x14ac:dyDescent="0.25">
      <c r="A192" s="1">
        <v>186</v>
      </c>
      <c r="B192" s="1">
        <f t="shared" si="6"/>
        <v>7.3323557510676651E-2</v>
      </c>
      <c r="C192" s="1">
        <v>1.573E-4</v>
      </c>
      <c r="D192" s="1">
        <f t="shared" si="7"/>
        <v>2.2253397820760122E-3</v>
      </c>
      <c r="E192" s="1">
        <v>1.4440000000000001E-4</v>
      </c>
      <c r="F192" s="1">
        <f t="shared" si="8"/>
        <v>2.0428421139973055E-3</v>
      </c>
    </row>
    <row r="193" spans="1:6" x14ac:dyDescent="0.25">
      <c r="A193" s="1">
        <v>187</v>
      </c>
      <c r="B193" s="1">
        <f t="shared" si="6"/>
        <v>7.3127242412713067E-2</v>
      </c>
      <c r="C193" s="1">
        <v>1.574E-4</v>
      </c>
      <c r="D193" s="1">
        <f t="shared" si="7"/>
        <v>2.2267544926812734E-3</v>
      </c>
      <c r="E193" s="1">
        <v>1.4440000000000001E-4</v>
      </c>
      <c r="F193" s="1">
        <f t="shared" si="8"/>
        <v>2.0428421139973055E-3</v>
      </c>
    </row>
    <row r="194" spans="1:6" x14ac:dyDescent="0.25">
      <c r="A194" s="1">
        <v>188</v>
      </c>
      <c r="B194" s="1">
        <f t="shared" si="6"/>
        <v>7.2932495748947279E-2</v>
      </c>
      <c r="C194" s="1">
        <v>1.574E-4</v>
      </c>
      <c r="D194" s="1">
        <f t="shared" si="7"/>
        <v>2.2267544926812734E-3</v>
      </c>
      <c r="E194" s="1">
        <v>1.4430000000000001E-4</v>
      </c>
      <c r="F194" s="1">
        <f t="shared" si="8"/>
        <v>2.0414274033920443E-3</v>
      </c>
    </row>
    <row r="195" spans="1:6" x14ac:dyDescent="0.25">
      <c r="A195" s="1">
        <v>189</v>
      </c>
      <c r="B195" s="1">
        <f t="shared" si="6"/>
        <v>7.2739296745330792E-2</v>
      </c>
      <c r="C195" s="1">
        <v>1.5750000000000001E-4</v>
      </c>
      <c r="D195" s="1">
        <f t="shared" si="7"/>
        <v>2.2281692032865346E-3</v>
      </c>
      <c r="E195" s="1">
        <v>1.4430000000000001E-4</v>
      </c>
      <c r="F195" s="1">
        <f t="shared" si="8"/>
        <v>2.0414274033920443E-3</v>
      </c>
    </row>
    <row r="196" spans="1:6" x14ac:dyDescent="0.25">
      <c r="A196" s="1">
        <v>190</v>
      </c>
      <c r="B196" s="1">
        <f t="shared" si="6"/>
        <v>7.2547625011001163E-2</v>
      </c>
      <c r="C196" s="1">
        <v>1.5750000000000001E-4</v>
      </c>
      <c r="D196" s="1">
        <f t="shared" si="7"/>
        <v>2.2281692032865346E-3</v>
      </c>
      <c r="E196" s="1">
        <v>1.4430000000000001E-4</v>
      </c>
      <c r="F196" s="1">
        <f t="shared" si="8"/>
        <v>2.0414274033920443E-3</v>
      </c>
    </row>
    <row r="197" spans="1:6" x14ac:dyDescent="0.25">
      <c r="A197" s="1">
        <v>191</v>
      </c>
      <c r="B197" s="1">
        <f t="shared" si="6"/>
        <v>7.2357460529242162E-2</v>
      </c>
      <c r="C197" s="1">
        <v>1.5750000000000001E-4</v>
      </c>
      <c r="D197" s="1">
        <f t="shared" si="7"/>
        <v>2.2281692032865346E-3</v>
      </c>
      <c r="E197" s="1">
        <v>1.4430000000000001E-4</v>
      </c>
      <c r="F197" s="1">
        <f t="shared" si="8"/>
        <v>2.0414274033920443E-3</v>
      </c>
    </row>
    <row r="198" spans="1:6" x14ac:dyDescent="0.25">
      <c r="A198" s="1">
        <v>192</v>
      </c>
      <c r="B198" s="1">
        <f t="shared" ref="B198:B206" si="9">A198^(-1/2)</f>
        <v>7.216878364870323E-2</v>
      </c>
      <c r="C198" s="1">
        <v>1.5750000000000001E-4</v>
      </c>
      <c r="D198" s="1">
        <f t="shared" ref="D198:D206" si="10">C198/$D$2</f>
        <v>2.2281692032865346E-3</v>
      </c>
      <c r="E198" s="1">
        <v>1.4430000000000001E-4</v>
      </c>
      <c r="F198" s="1">
        <f t="shared" ref="F198:F206" si="11">E198/$D$2</f>
        <v>2.0414274033920443E-3</v>
      </c>
    </row>
    <row r="199" spans="1:6" x14ac:dyDescent="0.25">
      <c r="A199" s="1">
        <v>193</v>
      </c>
      <c r="B199" s="1">
        <f t="shared" si="9"/>
        <v>7.198157507486945E-2</v>
      </c>
      <c r="C199" s="1">
        <v>1.5750000000000001E-4</v>
      </c>
      <c r="D199" s="1">
        <f t="shared" si="10"/>
        <v>2.2281692032865346E-3</v>
      </c>
      <c r="E199" s="1">
        <v>1.4440000000000001E-4</v>
      </c>
      <c r="F199" s="1">
        <f t="shared" si="11"/>
        <v>2.0428421139973055E-3</v>
      </c>
    </row>
    <row r="200" spans="1:6" x14ac:dyDescent="0.25">
      <c r="A200" s="1">
        <v>194</v>
      </c>
      <c r="B200" s="1">
        <f t="shared" si="9"/>
        <v>7.1795815861773818E-2</v>
      </c>
      <c r="C200" s="1">
        <v>1.5750000000000001E-4</v>
      </c>
      <c r="D200" s="1">
        <f t="shared" si="10"/>
        <v>2.2281692032865346E-3</v>
      </c>
      <c r="E200" s="1">
        <v>1.4469999999999999E-4</v>
      </c>
      <c r="F200" s="1">
        <f t="shared" si="11"/>
        <v>2.0470862458130891E-3</v>
      </c>
    </row>
    <row r="201" spans="1:6" x14ac:dyDescent="0.25">
      <c r="A201" s="1">
        <v>195</v>
      </c>
      <c r="B201" s="1">
        <f t="shared" si="9"/>
        <v>7.1611487403943297E-2</v>
      </c>
      <c r="C201" s="1">
        <v>1.5750000000000001E-4</v>
      </c>
      <c r="D201" s="1">
        <f t="shared" si="10"/>
        <v>2.2281692032865346E-3</v>
      </c>
      <c r="E201" s="1">
        <v>1.449E-4</v>
      </c>
      <c r="F201" s="1">
        <f t="shared" si="11"/>
        <v>2.0499156670236119E-3</v>
      </c>
    </row>
    <row r="202" spans="1:6" x14ac:dyDescent="0.25">
      <c r="A202" s="1">
        <v>196</v>
      </c>
      <c r="B202" s="1">
        <f t="shared" si="9"/>
        <v>7.1428571428571425E-2</v>
      </c>
      <c r="C202" s="1">
        <v>1.5750000000000001E-4</v>
      </c>
      <c r="D202" s="1">
        <f t="shared" si="10"/>
        <v>2.2281692032865346E-3</v>
      </c>
      <c r="E202" s="1">
        <v>1.4520000000000001E-4</v>
      </c>
      <c r="F202" s="1">
        <f t="shared" si="11"/>
        <v>2.054159798839396E-3</v>
      </c>
    </row>
    <row r="203" spans="1:6" x14ac:dyDescent="0.25">
      <c r="A203" s="1">
        <v>197</v>
      </c>
      <c r="B203" s="1">
        <f t="shared" si="9"/>
        <v>7.124704998790965E-2</v>
      </c>
      <c r="C203" s="1">
        <v>1.574E-4</v>
      </c>
      <c r="D203" s="1">
        <f t="shared" si="10"/>
        <v>2.2267544926812734E-3</v>
      </c>
      <c r="E203" s="1">
        <v>1.4530000000000001E-4</v>
      </c>
      <c r="F203" s="1">
        <f t="shared" si="11"/>
        <v>2.0555745094446571E-3</v>
      </c>
    </row>
    <row r="204" spans="1:6" x14ac:dyDescent="0.25">
      <c r="A204" s="1">
        <v>198</v>
      </c>
      <c r="B204" s="1">
        <f t="shared" si="9"/>
        <v>7.1066905451870152E-2</v>
      </c>
      <c r="C204" s="1">
        <v>1.574E-4</v>
      </c>
      <c r="D204" s="1">
        <f t="shared" si="10"/>
        <v>2.2267544926812734E-3</v>
      </c>
      <c r="E204" s="1">
        <v>1.4550000000000001E-4</v>
      </c>
      <c r="F204" s="1">
        <f t="shared" si="11"/>
        <v>2.05840393065518E-3</v>
      </c>
    </row>
    <row r="205" spans="1:6" x14ac:dyDescent="0.25">
      <c r="A205" s="1">
        <v>199</v>
      </c>
      <c r="B205" s="1">
        <f t="shared" si="9"/>
        <v>7.0888120500833582E-2</v>
      </c>
      <c r="C205" s="1">
        <v>1.574E-4</v>
      </c>
      <c r="D205" s="1">
        <f t="shared" si="10"/>
        <v>2.2267544926812734E-3</v>
      </c>
      <c r="E205" s="1">
        <v>1.4559999999999999E-4</v>
      </c>
      <c r="F205" s="1">
        <f t="shared" si="11"/>
        <v>2.0598186412604407E-3</v>
      </c>
    </row>
    <row r="206" spans="1:6" x14ac:dyDescent="0.25">
      <c r="A206" s="1">
        <v>200</v>
      </c>
      <c r="B206" s="1">
        <f t="shared" si="9"/>
        <v>7.0710678118654752E-2</v>
      </c>
      <c r="C206" s="1">
        <v>1.574E-4</v>
      </c>
      <c r="D206" s="1">
        <f t="shared" si="10"/>
        <v>2.2267544926812734E-3</v>
      </c>
      <c r="E206" s="1">
        <v>1.4579999999999999E-4</v>
      </c>
      <c r="F206" s="1">
        <f t="shared" si="11"/>
        <v>2.0626480624709636E-3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06"/>
  <sheetViews>
    <sheetView topLeftCell="E169" workbookViewId="0">
      <selection activeCell="H6" sqref="H6:H206"/>
    </sheetView>
  </sheetViews>
  <sheetFormatPr defaultRowHeight="15" x14ac:dyDescent="0.25"/>
  <sheetData>
    <row r="1" spans="1:28" x14ac:dyDescent="0.25">
      <c r="C1" t="s">
        <v>16</v>
      </c>
      <c r="D1">
        <v>96485</v>
      </c>
      <c r="E1" t="s">
        <v>17</v>
      </c>
    </row>
    <row r="2" spans="1:28" x14ac:dyDescent="0.25">
      <c r="C2" t="s">
        <v>18</v>
      </c>
      <c r="D2">
        <f>PI()*(3/20)^2</f>
        <v>7.0685834705770348E-2</v>
      </c>
    </row>
    <row r="3" spans="1:28" x14ac:dyDescent="0.25">
      <c r="C3" t="s">
        <v>19</v>
      </c>
      <c r="D3">
        <v>3.0000000000000001E-6</v>
      </c>
      <c r="E3" t="s">
        <v>20</v>
      </c>
    </row>
    <row r="4" spans="1:28" x14ac:dyDescent="0.25">
      <c r="A4" t="s">
        <v>0</v>
      </c>
      <c r="C4" t="s">
        <v>21</v>
      </c>
      <c r="D4">
        <f>1.778*10^(-5)</f>
        <v>1.7780000000000003E-5</v>
      </c>
      <c r="E4" t="s">
        <v>22</v>
      </c>
      <c r="F4" s="3"/>
      <c r="G4" s="3"/>
      <c r="H4" s="3"/>
      <c r="I4" s="3"/>
      <c r="J4" s="3"/>
    </row>
    <row r="5" spans="1:28" x14ac:dyDescent="0.25">
      <c r="B5" t="s">
        <v>15</v>
      </c>
      <c r="C5" t="s">
        <v>3</v>
      </c>
      <c r="D5" t="s">
        <v>23</v>
      </c>
      <c r="E5" t="s">
        <v>4</v>
      </c>
      <c r="F5" t="s">
        <v>24</v>
      </c>
      <c r="G5" t="s">
        <v>5</v>
      </c>
      <c r="H5" t="s">
        <v>25</v>
      </c>
      <c r="I5" t="s">
        <v>6</v>
      </c>
      <c r="J5" t="s">
        <v>26</v>
      </c>
      <c r="U5" t="s">
        <v>27</v>
      </c>
      <c r="Y5" t="s">
        <v>28</v>
      </c>
      <c r="AB5" t="s">
        <v>29</v>
      </c>
    </row>
    <row r="6" spans="1:28" x14ac:dyDescent="0.25">
      <c r="A6" s="1">
        <v>0</v>
      </c>
      <c r="B6" s="1" t="e">
        <v>#DIV/0!</v>
      </c>
      <c r="C6" s="1">
        <v>5.04E-4</v>
      </c>
      <c r="D6" s="1">
        <f>C6/$D$2</f>
        <v>7.1301414505169107E-3</v>
      </c>
      <c r="E6" s="1">
        <v>4.8040000000000002E-4</v>
      </c>
      <c r="F6" s="1">
        <f>E6/$D$2</f>
        <v>6.7962697476752461E-3</v>
      </c>
      <c r="G6" s="1">
        <v>5.4549999999999998E-4</v>
      </c>
      <c r="H6" s="1">
        <f>G6/$D$2</f>
        <v>7.7172463517003465E-3</v>
      </c>
      <c r="I6" s="1">
        <v>4.527E-4</v>
      </c>
      <c r="J6" s="1">
        <f>I6/$D$2</f>
        <v>6.4043949100178682E-3</v>
      </c>
      <c r="V6" s="2" t="s">
        <v>30</v>
      </c>
      <c r="Y6" s="2" t="s">
        <v>30</v>
      </c>
      <c r="AB6" s="2" t="s">
        <v>30</v>
      </c>
    </row>
    <row r="7" spans="1:28" x14ac:dyDescent="0.25">
      <c r="A7" s="1">
        <v>1</v>
      </c>
      <c r="B7" s="1">
        <v>1</v>
      </c>
      <c r="C7" s="1">
        <v>5.0429999999999995E-4</v>
      </c>
      <c r="D7" s="1">
        <f t="shared" ref="D7:D70" si="0">C7/$D$2</f>
        <v>7.1343855823326943E-3</v>
      </c>
      <c r="E7" s="1">
        <v>4.7350000000000002E-4</v>
      </c>
      <c r="F7" s="1">
        <f t="shared" ref="F7:F70" si="1">E7/$D$2</f>
        <v>6.6986547159122176E-3</v>
      </c>
      <c r="G7" s="1">
        <v>4.7550000000000001E-4</v>
      </c>
      <c r="H7" s="1">
        <f t="shared" ref="H7:H70" si="2">G7/$D$2</f>
        <v>6.7269489280174432E-3</v>
      </c>
      <c r="I7" s="1">
        <v>4.0789999999999999E-4</v>
      </c>
      <c r="J7" s="1">
        <f t="shared" ref="J7:J70" si="3">I7/$D$2</f>
        <v>5.7706045588608096E-3</v>
      </c>
      <c r="T7" t="s">
        <v>23</v>
      </c>
      <c r="V7">
        <f>(0.0031*PI()^(1/2))/($D$1*$D$3*$D$4^(1/2))</f>
        <v>4.5018362713334206</v>
      </c>
      <c r="Y7">
        <f>(0.0045*PI()^(1/2))/($D$1*$D$3*$D$4^(1/2))</f>
        <v>6.5349236196775449</v>
      </c>
      <c r="AB7">
        <f>(0.0082*PI()^(1/2))/($D$1*$D$3*$D$4^(1/2))</f>
        <v>11.908083040301307</v>
      </c>
    </row>
    <row r="8" spans="1:28" x14ac:dyDescent="0.25">
      <c r="A8" s="1">
        <v>2</v>
      </c>
      <c r="B8" s="1">
        <v>0.70710678118654746</v>
      </c>
      <c r="C8" s="1">
        <v>4.6500000000000003E-4</v>
      </c>
      <c r="D8" s="1">
        <f t="shared" si="0"/>
        <v>6.5784043144650074E-3</v>
      </c>
      <c r="E8" s="1">
        <v>4.3909999999999999E-4</v>
      </c>
      <c r="F8" s="1">
        <f t="shared" si="1"/>
        <v>6.2119942677023327E-3</v>
      </c>
      <c r="G8" s="1">
        <v>4.5029999999999999E-4</v>
      </c>
      <c r="H8" s="1">
        <f t="shared" si="2"/>
        <v>6.370441855491597E-3</v>
      </c>
      <c r="I8" s="1">
        <v>3.9070000000000001E-4</v>
      </c>
      <c r="J8" s="1">
        <f t="shared" si="3"/>
        <v>5.5272743347558675E-3</v>
      </c>
      <c r="T8" t="s">
        <v>24</v>
      </c>
      <c r="V8">
        <f>(0.0027*PI()^(1/2))/($D$1*$D$3*$D$4^(1/2))</f>
        <v>3.9209541718065273</v>
      </c>
      <c r="Y8">
        <f>(0.004*PI()^(1/2))/($D$1*$D$3*$D$4^(1/2))</f>
        <v>5.8088209952689303</v>
      </c>
      <c r="AB8">
        <f>(0.0079*PI()^(1/2))/($D$1*$D$3*$D$4^(1/2))</f>
        <v>11.472421465656137</v>
      </c>
    </row>
    <row r="9" spans="1:28" x14ac:dyDescent="0.25">
      <c r="A9" s="1">
        <v>3</v>
      </c>
      <c r="B9" s="1">
        <v>0.57735026918962584</v>
      </c>
      <c r="C9" s="1">
        <v>4.3689999999999999E-4</v>
      </c>
      <c r="D9" s="1">
        <f t="shared" si="0"/>
        <v>6.1808706343865838E-3</v>
      </c>
      <c r="E9" s="1">
        <v>4.1459999999999999E-4</v>
      </c>
      <c r="F9" s="1">
        <f t="shared" si="1"/>
        <v>5.8653901694133157E-3</v>
      </c>
      <c r="G9" s="1">
        <v>4.2930000000000003E-4</v>
      </c>
      <c r="H9" s="1">
        <f t="shared" si="2"/>
        <v>6.0733526283867261E-3</v>
      </c>
      <c r="I9" s="1">
        <v>3.7510000000000001E-4</v>
      </c>
      <c r="J9" s="1">
        <f>I9/$D$2</f>
        <v>5.3065794803351055E-3</v>
      </c>
      <c r="T9" t="s">
        <v>25</v>
      </c>
      <c r="V9">
        <f>(0.0023*PI()^(1/2))/($D$1*$D$3*$D$4^(1/2))</f>
        <v>3.3400720722796344</v>
      </c>
      <c r="Y9">
        <f>(0.0039*PI()^(1/2))/($D$1*$D$3*$D$4^(1/2))</f>
        <v>5.6636004703872054</v>
      </c>
      <c r="AB9">
        <f>(0.0083*PI()^(1/2))/($D$1*$D$3*$D$4^(1/2))</f>
        <v>12.053303565183029</v>
      </c>
    </row>
    <row r="10" spans="1:28" x14ac:dyDescent="0.25">
      <c r="A10" s="1">
        <v>4</v>
      </c>
      <c r="B10" s="1">
        <v>0.5</v>
      </c>
      <c r="C10" s="1">
        <v>4.1389999999999998E-4</v>
      </c>
      <c r="D10" s="1">
        <f t="shared" si="0"/>
        <v>5.8554871951764864E-3</v>
      </c>
      <c r="E10" s="1">
        <v>3.9500000000000001E-4</v>
      </c>
      <c r="F10" s="1">
        <f t="shared" si="1"/>
        <v>5.5881068907821033E-3</v>
      </c>
      <c r="G10" s="1">
        <v>4.1120000000000002E-4</v>
      </c>
      <c r="H10" s="1">
        <f t="shared" si="2"/>
        <v>5.8172900088344325E-3</v>
      </c>
      <c r="I10" s="1">
        <v>3.612E-4</v>
      </c>
      <c r="J10" s="1">
        <f t="shared" si="3"/>
        <v>5.1099347062037864E-3</v>
      </c>
      <c r="T10" t="s">
        <v>24</v>
      </c>
      <c r="V10">
        <f>(0.0017*PI()^(1/2))/($D$1*$D$3*$D$4^(1/2))</f>
        <v>2.4687489229892949</v>
      </c>
      <c r="Y10">
        <f>(0.003*PI()^(1/2))/($D$1*$D$3*$D$4^(1/2))</f>
        <v>4.3566157464516975</v>
      </c>
      <c r="AB10">
        <f>(0.005*PI()^(1/2))/($D$1*$D$3*$D$4^(1/2))</f>
        <v>7.261026244086163</v>
      </c>
    </row>
    <row r="11" spans="1:28" x14ac:dyDescent="0.25">
      <c r="A11" s="1">
        <v>5</v>
      </c>
      <c r="B11" s="1">
        <v>0.44721359549995793</v>
      </c>
      <c r="C11" s="1">
        <v>3.9530000000000001E-4</v>
      </c>
      <c r="D11" s="1">
        <f t="shared" si="0"/>
        <v>5.5923510225978868E-3</v>
      </c>
      <c r="E11" s="1">
        <v>3.7879999999999999E-4</v>
      </c>
      <c r="F11" s="1">
        <f t="shared" si="1"/>
        <v>5.3589237727297732E-3</v>
      </c>
      <c r="G11" s="1">
        <v>3.9550000000000002E-4</v>
      </c>
      <c r="H11" s="1">
        <f t="shared" si="2"/>
        <v>5.5951804438084092E-3</v>
      </c>
      <c r="I11" s="1">
        <v>3.4929999999999998E-4</v>
      </c>
      <c r="J11" s="6">
        <v>4.5815841441776903E-3</v>
      </c>
    </row>
    <row r="12" spans="1:28" x14ac:dyDescent="0.25">
      <c r="A12" s="1">
        <v>6</v>
      </c>
      <c r="B12" s="1">
        <v>0.40824829046386307</v>
      </c>
      <c r="C12" s="1">
        <v>3.8029999999999997E-4</v>
      </c>
      <c r="D12" s="1">
        <f t="shared" si="0"/>
        <v>5.3801444318086929E-3</v>
      </c>
      <c r="E12" s="1">
        <v>3.6630000000000001E-4</v>
      </c>
      <c r="F12" s="1">
        <f t="shared" si="1"/>
        <v>5.1820849470721126E-3</v>
      </c>
      <c r="G12" s="1">
        <v>3.8200000000000002E-4</v>
      </c>
      <c r="H12" s="1">
        <f t="shared" si="2"/>
        <v>5.4041945120981349E-3</v>
      </c>
      <c r="I12" s="1">
        <v>3.3869999999999999E-4</v>
      </c>
      <c r="J12" s="6">
        <v>4.4162482002E-3</v>
      </c>
    </row>
    <row r="13" spans="1:28" x14ac:dyDescent="0.25">
      <c r="A13" s="1">
        <v>7</v>
      </c>
      <c r="B13" s="1">
        <v>0.3779644730092272</v>
      </c>
      <c r="C13" s="1">
        <v>3.6719999999999998E-4</v>
      </c>
      <c r="D13" s="1">
        <f t="shared" si="0"/>
        <v>5.1948173425194633E-3</v>
      </c>
      <c r="E13" s="1">
        <v>3.545E-4</v>
      </c>
      <c r="F13" s="1">
        <f t="shared" si="1"/>
        <v>5.0151490956512794E-3</v>
      </c>
      <c r="G13" s="1">
        <v>3.6999999999999999E-4</v>
      </c>
      <c r="H13" s="1">
        <f t="shared" si="2"/>
        <v>5.2344292394667803E-3</v>
      </c>
      <c r="I13" s="1">
        <v>3.2939999999999998E-4</v>
      </c>
      <c r="J13" s="6">
        <v>4.2920056733730698E-3</v>
      </c>
    </row>
    <row r="14" spans="1:28" x14ac:dyDescent="0.25">
      <c r="A14" s="1">
        <v>8</v>
      </c>
      <c r="B14" s="1">
        <v>0.35355339059327373</v>
      </c>
      <c r="C14" s="1">
        <v>3.5540000000000002E-4</v>
      </c>
      <c r="D14" s="1">
        <f t="shared" si="0"/>
        <v>5.0278814910986319E-3</v>
      </c>
      <c r="E14" s="1">
        <v>3.4450000000000003E-4</v>
      </c>
      <c r="F14" s="1">
        <f t="shared" si="1"/>
        <v>4.8736780351251513E-3</v>
      </c>
      <c r="G14" s="1">
        <v>3.5950000000000001E-4</v>
      </c>
      <c r="H14" s="1">
        <f t="shared" si="2"/>
        <v>5.0858846259143444E-3</v>
      </c>
      <c r="I14" s="1">
        <v>3.211E-4</v>
      </c>
      <c r="J14" s="6">
        <v>4.1602635753494E-3</v>
      </c>
    </row>
    <row r="15" spans="1:28" x14ac:dyDescent="0.25">
      <c r="A15" s="1">
        <v>9</v>
      </c>
      <c r="B15" s="1">
        <v>0.33333333333333331</v>
      </c>
      <c r="C15" s="1">
        <v>3.4489999999999998E-4</v>
      </c>
      <c r="D15" s="1">
        <f t="shared" si="0"/>
        <v>4.8793368775461952E-3</v>
      </c>
      <c r="E15" s="1">
        <v>3.3490000000000001E-4</v>
      </c>
      <c r="F15" s="1">
        <f t="shared" si="1"/>
        <v>4.737865817020067E-3</v>
      </c>
      <c r="G15" s="1">
        <v>3.4989999999999999E-4</v>
      </c>
      <c r="H15" s="1">
        <f t="shared" si="2"/>
        <v>4.9500724078092601E-3</v>
      </c>
      <c r="I15" s="1">
        <v>3.1349999999999998E-4</v>
      </c>
      <c r="J15" s="6">
        <v>4.08511774749415E-3</v>
      </c>
    </row>
    <row r="16" spans="1:28" x14ac:dyDescent="0.25">
      <c r="A16" s="1">
        <v>10</v>
      </c>
      <c r="B16" s="1">
        <v>0.31622776601683794</v>
      </c>
      <c r="C16" s="1">
        <v>3.3589999999999998E-4</v>
      </c>
      <c r="D16" s="1">
        <f t="shared" si="0"/>
        <v>4.752012923072679E-3</v>
      </c>
      <c r="E16" s="1">
        <v>3.2610000000000001E-4</v>
      </c>
      <c r="F16" s="1">
        <f t="shared" si="1"/>
        <v>4.6133712837570732E-3</v>
      </c>
      <c r="G16" s="1">
        <v>3.411E-4</v>
      </c>
      <c r="H16" s="1">
        <f t="shared" si="2"/>
        <v>4.8255778745462663E-3</v>
      </c>
      <c r="I16" s="1">
        <v>3.0660000000000003E-4</v>
      </c>
      <c r="J16" s="6">
        <v>4.0175027157311203E-3</v>
      </c>
    </row>
    <row r="17" spans="1:10" x14ac:dyDescent="0.25">
      <c r="A17" s="1">
        <v>11</v>
      </c>
      <c r="B17" s="1">
        <v>0.30151134457776363</v>
      </c>
      <c r="C17" s="1">
        <v>3.2810000000000001E-4</v>
      </c>
      <c r="D17" s="1">
        <f t="shared" si="0"/>
        <v>4.6416654958622988E-3</v>
      </c>
      <c r="E17" s="1">
        <v>3.1819999999999998E-4</v>
      </c>
      <c r="F17" s="1">
        <f t="shared" si="1"/>
        <v>4.5016091459414301E-3</v>
      </c>
      <c r="G17" s="1">
        <v>3.3310000000000002E-4</v>
      </c>
      <c r="H17" s="1">
        <f t="shared" si="2"/>
        <v>4.7124010261253638E-3</v>
      </c>
      <c r="I17" s="1">
        <v>3.0019999999999998E-4</v>
      </c>
      <c r="J17" s="6">
        <v>3.9469612369944004E-3</v>
      </c>
    </row>
    <row r="18" spans="1:10" x14ac:dyDescent="0.25">
      <c r="A18" s="1">
        <v>12</v>
      </c>
      <c r="B18" s="1">
        <v>0.28867513459481292</v>
      </c>
      <c r="C18" s="1">
        <v>3.2059999999999999E-4</v>
      </c>
      <c r="D18" s="1">
        <f t="shared" si="0"/>
        <v>4.5355622004677014E-3</v>
      </c>
      <c r="E18" s="1">
        <v>3.1169999999999999E-4</v>
      </c>
      <c r="F18" s="1">
        <f t="shared" si="1"/>
        <v>4.4096529565994464E-3</v>
      </c>
      <c r="G18" s="1">
        <v>3.256E-4</v>
      </c>
      <c r="H18" s="1">
        <f t="shared" si="2"/>
        <v>4.6062977307307663E-3</v>
      </c>
      <c r="I18" s="1">
        <v>2.943E-4</v>
      </c>
      <c r="J18" s="6">
        <v>3.8803493311283898E-3</v>
      </c>
    </row>
    <row r="19" spans="1:10" x14ac:dyDescent="0.25">
      <c r="A19" s="1">
        <v>13</v>
      </c>
      <c r="B19" s="1">
        <v>0.27735009811261457</v>
      </c>
      <c r="C19" s="1">
        <v>3.143E-4</v>
      </c>
      <c r="D19" s="1">
        <f t="shared" si="0"/>
        <v>4.44643543233624E-3</v>
      </c>
      <c r="E19" s="1">
        <v>3.0499999999999999E-4</v>
      </c>
      <c r="F19" s="1">
        <f t="shared" si="1"/>
        <v>4.3148673460469402E-3</v>
      </c>
      <c r="G19" s="1">
        <v>3.188E-4</v>
      </c>
      <c r="H19" s="1">
        <f t="shared" si="2"/>
        <v>4.5100974095729982E-3</v>
      </c>
      <c r="I19" s="1">
        <v>2.8889999999999997E-4</v>
      </c>
      <c r="J19" s="6">
        <v>3.8170989385998698E-3</v>
      </c>
    </row>
    <row r="20" spans="1:10" x14ac:dyDescent="0.25">
      <c r="A20" s="1">
        <v>14</v>
      </c>
      <c r="B20" s="1">
        <v>0.2672612419124244</v>
      </c>
      <c r="C20" s="1">
        <v>3.0800000000000001E-4</v>
      </c>
      <c r="D20" s="1">
        <f t="shared" si="0"/>
        <v>4.3573086642047787E-3</v>
      </c>
      <c r="E20" s="1">
        <v>2.987E-4</v>
      </c>
      <c r="F20" s="1">
        <f t="shared" si="1"/>
        <v>4.2257405779154789E-3</v>
      </c>
      <c r="G20" s="1">
        <v>3.1250000000000001E-4</v>
      </c>
      <c r="H20" s="1">
        <f t="shared" si="2"/>
        <v>4.4209706414415368E-3</v>
      </c>
      <c r="I20" s="1">
        <v>2.8380000000000001E-4</v>
      </c>
      <c r="J20" s="6">
        <v>3.7604948697731498E-3</v>
      </c>
    </row>
    <row r="21" spans="1:10" x14ac:dyDescent="0.25">
      <c r="A21" s="1">
        <v>15</v>
      </c>
      <c r="B21" s="1">
        <v>0.2581988897471611</v>
      </c>
      <c r="C21" s="1">
        <v>3.054E-4</v>
      </c>
      <c r="D21" s="1">
        <f t="shared" si="0"/>
        <v>4.320526188467985E-3</v>
      </c>
      <c r="E21" s="1">
        <v>2.9280000000000002E-4</v>
      </c>
      <c r="F21" s="1">
        <f t="shared" si="1"/>
        <v>4.1422726522050632E-3</v>
      </c>
      <c r="G21" s="1">
        <v>3.0650000000000002E-4</v>
      </c>
      <c r="H21" s="1">
        <f t="shared" si="2"/>
        <v>4.3360880051258599E-3</v>
      </c>
      <c r="I21" s="1">
        <v>2.7910000000000001E-4</v>
      </c>
      <c r="J21" s="6">
        <v>3.7084572992842702E-3</v>
      </c>
    </row>
    <row r="22" spans="1:10" x14ac:dyDescent="0.25">
      <c r="A22" s="1">
        <v>16</v>
      </c>
      <c r="B22" s="1">
        <v>0.25</v>
      </c>
      <c r="C22" s="1">
        <v>2.9999999999999997E-4</v>
      </c>
      <c r="D22" s="1">
        <f t="shared" si="0"/>
        <v>4.2441318157838753E-3</v>
      </c>
      <c r="E22" s="1">
        <v>2.8800000000000001E-4</v>
      </c>
      <c r="F22" s="1">
        <f t="shared" si="1"/>
        <v>4.0743665431525206E-3</v>
      </c>
      <c r="G22" s="1">
        <v>3.009E-4</v>
      </c>
      <c r="H22" s="1">
        <f t="shared" si="2"/>
        <v>4.2568642112312269E-3</v>
      </c>
      <c r="I22" s="1">
        <v>2.7460000000000001E-4</v>
      </c>
      <c r="J22" s="6">
        <v>3.68479532204751E-3</v>
      </c>
    </row>
    <row r="23" spans="1:10" x14ac:dyDescent="0.25">
      <c r="A23" s="1">
        <v>17</v>
      </c>
      <c r="B23" s="1">
        <v>0.24253562503633297</v>
      </c>
      <c r="C23" s="1">
        <v>2.945E-4</v>
      </c>
      <c r="D23" s="1">
        <f t="shared" si="0"/>
        <v>4.1663227324945044E-3</v>
      </c>
      <c r="E23" s="1">
        <v>2.8360000000000001E-4</v>
      </c>
      <c r="F23" s="1">
        <f t="shared" si="1"/>
        <v>4.0121192765210237E-3</v>
      </c>
      <c r="G23" s="1">
        <v>2.9569999999999998E-4</v>
      </c>
      <c r="H23" s="1">
        <f t="shared" si="2"/>
        <v>4.1832992597576396E-3</v>
      </c>
      <c r="I23" s="1">
        <v>2.7030000000000001E-4</v>
      </c>
      <c r="J23" s="6">
        <v>3.64396276602127E-3</v>
      </c>
    </row>
    <row r="24" spans="1:10" x14ac:dyDescent="0.25">
      <c r="A24" s="1">
        <v>18</v>
      </c>
      <c r="B24" s="1">
        <v>0.23570226039551587</v>
      </c>
      <c r="C24" s="1">
        <v>2.8929999999999998E-4</v>
      </c>
      <c r="D24" s="1">
        <f t="shared" si="0"/>
        <v>4.092757781020917E-3</v>
      </c>
      <c r="E24" s="1">
        <v>2.787E-4</v>
      </c>
      <c r="F24" s="1">
        <f t="shared" si="1"/>
        <v>3.9427984568632208E-3</v>
      </c>
      <c r="G24" s="1">
        <v>2.9080000000000002E-4</v>
      </c>
      <c r="H24" s="1">
        <f t="shared" si="2"/>
        <v>4.1139784400998367E-3</v>
      </c>
      <c r="I24" s="1">
        <v>2.6630000000000002E-4</v>
      </c>
      <c r="J24" s="6">
        <v>3.5973743418108201E-3</v>
      </c>
    </row>
    <row r="25" spans="1:10" x14ac:dyDescent="0.25">
      <c r="A25" s="1">
        <v>19</v>
      </c>
      <c r="B25" s="1">
        <v>0.22941573387056174</v>
      </c>
      <c r="C25" s="1">
        <v>2.8439999999999997E-4</v>
      </c>
      <c r="D25" s="1">
        <f t="shared" si="0"/>
        <v>4.0234369613631141E-3</v>
      </c>
      <c r="E25" s="1">
        <v>2.742E-4</v>
      </c>
      <c r="F25" s="1">
        <f t="shared" si="1"/>
        <v>3.8791364796264623E-3</v>
      </c>
      <c r="G25" s="1">
        <v>2.8610000000000002E-4</v>
      </c>
      <c r="H25" s="1">
        <f t="shared" si="2"/>
        <v>4.0474870416525562E-3</v>
      </c>
      <c r="I25" s="1">
        <v>2.6249999999999998E-4</v>
      </c>
      <c r="J25" s="6">
        <v>3.5636153388108899E-3</v>
      </c>
    </row>
    <row r="26" spans="1:10" x14ac:dyDescent="0.25">
      <c r="A26" s="1">
        <v>20</v>
      </c>
      <c r="B26" s="1">
        <v>0.22360679774997896</v>
      </c>
      <c r="C26" s="1">
        <v>2.7999999999999998E-4</v>
      </c>
      <c r="D26" s="1">
        <f t="shared" si="0"/>
        <v>3.9611896947316172E-3</v>
      </c>
      <c r="E26" s="1">
        <v>2.7010000000000001E-4</v>
      </c>
      <c r="F26" s="1">
        <f t="shared" si="1"/>
        <v>3.8211333448107494E-3</v>
      </c>
      <c r="G26" s="1">
        <v>2.8180000000000002E-4</v>
      </c>
      <c r="H26" s="1">
        <f t="shared" si="2"/>
        <v>3.9866544856263205E-3</v>
      </c>
      <c r="I26" s="1">
        <v>2.589E-4</v>
      </c>
      <c r="J26" s="6">
        <v>3.52268575702148E-3</v>
      </c>
    </row>
    <row r="27" spans="1:10" x14ac:dyDescent="0.25">
      <c r="A27" s="1">
        <v>21</v>
      </c>
      <c r="B27" s="1">
        <v>0.21821789023599239</v>
      </c>
      <c r="C27" s="1">
        <v>2.7549999999999997E-4</v>
      </c>
      <c r="D27" s="1">
        <f t="shared" si="0"/>
        <v>3.8975277174948587E-3</v>
      </c>
      <c r="E27" s="1">
        <v>2.6650000000000003E-4</v>
      </c>
      <c r="F27" s="1">
        <f t="shared" si="1"/>
        <v>3.7702037630213433E-3</v>
      </c>
      <c r="G27" s="1">
        <v>2.7760000000000003E-4</v>
      </c>
      <c r="H27" s="1">
        <f t="shared" si="2"/>
        <v>3.9272366402053468E-3</v>
      </c>
      <c r="I27" s="1">
        <v>2.5549999999999998E-4</v>
      </c>
      <c r="J27" s="6">
        <v>3.4845855964425998E-3</v>
      </c>
    </row>
    <row r="28" spans="1:10" x14ac:dyDescent="0.25">
      <c r="A28" s="1">
        <v>22</v>
      </c>
      <c r="B28" s="1">
        <v>0.21320071635561041</v>
      </c>
      <c r="C28" s="1">
        <v>2.7159999999999999E-4</v>
      </c>
      <c r="D28" s="1">
        <f t="shared" si="0"/>
        <v>3.8423540038896686E-3</v>
      </c>
      <c r="E28" s="1">
        <v>2.6269999999999999E-4</v>
      </c>
      <c r="F28" s="1">
        <f t="shared" si="1"/>
        <v>3.7164447600214136E-3</v>
      </c>
      <c r="G28" s="1">
        <v>2.7359999999999998E-4</v>
      </c>
      <c r="H28" s="1">
        <f t="shared" si="2"/>
        <v>3.8706482159948942E-3</v>
      </c>
      <c r="I28" s="1">
        <v>2.522E-4</v>
      </c>
      <c r="J28" s="6">
        <v>3.4600900146468899E-3</v>
      </c>
    </row>
    <row r="29" spans="1:10" x14ac:dyDescent="0.25">
      <c r="A29" s="1">
        <v>23</v>
      </c>
      <c r="B29" s="1">
        <v>0.20851441405707477</v>
      </c>
      <c r="C29" s="1">
        <v>2.678E-4</v>
      </c>
      <c r="D29" s="1">
        <f t="shared" si="0"/>
        <v>3.7885950008897397E-3</v>
      </c>
      <c r="E29" s="1">
        <v>2.5900000000000001E-4</v>
      </c>
      <c r="F29" s="1">
        <f t="shared" si="1"/>
        <v>3.6641004676267459E-3</v>
      </c>
      <c r="G29" s="1">
        <v>2.698E-4</v>
      </c>
      <c r="H29" s="1">
        <f t="shared" si="2"/>
        <v>3.8168892129949654E-3</v>
      </c>
      <c r="I29" s="1">
        <v>2.4899999999999998E-4</v>
      </c>
      <c r="J29" s="6">
        <v>3.4426294071006201E-3</v>
      </c>
    </row>
    <row r="30" spans="1:10" x14ac:dyDescent="0.25">
      <c r="A30" s="1">
        <v>24</v>
      </c>
      <c r="B30" s="1">
        <v>0.20412414523193154</v>
      </c>
      <c r="C30" s="1">
        <v>2.6459999999999998E-4</v>
      </c>
      <c r="D30" s="1">
        <f t="shared" si="0"/>
        <v>3.743324261521378E-3</v>
      </c>
      <c r="E30" s="1">
        <v>2.5549999999999998E-4</v>
      </c>
      <c r="F30" s="1">
        <f t="shared" si="1"/>
        <v>3.6145855964426002E-3</v>
      </c>
      <c r="G30" s="1">
        <v>2.6620000000000002E-4</v>
      </c>
      <c r="H30" s="1">
        <f t="shared" si="2"/>
        <v>3.7659596312055593E-3</v>
      </c>
      <c r="I30" s="1">
        <v>2.4600000000000002E-4</v>
      </c>
      <c r="J30" s="6">
        <v>3.40018808894278E-3</v>
      </c>
    </row>
    <row r="31" spans="1:10" x14ac:dyDescent="0.25">
      <c r="A31" s="1">
        <v>25</v>
      </c>
      <c r="B31" s="1">
        <v>0.2</v>
      </c>
      <c r="C31" s="1">
        <v>2.6130000000000001E-4</v>
      </c>
      <c r="D31" s="1">
        <f t="shared" si="0"/>
        <v>3.696638811547756E-3</v>
      </c>
      <c r="E31" s="1">
        <v>2.5230000000000001E-4</v>
      </c>
      <c r="F31" s="1">
        <f t="shared" si="1"/>
        <v>3.5693148570742394E-3</v>
      </c>
      <c r="G31" s="1">
        <v>2.6279999999999999E-4</v>
      </c>
      <c r="H31" s="1">
        <f t="shared" si="2"/>
        <v>3.7178594706266748E-3</v>
      </c>
      <c r="I31" s="1">
        <v>2.432E-4</v>
      </c>
      <c r="J31" s="6">
        <v>3.3802005761919898E-3</v>
      </c>
    </row>
    <row r="32" spans="1:10" x14ac:dyDescent="0.25">
      <c r="A32" s="1">
        <v>26</v>
      </c>
      <c r="B32" s="1">
        <v>0.19611613513818404</v>
      </c>
      <c r="C32" s="1">
        <v>2.5809999999999999E-4</v>
      </c>
      <c r="D32" s="1">
        <f t="shared" si="0"/>
        <v>3.6513680721793943E-3</v>
      </c>
      <c r="E32" s="1">
        <v>2.4929999999999999E-4</v>
      </c>
      <c r="F32" s="1">
        <f t="shared" si="1"/>
        <v>3.5268735389164005E-3</v>
      </c>
      <c r="G32" s="1">
        <v>2.5950000000000002E-4</v>
      </c>
      <c r="H32" s="1">
        <f t="shared" si="2"/>
        <v>3.6711740206530528E-3</v>
      </c>
      <c r="I32" s="1">
        <v>2.4039999999999999E-4</v>
      </c>
      <c r="J32" s="6">
        <v>3.3500964295048101E-3</v>
      </c>
    </row>
    <row r="33" spans="1:10" x14ac:dyDescent="0.25">
      <c r="A33" s="1">
        <v>27</v>
      </c>
      <c r="B33" s="1">
        <v>0.19245008972987526</v>
      </c>
      <c r="C33" s="1">
        <v>2.5510000000000002E-4</v>
      </c>
      <c r="D33" s="1">
        <f t="shared" si="0"/>
        <v>3.6089267540215558E-3</v>
      </c>
      <c r="E33" s="1">
        <v>2.4640000000000003E-4</v>
      </c>
      <c r="F33" s="1">
        <f t="shared" si="1"/>
        <v>3.4858469313638236E-3</v>
      </c>
      <c r="G33" s="1">
        <v>2.563E-4</v>
      </c>
      <c r="H33" s="1">
        <f t="shared" si="2"/>
        <v>3.6259032812846911E-3</v>
      </c>
      <c r="I33" s="1">
        <v>2.377E-4</v>
      </c>
      <c r="J33" s="6">
        <v>3.3427671087060901E-3</v>
      </c>
    </row>
    <row r="34" spans="1:10" x14ac:dyDescent="0.25">
      <c r="A34" s="1">
        <v>28</v>
      </c>
      <c r="B34" s="1">
        <v>0.1889822365046136</v>
      </c>
      <c r="C34" s="1">
        <v>2.5230000000000001E-4</v>
      </c>
      <c r="D34" s="1">
        <f t="shared" si="0"/>
        <v>3.5693148570742394E-3</v>
      </c>
      <c r="E34" s="1">
        <v>2.4350000000000001E-4</v>
      </c>
      <c r="F34" s="1">
        <f t="shared" si="1"/>
        <v>3.444820323811246E-3</v>
      </c>
      <c r="G34" s="1">
        <v>2.5329999999999998E-4</v>
      </c>
      <c r="H34" s="1">
        <f t="shared" si="2"/>
        <v>3.5834619631268522E-3</v>
      </c>
      <c r="I34" s="1">
        <v>2.352E-4</v>
      </c>
      <c r="J34" s="6">
        <v>3.3273993435745585E-3</v>
      </c>
    </row>
    <row r="35" spans="1:10" x14ac:dyDescent="0.25">
      <c r="A35" s="1">
        <v>29</v>
      </c>
      <c r="B35" s="1">
        <v>0.18569533817705186</v>
      </c>
      <c r="C35" s="1">
        <v>2.4949999999999999E-4</v>
      </c>
      <c r="D35" s="1">
        <f t="shared" si="0"/>
        <v>3.5297029601269233E-3</v>
      </c>
      <c r="E35" s="1">
        <v>2.4059999999999999E-4</v>
      </c>
      <c r="F35" s="1">
        <f t="shared" si="1"/>
        <v>3.4037937162586683E-3</v>
      </c>
      <c r="G35" s="1">
        <v>2.5030000000000001E-4</v>
      </c>
      <c r="H35" s="1">
        <f t="shared" si="2"/>
        <v>3.5410206449690137E-3</v>
      </c>
      <c r="I35" s="1">
        <v>2.3279999999999999E-4</v>
      </c>
      <c r="J35" s="6">
        <v>3.3134462890482899E-3</v>
      </c>
    </row>
    <row r="36" spans="1:10" x14ac:dyDescent="0.25">
      <c r="A36" s="1">
        <v>30</v>
      </c>
      <c r="B36" s="1">
        <v>0.18257418583505536</v>
      </c>
      <c r="C36" s="1">
        <v>2.4689999999999998E-4</v>
      </c>
      <c r="D36" s="1">
        <f t="shared" si="0"/>
        <v>3.4929204843901296E-3</v>
      </c>
      <c r="E36" s="1">
        <v>2.3809999999999999E-4</v>
      </c>
      <c r="F36" s="1">
        <f t="shared" si="1"/>
        <v>3.3684259511271358E-3</v>
      </c>
      <c r="G36" s="1">
        <v>2.475E-4</v>
      </c>
      <c r="H36" s="1">
        <f t="shared" si="2"/>
        <v>3.5014087480216972E-3</v>
      </c>
      <c r="I36" s="1">
        <v>2.3039999999999999E-4</v>
      </c>
      <c r="J36" s="6">
        <v>3.29949323452202E-3</v>
      </c>
    </row>
    <row r="37" spans="1:10" x14ac:dyDescent="0.25">
      <c r="A37" s="1">
        <v>31</v>
      </c>
      <c r="B37" s="1">
        <v>0.17960530202677491</v>
      </c>
      <c r="C37" s="1">
        <v>2.4449999999999998E-4</v>
      </c>
      <c r="D37" s="1">
        <f t="shared" si="0"/>
        <v>3.4589674298638583E-3</v>
      </c>
      <c r="E37" s="1">
        <v>2.3560000000000001E-4</v>
      </c>
      <c r="F37" s="1">
        <f t="shared" si="1"/>
        <v>3.3330581859956038E-3</v>
      </c>
      <c r="G37" s="1">
        <v>2.4479999999999999E-4</v>
      </c>
      <c r="H37" s="1">
        <f t="shared" si="2"/>
        <v>3.4632115616796424E-3</v>
      </c>
      <c r="I37" s="1">
        <v>2.2809999999999999E-4</v>
      </c>
      <c r="J37" s="1">
        <f>I37/$D$2</f>
        <v>3.2269548906010068E-3</v>
      </c>
    </row>
    <row r="38" spans="1:10" x14ac:dyDescent="0.25">
      <c r="A38" s="1">
        <v>32</v>
      </c>
      <c r="B38" s="1">
        <v>0.17677669529663687</v>
      </c>
      <c r="C38" s="1">
        <v>2.421E-4</v>
      </c>
      <c r="D38" s="1">
        <f t="shared" si="0"/>
        <v>3.4250143753375875E-3</v>
      </c>
      <c r="E38" s="1">
        <v>2.331E-4</v>
      </c>
      <c r="F38" s="1">
        <f t="shared" si="1"/>
        <v>3.2976904208640713E-3</v>
      </c>
      <c r="G38" s="1">
        <v>2.4230000000000001E-4</v>
      </c>
      <c r="H38" s="1">
        <f t="shared" si="2"/>
        <v>3.4278437965481103E-3</v>
      </c>
      <c r="I38" s="1">
        <v>2.2589999999999999E-4</v>
      </c>
      <c r="J38" s="1">
        <f t="shared" si="3"/>
        <v>3.1958312572852583E-3</v>
      </c>
    </row>
    <row r="39" spans="1:10" x14ac:dyDescent="0.25">
      <c r="A39" s="1">
        <v>33</v>
      </c>
      <c r="B39" s="1">
        <v>0.17407765595569785</v>
      </c>
      <c r="C39" s="1">
        <v>2.4059999999999999E-4</v>
      </c>
      <c r="D39" s="1">
        <f t="shared" si="0"/>
        <v>3.4037937162586683E-3</v>
      </c>
      <c r="E39" s="1">
        <v>2.307E-4</v>
      </c>
      <c r="F39" s="1">
        <f t="shared" si="1"/>
        <v>3.2637373663378004E-3</v>
      </c>
      <c r="G39" s="1">
        <v>2.398E-4</v>
      </c>
      <c r="H39" s="1">
        <f t="shared" si="2"/>
        <v>3.3924760314165778E-3</v>
      </c>
      <c r="I39" s="1">
        <v>2.2389999999999999E-4</v>
      </c>
      <c r="J39" s="1">
        <f t="shared" si="3"/>
        <v>3.1675370451800322E-3</v>
      </c>
    </row>
    <row r="40" spans="1:10" x14ac:dyDescent="0.25">
      <c r="A40" s="1">
        <v>34</v>
      </c>
      <c r="B40" s="1">
        <v>0.17149858514250882</v>
      </c>
      <c r="C40" s="1">
        <v>2.388E-4</v>
      </c>
      <c r="D40" s="1">
        <f t="shared" si="0"/>
        <v>3.378328925363965E-3</v>
      </c>
      <c r="E40" s="1">
        <v>2.287E-4</v>
      </c>
      <c r="F40" s="1">
        <f t="shared" si="1"/>
        <v>3.2354431542325744E-3</v>
      </c>
      <c r="G40" s="1">
        <v>2.375E-4</v>
      </c>
      <c r="H40" s="1">
        <f t="shared" si="2"/>
        <v>3.3599376874955682E-3</v>
      </c>
      <c r="I40" s="1">
        <v>2.219E-4</v>
      </c>
      <c r="J40" s="1">
        <f t="shared" si="3"/>
        <v>3.1392428330748066E-3</v>
      </c>
    </row>
    <row r="41" spans="1:10" x14ac:dyDescent="0.25">
      <c r="A41" s="1">
        <v>35</v>
      </c>
      <c r="B41" s="1">
        <v>0.1690308509457033</v>
      </c>
      <c r="C41" s="1">
        <v>2.365E-4</v>
      </c>
      <c r="D41" s="1">
        <f t="shared" si="0"/>
        <v>3.3457905814429554E-3</v>
      </c>
      <c r="E41" s="1">
        <v>2.264E-4</v>
      </c>
      <c r="F41" s="1">
        <f t="shared" si="1"/>
        <v>3.2029048103115647E-3</v>
      </c>
      <c r="G41" s="1">
        <v>2.352E-4</v>
      </c>
      <c r="H41" s="1">
        <f t="shared" si="2"/>
        <v>3.3273993435745585E-3</v>
      </c>
      <c r="I41" s="1">
        <v>2.1990000000000001E-4</v>
      </c>
      <c r="J41" s="1">
        <f t="shared" si="3"/>
        <v>3.110948620969581E-3</v>
      </c>
    </row>
    <row r="42" spans="1:10" x14ac:dyDescent="0.25">
      <c r="A42" s="1">
        <v>36</v>
      </c>
      <c r="B42" s="1">
        <v>0.16666666666666666</v>
      </c>
      <c r="C42" s="1">
        <v>2.343E-4</v>
      </c>
      <c r="D42" s="1">
        <f t="shared" si="0"/>
        <v>3.3146669481272069E-3</v>
      </c>
      <c r="E42" s="1">
        <v>2.242E-4</v>
      </c>
      <c r="F42" s="1">
        <f t="shared" si="1"/>
        <v>3.1717811769958163E-3</v>
      </c>
      <c r="G42" s="1">
        <v>2.329E-4</v>
      </c>
      <c r="H42" s="1">
        <f t="shared" si="2"/>
        <v>3.2948609996535489E-3</v>
      </c>
      <c r="I42" s="1">
        <v>2.1800000000000001E-4</v>
      </c>
      <c r="J42" s="1">
        <f t="shared" si="3"/>
        <v>3.0840691194696165E-3</v>
      </c>
    </row>
    <row r="43" spans="1:10" x14ac:dyDescent="0.25">
      <c r="A43" s="1">
        <v>37</v>
      </c>
      <c r="B43" s="1">
        <v>0.16439898730535729</v>
      </c>
      <c r="C43" s="1">
        <v>2.3220000000000001E-4</v>
      </c>
      <c r="D43" s="1">
        <f t="shared" si="0"/>
        <v>3.2849580254167197E-3</v>
      </c>
      <c r="E43" s="1">
        <v>2.22E-4</v>
      </c>
      <c r="F43" s="1">
        <f t="shared" si="1"/>
        <v>3.1406575436800678E-3</v>
      </c>
      <c r="G43" s="1">
        <v>2.307E-4</v>
      </c>
      <c r="H43" s="1">
        <f t="shared" si="2"/>
        <v>3.2637373663378004E-3</v>
      </c>
      <c r="I43" s="1">
        <v>2.1609999999999999E-4</v>
      </c>
      <c r="J43" s="1">
        <f t="shared" si="3"/>
        <v>3.0571896179696517E-3</v>
      </c>
    </row>
    <row r="44" spans="1:10" x14ac:dyDescent="0.25">
      <c r="A44" s="1">
        <v>38</v>
      </c>
      <c r="B44" s="1">
        <v>0.16222142113076254</v>
      </c>
      <c r="C44" s="1">
        <v>2.3010000000000001E-4</v>
      </c>
      <c r="D44" s="1">
        <f t="shared" si="0"/>
        <v>3.2552491027062328E-3</v>
      </c>
      <c r="E44" s="1">
        <v>2.2020000000000001E-4</v>
      </c>
      <c r="F44" s="1">
        <f t="shared" si="1"/>
        <v>3.115192752785365E-3</v>
      </c>
      <c r="G44" s="1">
        <v>2.285E-4</v>
      </c>
      <c r="H44" s="1">
        <f t="shared" si="2"/>
        <v>3.232613733022052E-3</v>
      </c>
      <c r="I44" s="1">
        <v>2.142E-4</v>
      </c>
      <c r="J44" s="1">
        <f t="shared" si="3"/>
        <v>3.0303101164696872E-3</v>
      </c>
    </row>
    <row r="45" spans="1:10" x14ac:dyDescent="0.25">
      <c r="A45" s="1">
        <v>39</v>
      </c>
      <c r="B45" s="1">
        <v>0.16012815380508713</v>
      </c>
      <c r="C45" s="1">
        <v>2.2809999999999999E-4</v>
      </c>
      <c r="D45" s="1">
        <f t="shared" si="0"/>
        <v>3.2269548906010068E-3</v>
      </c>
      <c r="E45" s="1">
        <v>2.184E-4</v>
      </c>
      <c r="F45" s="1">
        <f t="shared" si="1"/>
        <v>3.0897279618906613E-3</v>
      </c>
      <c r="G45" s="1">
        <v>2.264E-4</v>
      </c>
      <c r="H45" s="1">
        <f t="shared" si="2"/>
        <v>3.2029048103115647E-3</v>
      </c>
      <c r="I45" s="1">
        <v>2.1240000000000001E-4</v>
      </c>
      <c r="J45" s="1">
        <f t="shared" si="3"/>
        <v>3.004845325574984E-3</v>
      </c>
    </row>
    <row r="46" spans="1:10" x14ac:dyDescent="0.25">
      <c r="A46" s="1">
        <v>40</v>
      </c>
      <c r="B46" s="1">
        <v>0.15811388300841897</v>
      </c>
      <c r="C46" s="1">
        <v>2.262E-4</v>
      </c>
      <c r="D46" s="1">
        <f t="shared" si="0"/>
        <v>3.2000753891010423E-3</v>
      </c>
      <c r="E46" s="1">
        <v>2.164E-4</v>
      </c>
      <c r="F46" s="1">
        <f t="shared" si="1"/>
        <v>3.0614337497854357E-3</v>
      </c>
      <c r="G46" s="1">
        <v>2.2440000000000001E-4</v>
      </c>
      <c r="H46" s="1">
        <f t="shared" si="2"/>
        <v>3.1746105982063391E-3</v>
      </c>
      <c r="I46" s="1">
        <v>2.107E-4</v>
      </c>
      <c r="J46" s="1">
        <f t="shared" si="3"/>
        <v>2.9807952452855419E-3</v>
      </c>
    </row>
    <row r="47" spans="1:10" x14ac:dyDescent="0.25">
      <c r="A47" s="1">
        <v>41</v>
      </c>
      <c r="B47" s="1">
        <v>0.15617376188860607</v>
      </c>
      <c r="C47" s="1">
        <v>2.242E-4</v>
      </c>
      <c r="D47" s="1">
        <f t="shared" si="0"/>
        <v>3.1717811769958163E-3</v>
      </c>
      <c r="E47" s="1">
        <v>2.1450000000000001E-4</v>
      </c>
      <c r="F47" s="1">
        <f t="shared" si="1"/>
        <v>3.0345542482854712E-3</v>
      </c>
      <c r="G47" s="1">
        <v>2.2259999999999999E-4</v>
      </c>
      <c r="H47" s="1">
        <f t="shared" si="2"/>
        <v>3.1491458073116354E-3</v>
      </c>
      <c r="I47" s="1">
        <v>2.0909999999999999E-4</v>
      </c>
      <c r="J47" s="1">
        <f t="shared" si="3"/>
        <v>2.9581598756013611E-3</v>
      </c>
    </row>
    <row r="48" spans="1:10" x14ac:dyDescent="0.25">
      <c r="A48" s="1">
        <v>42</v>
      </c>
      <c r="B48" s="1">
        <v>0.15430334996209191</v>
      </c>
      <c r="C48" s="1">
        <v>2.2259999999999999E-4</v>
      </c>
      <c r="D48" s="1">
        <f t="shared" si="0"/>
        <v>3.1491458073116354E-3</v>
      </c>
      <c r="E48" s="1">
        <v>2.13E-4</v>
      </c>
      <c r="F48" s="1">
        <f t="shared" si="1"/>
        <v>3.0133335892065516E-3</v>
      </c>
      <c r="G48" s="1">
        <v>2.206E-4</v>
      </c>
      <c r="H48" s="1">
        <f t="shared" si="2"/>
        <v>3.1208515952064098E-3</v>
      </c>
      <c r="I48" s="1">
        <v>2.075E-4</v>
      </c>
      <c r="J48" s="1">
        <f t="shared" si="3"/>
        <v>2.9355245059171807E-3</v>
      </c>
    </row>
    <row r="49" spans="1:10" x14ac:dyDescent="0.25">
      <c r="A49" s="1">
        <v>43</v>
      </c>
      <c r="B49" s="1">
        <v>0.15249857033260467</v>
      </c>
      <c r="C49" s="1">
        <v>2.2100000000000001E-4</v>
      </c>
      <c r="D49" s="1">
        <f t="shared" si="0"/>
        <v>3.126510437627455E-3</v>
      </c>
      <c r="E49" s="1">
        <v>2.1120000000000001E-4</v>
      </c>
      <c r="F49" s="1">
        <f t="shared" si="1"/>
        <v>2.9878687983118488E-3</v>
      </c>
      <c r="G49" s="1">
        <v>2.1880000000000001E-4</v>
      </c>
      <c r="H49" s="1">
        <f t="shared" si="2"/>
        <v>3.0953868043117065E-3</v>
      </c>
      <c r="I49" s="1">
        <v>2.0589999999999999E-4</v>
      </c>
      <c r="J49" s="1">
        <f t="shared" si="3"/>
        <v>2.9128891362329998E-3</v>
      </c>
    </row>
    <row r="50" spans="1:10" x14ac:dyDescent="0.25">
      <c r="A50" s="1">
        <v>44</v>
      </c>
      <c r="B50" s="1">
        <v>0.15075567228888181</v>
      </c>
      <c r="C50" s="1">
        <v>2.1919999999999999E-4</v>
      </c>
      <c r="D50" s="1">
        <f t="shared" si="0"/>
        <v>3.1010456467327517E-3</v>
      </c>
      <c r="E50" s="1">
        <v>2.095E-4</v>
      </c>
      <c r="F50" s="1">
        <f t="shared" si="1"/>
        <v>2.9638187180224063E-3</v>
      </c>
      <c r="G50" s="1">
        <v>2.1709999999999999E-4</v>
      </c>
      <c r="H50" s="1">
        <f t="shared" si="2"/>
        <v>3.0713367240222645E-3</v>
      </c>
      <c r="I50" s="1">
        <v>2.0440000000000001E-4</v>
      </c>
      <c r="J50" s="1">
        <f t="shared" si="3"/>
        <v>2.8916684771540806E-3</v>
      </c>
    </row>
    <row r="51" spans="1:10" x14ac:dyDescent="0.25">
      <c r="A51" s="1">
        <v>45</v>
      </c>
      <c r="B51" s="1">
        <v>0.14907119849998599</v>
      </c>
      <c r="C51" s="1">
        <v>2.176E-4</v>
      </c>
      <c r="D51" s="1">
        <f t="shared" si="0"/>
        <v>3.0784102770485713E-3</v>
      </c>
      <c r="E51" s="1">
        <v>2.0799999999999999E-4</v>
      </c>
      <c r="F51" s="1">
        <f t="shared" si="1"/>
        <v>2.9425980589434871E-3</v>
      </c>
      <c r="G51" s="1">
        <v>2.153E-4</v>
      </c>
      <c r="H51" s="1">
        <f t="shared" si="2"/>
        <v>3.0458719331275612E-3</v>
      </c>
      <c r="I51" s="1">
        <v>2.029E-4</v>
      </c>
      <c r="J51" s="1">
        <f t="shared" si="3"/>
        <v>2.8704478180751614E-3</v>
      </c>
    </row>
    <row r="52" spans="1:10" x14ac:dyDescent="0.25">
      <c r="A52" s="1">
        <v>46</v>
      </c>
      <c r="B52" s="1">
        <v>0.14744195615489714</v>
      </c>
      <c r="C52" s="1">
        <v>2.1589999999999999E-4</v>
      </c>
      <c r="D52" s="1">
        <f t="shared" si="0"/>
        <v>3.0543601967591288E-3</v>
      </c>
      <c r="E52" s="1">
        <v>2.065E-4</v>
      </c>
      <c r="F52" s="1">
        <f t="shared" si="1"/>
        <v>2.9213773998645678E-3</v>
      </c>
      <c r="G52" s="1">
        <v>2.1359999999999999E-4</v>
      </c>
      <c r="H52" s="1">
        <f t="shared" si="2"/>
        <v>3.0218218528381192E-3</v>
      </c>
      <c r="I52" s="1">
        <v>2.0149999999999999E-4</v>
      </c>
      <c r="J52" s="1">
        <f t="shared" si="3"/>
        <v>2.8506418696015029E-3</v>
      </c>
    </row>
    <row r="53" spans="1:10" x14ac:dyDescent="0.25">
      <c r="A53" s="1">
        <v>47</v>
      </c>
      <c r="B53" s="1">
        <v>0.14586499149789456</v>
      </c>
      <c r="C53" s="1">
        <v>2.143E-4</v>
      </c>
      <c r="D53" s="1">
        <f t="shared" si="0"/>
        <v>3.0317248270749484E-3</v>
      </c>
      <c r="E53" s="1">
        <v>2.0489999999999999E-4</v>
      </c>
      <c r="F53" s="1">
        <f t="shared" si="1"/>
        <v>2.898742030180387E-3</v>
      </c>
      <c r="G53" s="1">
        <v>2.12E-4</v>
      </c>
      <c r="H53" s="1">
        <f t="shared" si="2"/>
        <v>2.9991864831539388E-3</v>
      </c>
      <c r="I53" s="1">
        <v>2.0000000000000001E-4</v>
      </c>
      <c r="J53" s="1">
        <f t="shared" si="3"/>
        <v>2.8294212105225837E-3</v>
      </c>
    </row>
    <row r="54" spans="1:10" x14ac:dyDescent="0.25">
      <c r="A54" s="1">
        <v>48</v>
      </c>
      <c r="B54" s="1">
        <v>0.14433756729740646</v>
      </c>
      <c r="C54" s="1">
        <v>2.128E-4</v>
      </c>
      <c r="D54" s="1">
        <f t="shared" si="0"/>
        <v>3.0105041679960292E-3</v>
      </c>
      <c r="E54" s="1">
        <v>2.0330000000000001E-4</v>
      </c>
      <c r="F54" s="1">
        <f t="shared" si="1"/>
        <v>2.8761066604962066E-3</v>
      </c>
      <c r="G54" s="1">
        <v>2.1049999999999999E-4</v>
      </c>
      <c r="H54" s="1">
        <f t="shared" si="2"/>
        <v>2.9779658240750191E-3</v>
      </c>
      <c r="I54" s="1">
        <v>1.9870000000000001E-4</v>
      </c>
      <c r="J54" s="1">
        <f t="shared" si="3"/>
        <v>2.8110299726541868E-3</v>
      </c>
    </row>
    <row r="55" spans="1:10" x14ac:dyDescent="0.25">
      <c r="A55" s="1">
        <v>49</v>
      </c>
      <c r="B55" s="1">
        <v>0.14285714285714285</v>
      </c>
      <c r="C55" s="1">
        <v>2.117E-4</v>
      </c>
      <c r="D55" s="1">
        <f t="shared" si="0"/>
        <v>2.9949423513381548E-3</v>
      </c>
      <c r="E55" s="1">
        <v>2.02E-4</v>
      </c>
      <c r="F55" s="1">
        <f t="shared" si="1"/>
        <v>2.8577154226278097E-3</v>
      </c>
      <c r="G55" s="1">
        <v>2.0900000000000001E-4</v>
      </c>
      <c r="H55" s="1">
        <f t="shared" si="2"/>
        <v>2.9567451649961003E-3</v>
      </c>
      <c r="I55" s="1">
        <v>1.973E-4</v>
      </c>
      <c r="J55" s="1">
        <f t="shared" si="3"/>
        <v>2.7912240241805288E-3</v>
      </c>
    </row>
    <row r="56" spans="1:10" x14ac:dyDescent="0.25">
      <c r="A56" s="1">
        <v>50</v>
      </c>
      <c r="B56" s="1">
        <v>0.1414213562373095</v>
      </c>
      <c r="C56" s="1">
        <v>2.1029999999999999E-4</v>
      </c>
      <c r="D56" s="1">
        <f t="shared" si="0"/>
        <v>2.9751364028644967E-3</v>
      </c>
      <c r="E56" s="1">
        <v>2.006E-4</v>
      </c>
      <c r="F56" s="1">
        <f t="shared" si="1"/>
        <v>2.8379094741541513E-3</v>
      </c>
      <c r="G56" s="1">
        <v>2.075E-4</v>
      </c>
      <c r="H56" s="1">
        <f t="shared" si="2"/>
        <v>2.9355245059171807E-3</v>
      </c>
      <c r="I56" s="1">
        <v>1.9599999999999999E-4</v>
      </c>
      <c r="J56" s="1">
        <f t="shared" si="3"/>
        <v>2.772832786312132E-3</v>
      </c>
    </row>
    <row r="57" spans="1:10" x14ac:dyDescent="0.25">
      <c r="A57" s="1">
        <v>51</v>
      </c>
      <c r="B57" s="1">
        <v>0.14002800840280097</v>
      </c>
      <c r="C57" s="1">
        <v>2.0880000000000001E-4</v>
      </c>
      <c r="D57" s="1">
        <f t="shared" si="0"/>
        <v>2.9539157437855775E-3</v>
      </c>
      <c r="E57" s="1">
        <v>1.9919999999999999E-4</v>
      </c>
      <c r="F57" s="1">
        <f t="shared" si="1"/>
        <v>2.8181035256804932E-3</v>
      </c>
      <c r="G57" s="1">
        <v>2.0589999999999999E-4</v>
      </c>
      <c r="H57" s="1">
        <f t="shared" si="2"/>
        <v>2.9128891362329998E-3</v>
      </c>
      <c r="I57" s="1">
        <v>1.9469999999999999E-4</v>
      </c>
      <c r="J57" s="1">
        <f t="shared" si="3"/>
        <v>2.7544415484437351E-3</v>
      </c>
    </row>
    <row r="58" spans="1:10" x14ac:dyDescent="0.25">
      <c r="A58" s="1">
        <v>52</v>
      </c>
      <c r="B58" s="1">
        <v>0.13867504905630729</v>
      </c>
      <c r="C58" s="1">
        <v>2.073E-4</v>
      </c>
      <c r="D58" s="1">
        <f t="shared" si="0"/>
        <v>2.9326950847066578E-3</v>
      </c>
      <c r="E58" s="1">
        <v>1.9780000000000001E-4</v>
      </c>
      <c r="F58" s="1">
        <f t="shared" si="1"/>
        <v>2.7982975772068357E-3</v>
      </c>
      <c r="G58" s="1">
        <v>2.0450000000000001E-4</v>
      </c>
      <c r="H58" s="1">
        <f t="shared" si="2"/>
        <v>2.8930831877593422E-3</v>
      </c>
      <c r="I58" s="1">
        <v>1.9349999999999999E-4</v>
      </c>
      <c r="J58" s="1">
        <f t="shared" si="3"/>
        <v>2.7374650211805995E-3</v>
      </c>
    </row>
    <row r="59" spans="1:10" x14ac:dyDescent="0.25">
      <c r="A59" s="1">
        <v>53</v>
      </c>
      <c r="B59" s="1">
        <v>0.13736056394868904</v>
      </c>
      <c r="C59" s="1">
        <v>2.0599999999999999E-4</v>
      </c>
      <c r="D59" s="1">
        <f t="shared" si="0"/>
        <v>2.914303846838261E-3</v>
      </c>
      <c r="E59" s="1">
        <v>1.9660000000000001E-4</v>
      </c>
      <c r="F59" s="1">
        <f t="shared" si="1"/>
        <v>2.7813210499437E-3</v>
      </c>
      <c r="G59" s="1">
        <v>2.031E-4</v>
      </c>
      <c r="H59" s="1">
        <f t="shared" si="2"/>
        <v>2.8732772392856838E-3</v>
      </c>
      <c r="I59" s="1">
        <v>1.9230000000000001E-4</v>
      </c>
      <c r="J59" s="1">
        <f t="shared" si="3"/>
        <v>2.7204884939174643E-3</v>
      </c>
    </row>
    <row r="60" spans="1:10" x14ac:dyDescent="0.25">
      <c r="A60" s="1">
        <v>54</v>
      </c>
      <c r="B60" s="1">
        <v>0.13608276348795434</v>
      </c>
      <c r="C60" s="1">
        <v>2.0560000000000001E-4</v>
      </c>
      <c r="D60" s="1">
        <f t="shared" si="0"/>
        <v>2.9086450044172162E-3</v>
      </c>
      <c r="E60" s="1">
        <v>1.953E-4</v>
      </c>
      <c r="F60" s="1">
        <f t="shared" si="1"/>
        <v>2.7629298120753032E-3</v>
      </c>
      <c r="G60" s="1">
        <v>2.018E-4</v>
      </c>
      <c r="H60" s="1">
        <f t="shared" si="2"/>
        <v>2.8548860014172869E-3</v>
      </c>
      <c r="I60" s="1">
        <v>1.9110000000000001E-4</v>
      </c>
      <c r="J60" s="1">
        <f t="shared" si="3"/>
        <v>2.7035119666543291E-3</v>
      </c>
    </row>
    <row r="61" spans="1:10" x14ac:dyDescent="0.25">
      <c r="A61" s="1">
        <v>55</v>
      </c>
      <c r="B61" s="1">
        <v>0.13483997249264842</v>
      </c>
      <c r="C61" s="1">
        <v>2.0489999999999999E-4</v>
      </c>
      <c r="D61" s="1">
        <f t="shared" si="0"/>
        <v>2.898742030180387E-3</v>
      </c>
      <c r="E61" s="1">
        <v>1.94E-4</v>
      </c>
      <c r="F61" s="1">
        <f t="shared" si="1"/>
        <v>2.7445385742069063E-3</v>
      </c>
      <c r="G61" s="1">
        <v>2.0049999999999999E-4</v>
      </c>
      <c r="H61" s="1">
        <f t="shared" si="2"/>
        <v>2.8364947635488901E-3</v>
      </c>
      <c r="I61" s="1">
        <v>1.9000000000000001E-4</v>
      </c>
      <c r="J61" s="1">
        <f t="shared" si="3"/>
        <v>2.6879501499964546E-3</v>
      </c>
    </row>
    <row r="62" spans="1:10" x14ac:dyDescent="0.25">
      <c r="A62" s="1">
        <v>56</v>
      </c>
      <c r="B62" s="1">
        <v>0.1336306209562122</v>
      </c>
      <c r="C62" s="1">
        <v>2.04E-4</v>
      </c>
      <c r="D62" s="1">
        <f t="shared" si="0"/>
        <v>2.8860096347330354E-3</v>
      </c>
      <c r="E62" s="1">
        <v>1.929E-4</v>
      </c>
      <c r="F62" s="1">
        <f t="shared" si="1"/>
        <v>2.7289767575490319E-3</v>
      </c>
      <c r="G62" s="1">
        <v>1.994E-4</v>
      </c>
      <c r="H62" s="1">
        <f t="shared" si="2"/>
        <v>2.8209329468910161E-3</v>
      </c>
      <c r="I62" s="1">
        <v>1.8890000000000001E-4</v>
      </c>
      <c r="J62" s="1">
        <f t="shared" si="3"/>
        <v>2.6723883333385806E-3</v>
      </c>
    </row>
    <row r="63" spans="1:10" x14ac:dyDescent="0.25">
      <c r="A63" s="1">
        <v>57</v>
      </c>
      <c r="B63" s="1">
        <v>0.13245323570650439</v>
      </c>
      <c r="C63" s="1">
        <v>2.029E-4</v>
      </c>
      <c r="D63" s="1">
        <f t="shared" si="0"/>
        <v>2.8704478180751614E-3</v>
      </c>
      <c r="E63" s="1">
        <v>1.93E-4</v>
      </c>
      <c r="F63" s="1">
        <f t="shared" si="1"/>
        <v>2.7303914681542935E-3</v>
      </c>
      <c r="G63" s="1">
        <v>1.9819999999999999E-4</v>
      </c>
      <c r="H63" s="1">
        <f t="shared" si="2"/>
        <v>2.8039564196278804E-3</v>
      </c>
      <c r="I63" s="1">
        <v>1.8780000000000001E-4</v>
      </c>
      <c r="J63" s="1">
        <f t="shared" si="3"/>
        <v>2.6568265166807062E-3</v>
      </c>
    </row>
    <row r="64" spans="1:10" x14ac:dyDescent="0.25">
      <c r="A64" s="1">
        <v>58</v>
      </c>
      <c r="B64" s="1">
        <v>0.13130643285972254</v>
      </c>
      <c r="C64" s="1">
        <v>2.018E-4</v>
      </c>
      <c r="D64" s="1">
        <f t="shared" si="0"/>
        <v>2.8548860014172869E-3</v>
      </c>
      <c r="E64" s="1">
        <v>1.9210000000000001E-4</v>
      </c>
      <c r="F64" s="1">
        <f t="shared" si="1"/>
        <v>2.7176590727069419E-3</v>
      </c>
      <c r="G64" s="1">
        <v>1.9709999999999999E-4</v>
      </c>
      <c r="H64" s="1">
        <f t="shared" si="2"/>
        <v>2.788394602970006E-3</v>
      </c>
      <c r="I64" s="1">
        <v>1.8670000000000001E-4</v>
      </c>
      <c r="J64" s="1">
        <f t="shared" si="3"/>
        <v>2.6412647000228322E-3</v>
      </c>
    </row>
    <row r="65" spans="1:10" x14ac:dyDescent="0.25">
      <c r="A65" s="1">
        <v>59</v>
      </c>
      <c r="B65" s="1">
        <v>0.13018891098082389</v>
      </c>
      <c r="C65" s="1">
        <v>2.0049999999999999E-4</v>
      </c>
      <c r="D65" s="1">
        <f t="shared" si="0"/>
        <v>2.8364947635488901E-3</v>
      </c>
      <c r="E65" s="1">
        <v>1.9090000000000001E-4</v>
      </c>
      <c r="F65" s="1">
        <f t="shared" si="1"/>
        <v>2.7006825454438063E-3</v>
      </c>
      <c r="G65" s="1">
        <v>1.9589999999999999E-4</v>
      </c>
      <c r="H65" s="1">
        <f t="shared" si="2"/>
        <v>2.7714180757068708E-3</v>
      </c>
      <c r="I65" s="1">
        <v>1.8569999999999999E-4</v>
      </c>
      <c r="J65" s="1">
        <f t="shared" si="3"/>
        <v>2.6271175939702189E-3</v>
      </c>
    </row>
    <row r="66" spans="1:10" x14ac:dyDescent="0.25">
      <c r="A66" s="1">
        <v>60</v>
      </c>
      <c r="B66" s="1">
        <v>0.12909944487358055</v>
      </c>
      <c r="C66" s="1">
        <v>1.994E-4</v>
      </c>
      <c r="D66" s="1">
        <f t="shared" si="0"/>
        <v>2.8209329468910161E-3</v>
      </c>
      <c r="E66" s="1">
        <v>1.8990000000000001E-4</v>
      </c>
      <c r="F66" s="1">
        <f t="shared" si="1"/>
        <v>2.6865354393911934E-3</v>
      </c>
      <c r="G66" s="1">
        <v>1.9479999999999999E-4</v>
      </c>
      <c r="H66" s="1">
        <f t="shared" si="2"/>
        <v>2.7558562590489963E-3</v>
      </c>
      <c r="I66" s="1">
        <v>1.8469999999999999E-4</v>
      </c>
      <c r="J66" s="1">
        <f t="shared" si="3"/>
        <v>2.6129704879176061E-3</v>
      </c>
    </row>
    <row r="67" spans="1:10" x14ac:dyDescent="0.25">
      <c r="A67" s="1">
        <v>61</v>
      </c>
      <c r="B67" s="1">
        <v>0.12803687993289598</v>
      </c>
      <c r="C67" s="1">
        <v>1.9819999999999999E-4</v>
      </c>
      <c r="D67" s="1">
        <f t="shared" si="0"/>
        <v>2.8039564196278804E-3</v>
      </c>
      <c r="E67" s="1">
        <v>1.8890000000000001E-4</v>
      </c>
      <c r="F67" s="1">
        <f t="shared" si="1"/>
        <v>2.6723883333385806E-3</v>
      </c>
      <c r="G67" s="1">
        <v>1.9379999999999999E-4</v>
      </c>
      <c r="H67" s="1">
        <f t="shared" si="2"/>
        <v>2.7417091529963835E-3</v>
      </c>
      <c r="I67" s="1">
        <v>1.839E-4</v>
      </c>
      <c r="J67" s="1">
        <f t="shared" si="3"/>
        <v>2.6016528030755157E-3</v>
      </c>
    </row>
    <row r="68" spans="1:10" x14ac:dyDescent="0.25">
      <c r="A68" s="1">
        <v>62</v>
      </c>
      <c r="B68" s="1">
        <v>0.1270001270001905</v>
      </c>
      <c r="C68" s="1">
        <v>1.9699999999999999E-4</v>
      </c>
      <c r="D68" s="1">
        <f t="shared" si="0"/>
        <v>2.7869798923647448E-3</v>
      </c>
      <c r="E68" s="1">
        <v>1.8789999999999999E-4</v>
      </c>
      <c r="F68" s="1">
        <f t="shared" si="1"/>
        <v>2.6582412272859674E-3</v>
      </c>
      <c r="G68" s="1">
        <v>1.928E-4</v>
      </c>
      <c r="H68" s="1">
        <f t="shared" si="2"/>
        <v>2.7275620469437707E-3</v>
      </c>
      <c r="I68" s="1">
        <v>1.829E-4</v>
      </c>
      <c r="J68" s="1">
        <f t="shared" si="3"/>
        <v>2.5875056970229029E-3</v>
      </c>
    </row>
    <row r="69" spans="1:10" x14ac:dyDescent="0.25">
      <c r="A69" s="1">
        <v>63</v>
      </c>
      <c r="B69" s="1">
        <v>0.12598815766974239</v>
      </c>
      <c r="C69" s="1">
        <v>1.9579999999999999E-4</v>
      </c>
      <c r="D69" s="1">
        <f t="shared" si="0"/>
        <v>2.7700033651016092E-3</v>
      </c>
      <c r="E69" s="1">
        <v>1.8689999999999999E-4</v>
      </c>
      <c r="F69" s="1">
        <f t="shared" si="1"/>
        <v>2.6440941212333546E-3</v>
      </c>
      <c r="G69" s="1">
        <v>1.919E-4</v>
      </c>
      <c r="H69" s="1">
        <f t="shared" si="2"/>
        <v>2.7148296514964191E-3</v>
      </c>
      <c r="I69" s="1">
        <v>1.8200000000000001E-4</v>
      </c>
      <c r="J69" s="1">
        <f t="shared" si="3"/>
        <v>2.5747733015755512E-3</v>
      </c>
    </row>
    <row r="70" spans="1:10" x14ac:dyDescent="0.25">
      <c r="A70" s="1">
        <v>64</v>
      </c>
      <c r="B70" s="1">
        <v>0.125</v>
      </c>
      <c r="C70" s="1">
        <v>1.9469999999999999E-4</v>
      </c>
      <c r="D70" s="1">
        <f t="shared" si="0"/>
        <v>2.7544415484437351E-3</v>
      </c>
      <c r="E70" s="1">
        <v>1.8579999999999999E-4</v>
      </c>
      <c r="F70" s="1">
        <f t="shared" si="1"/>
        <v>2.6285323045754801E-3</v>
      </c>
      <c r="G70" s="1">
        <v>1.9100000000000001E-4</v>
      </c>
      <c r="H70" s="1">
        <f t="shared" si="2"/>
        <v>2.7020972560490675E-3</v>
      </c>
      <c r="I70" s="1">
        <v>1.8110000000000001E-4</v>
      </c>
      <c r="J70" s="1">
        <f t="shared" si="3"/>
        <v>2.5620409061281996E-3</v>
      </c>
    </row>
    <row r="71" spans="1:10" x14ac:dyDescent="0.25">
      <c r="A71" s="1">
        <v>65</v>
      </c>
      <c r="B71" s="1">
        <v>0.12403473458920847</v>
      </c>
      <c r="C71" s="1">
        <v>1.9359999999999999E-4</v>
      </c>
      <c r="D71" s="1">
        <f t="shared" ref="D71:D134" si="4">C71/$D$2</f>
        <v>2.7388797317858611E-3</v>
      </c>
      <c r="E71" s="1">
        <v>1.8469999999999999E-4</v>
      </c>
      <c r="F71" s="1">
        <f t="shared" ref="F71:F134" si="5">E71/$D$2</f>
        <v>2.6129704879176061E-3</v>
      </c>
      <c r="G71" s="1">
        <v>1.9010000000000001E-4</v>
      </c>
      <c r="H71" s="1">
        <f t="shared" ref="H71:H134" si="6">G71/$D$2</f>
        <v>2.6893648606017158E-3</v>
      </c>
      <c r="I71" s="1">
        <v>1.8009999999999999E-4</v>
      </c>
      <c r="J71" s="1">
        <f t="shared" ref="J71:J134" si="7">I71/$D$2</f>
        <v>2.5478938000755864E-3</v>
      </c>
    </row>
    <row r="72" spans="1:10" x14ac:dyDescent="0.25">
      <c r="A72" s="1">
        <v>66</v>
      </c>
      <c r="B72" s="1">
        <v>0.12309149097933272</v>
      </c>
      <c r="C72" s="1">
        <v>1.9239999999999999E-4</v>
      </c>
      <c r="D72" s="1">
        <f t="shared" si="4"/>
        <v>2.7219032045227255E-3</v>
      </c>
      <c r="E72" s="1">
        <v>1.8369999999999999E-4</v>
      </c>
      <c r="F72" s="1">
        <f t="shared" si="5"/>
        <v>2.5988233818649929E-3</v>
      </c>
      <c r="G72" s="1">
        <v>1.8919999999999999E-4</v>
      </c>
      <c r="H72" s="1">
        <f t="shared" si="6"/>
        <v>2.6766324651543642E-3</v>
      </c>
      <c r="I72" s="1">
        <v>1.7929999999999999E-4</v>
      </c>
      <c r="J72" s="1">
        <f t="shared" si="7"/>
        <v>2.5365761152334964E-3</v>
      </c>
    </row>
    <row r="73" spans="1:10" x14ac:dyDescent="0.25">
      <c r="A73" s="1">
        <v>67</v>
      </c>
      <c r="B73" s="1">
        <v>0.12216944435630522</v>
      </c>
      <c r="C73" s="1">
        <v>1.916E-4</v>
      </c>
      <c r="D73" s="1">
        <f t="shared" si="4"/>
        <v>2.7105855196806351E-3</v>
      </c>
      <c r="E73" s="1">
        <v>1.829E-4</v>
      </c>
      <c r="F73" s="1">
        <f t="shared" si="5"/>
        <v>2.5875056970229029E-3</v>
      </c>
      <c r="G73" s="1">
        <v>1.884E-4</v>
      </c>
      <c r="H73" s="1">
        <f t="shared" si="6"/>
        <v>2.6653147803122738E-3</v>
      </c>
      <c r="I73" s="1">
        <v>1.784E-4</v>
      </c>
      <c r="J73" s="1">
        <f t="shared" si="7"/>
        <v>2.5238437197861448E-3</v>
      </c>
    </row>
    <row r="74" spans="1:10" x14ac:dyDescent="0.25">
      <c r="A74" s="1">
        <v>68</v>
      </c>
      <c r="B74" s="1">
        <v>0.12126781251816648</v>
      </c>
      <c r="C74" s="1">
        <v>1.907E-4</v>
      </c>
      <c r="D74" s="1">
        <f t="shared" si="4"/>
        <v>2.6978531242332834E-3</v>
      </c>
      <c r="E74" s="1">
        <v>1.8210000000000001E-4</v>
      </c>
      <c r="F74" s="1">
        <f t="shared" si="5"/>
        <v>2.5761880121808124E-3</v>
      </c>
      <c r="G74" s="1">
        <v>1.8760000000000001E-4</v>
      </c>
      <c r="H74" s="1">
        <f t="shared" si="6"/>
        <v>2.6539970954701838E-3</v>
      </c>
      <c r="I74" s="1">
        <v>1.775E-4</v>
      </c>
      <c r="J74" s="1">
        <f t="shared" si="7"/>
        <v>2.5111113243387931E-3</v>
      </c>
    </row>
    <row r="75" spans="1:10" x14ac:dyDescent="0.25">
      <c r="A75" s="1">
        <v>69</v>
      </c>
      <c r="B75" s="1">
        <v>0.1203858530857692</v>
      </c>
      <c r="C75" s="1">
        <v>1.8980000000000001E-4</v>
      </c>
      <c r="D75" s="1">
        <f t="shared" si="4"/>
        <v>2.6851207287859323E-3</v>
      </c>
      <c r="E75" s="1">
        <v>1.8129999999999999E-4</v>
      </c>
      <c r="F75" s="1">
        <f t="shared" si="5"/>
        <v>2.564870327338722E-3</v>
      </c>
      <c r="G75" s="1">
        <v>1.8679999999999999E-4</v>
      </c>
      <c r="H75" s="1">
        <f t="shared" si="6"/>
        <v>2.6426794106280929E-3</v>
      </c>
      <c r="I75" s="1">
        <v>1.7670000000000001E-4</v>
      </c>
      <c r="J75" s="1">
        <f t="shared" si="7"/>
        <v>2.4997936394967027E-3</v>
      </c>
    </row>
    <row r="76" spans="1:10" x14ac:dyDescent="0.25">
      <c r="A76" s="1">
        <v>70</v>
      </c>
      <c r="B76" s="1">
        <v>0.11952286093343936</v>
      </c>
      <c r="C76" s="1">
        <v>1.8900000000000001E-4</v>
      </c>
      <c r="D76" s="1">
        <f t="shared" si="4"/>
        <v>2.6738030439438418E-3</v>
      </c>
      <c r="E76" s="1">
        <v>1.8039999999999999E-4</v>
      </c>
      <c r="F76" s="1">
        <f t="shared" si="5"/>
        <v>2.5521379318913704E-3</v>
      </c>
      <c r="G76" s="1">
        <v>1.861E-4</v>
      </c>
      <c r="H76" s="1">
        <f t="shared" si="6"/>
        <v>2.6327764363912641E-3</v>
      </c>
      <c r="I76" s="1">
        <v>1.76E-4</v>
      </c>
      <c r="J76" s="1">
        <f t="shared" si="7"/>
        <v>2.4898906652598735E-3</v>
      </c>
    </row>
    <row r="77" spans="1:10" x14ac:dyDescent="0.25">
      <c r="A77" s="1">
        <v>71</v>
      </c>
      <c r="B77" s="1">
        <v>0.11867816581938533</v>
      </c>
      <c r="C77" s="1">
        <v>1.8799999999999999E-4</v>
      </c>
      <c r="D77" s="1">
        <f t="shared" si="4"/>
        <v>2.6596559378912286E-3</v>
      </c>
      <c r="E77" s="1">
        <v>1.795E-4</v>
      </c>
      <c r="F77" s="1">
        <f t="shared" si="5"/>
        <v>2.5394055364440188E-3</v>
      </c>
      <c r="G77" s="1">
        <v>1.8540000000000001E-4</v>
      </c>
      <c r="H77" s="1">
        <f t="shared" si="6"/>
        <v>2.6228734621544353E-3</v>
      </c>
      <c r="I77" s="1">
        <v>1.752E-4</v>
      </c>
      <c r="J77" s="1">
        <f t="shared" si="7"/>
        <v>2.4785729804177835E-3</v>
      </c>
    </row>
    <row r="78" spans="1:10" x14ac:dyDescent="0.25">
      <c r="A78" s="1">
        <v>72</v>
      </c>
      <c r="B78" s="1">
        <v>0.11785113019775793</v>
      </c>
      <c r="C78" s="1">
        <v>1.8760000000000001E-4</v>
      </c>
      <c r="D78" s="1">
        <f t="shared" si="4"/>
        <v>2.6539970954701838E-3</v>
      </c>
      <c r="E78" s="1">
        <v>1.786E-4</v>
      </c>
      <c r="F78" s="1">
        <f t="shared" si="5"/>
        <v>2.5266731409966671E-3</v>
      </c>
      <c r="G78" s="1">
        <v>1.8489999999999999E-4</v>
      </c>
      <c r="H78" s="1">
        <f t="shared" si="6"/>
        <v>2.6157999091281285E-3</v>
      </c>
      <c r="I78" s="1">
        <v>1.7440000000000001E-4</v>
      </c>
      <c r="J78" s="1">
        <f t="shared" si="7"/>
        <v>2.4672552955756931E-3</v>
      </c>
    </row>
    <row r="79" spans="1:10" x14ac:dyDescent="0.25">
      <c r="A79" s="1">
        <v>73</v>
      </c>
      <c r="B79" s="1">
        <v>0.11704114719613057</v>
      </c>
      <c r="C79" s="1">
        <v>1.8699999999999999E-4</v>
      </c>
      <c r="D79" s="1">
        <f t="shared" si="4"/>
        <v>2.6455088318386158E-3</v>
      </c>
      <c r="E79" s="1">
        <v>1.7780000000000001E-4</v>
      </c>
      <c r="F79" s="1">
        <f t="shared" si="5"/>
        <v>2.5153554561545772E-3</v>
      </c>
      <c r="G79" s="1">
        <v>1.8440000000000001E-4</v>
      </c>
      <c r="H79" s="1">
        <f t="shared" si="6"/>
        <v>2.6087263561018225E-3</v>
      </c>
      <c r="I79" s="1">
        <v>1.7369999999999999E-4</v>
      </c>
      <c r="J79" s="1">
        <f t="shared" si="7"/>
        <v>2.4573523213388638E-3</v>
      </c>
    </row>
    <row r="80" spans="1:10" x14ac:dyDescent="0.25">
      <c r="A80" s="1">
        <v>74</v>
      </c>
      <c r="B80" s="1">
        <v>0.11624763874381928</v>
      </c>
      <c r="C80" s="1">
        <v>1.862E-4</v>
      </c>
      <c r="D80" s="1">
        <f t="shared" si="4"/>
        <v>2.6341911469965253E-3</v>
      </c>
      <c r="E80" s="1">
        <v>1.7699999999999999E-4</v>
      </c>
      <c r="F80" s="1">
        <f t="shared" si="5"/>
        <v>2.5040377713124867E-3</v>
      </c>
      <c r="G80" s="1">
        <v>1.84E-4</v>
      </c>
      <c r="H80" s="1">
        <f t="shared" si="6"/>
        <v>2.6030675136807769E-3</v>
      </c>
      <c r="I80" s="1">
        <v>1.73E-4</v>
      </c>
      <c r="J80" s="1">
        <f t="shared" si="7"/>
        <v>2.447449347102035E-3</v>
      </c>
    </row>
    <row r="81" spans="1:10" x14ac:dyDescent="0.25">
      <c r="A81" s="1">
        <v>75</v>
      </c>
      <c r="B81" s="1">
        <v>0.11547005383792514</v>
      </c>
      <c r="C81" s="1">
        <v>1.853E-4</v>
      </c>
      <c r="D81" s="1">
        <f t="shared" si="4"/>
        <v>2.6214587515491737E-3</v>
      </c>
      <c r="E81" s="1">
        <v>1.761E-4</v>
      </c>
      <c r="F81" s="1">
        <f t="shared" si="5"/>
        <v>2.4913053758651351E-3</v>
      </c>
      <c r="G81" s="1">
        <v>1.8349999999999999E-4</v>
      </c>
      <c r="H81" s="1">
        <f t="shared" si="6"/>
        <v>2.5959939606544705E-3</v>
      </c>
      <c r="I81" s="1">
        <v>1.7229999999999999E-4</v>
      </c>
      <c r="J81" s="1">
        <f t="shared" si="7"/>
        <v>2.4375463728652058E-3</v>
      </c>
    </row>
    <row r="82" spans="1:10" x14ac:dyDescent="0.25">
      <c r="A82" s="1">
        <v>76</v>
      </c>
      <c r="B82" s="1">
        <v>0.11470786693528087</v>
      </c>
      <c r="C82" s="1">
        <v>1.8440000000000001E-4</v>
      </c>
      <c r="D82" s="1">
        <f t="shared" si="4"/>
        <v>2.6087263561018225E-3</v>
      </c>
      <c r="E82" s="1">
        <v>1.7550000000000001E-4</v>
      </c>
      <c r="F82" s="1">
        <f t="shared" si="5"/>
        <v>2.4828171122335675E-3</v>
      </c>
      <c r="G82" s="1">
        <v>1.8310000000000001E-4</v>
      </c>
      <c r="H82" s="1">
        <f t="shared" si="6"/>
        <v>2.5903351182334257E-3</v>
      </c>
      <c r="I82" s="1">
        <v>1.7259999999999999E-4</v>
      </c>
      <c r="J82" s="1">
        <f t="shared" si="7"/>
        <v>2.4417905046809898E-3</v>
      </c>
    </row>
    <row r="83" spans="1:10" x14ac:dyDescent="0.25">
      <c r="A83" s="1">
        <v>77</v>
      </c>
      <c r="B83" s="1">
        <v>0.11396057645963795</v>
      </c>
      <c r="C83" s="1">
        <v>1.8359999999999999E-4</v>
      </c>
      <c r="D83" s="1">
        <f t="shared" si="4"/>
        <v>2.5974086712597317E-3</v>
      </c>
      <c r="E83" s="1">
        <v>1.7479999999999999E-4</v>
      </c>
      <c r="F83" s="1">
        <f t="shared" si="5"/>
        <v>2.4729141379967383E-3</v>
      </c>
      <c r="G83" s="1">
        <v>1.827E-4</v>
      </c>
      <c r="H83" s="1">
        <f t="shared" si="6"/>
        <v>2.58467627581238E-3</v>
      </c>
      <c r="I83" s="1">
        <v>1.7579999999999999E-4</v>
      </c>
      <c r="J83" s="1">
        <f t="shared" si="7"/>
        <v>2.4870612440493511E-3</v>
      </c>
    </row>
    <row r="84" spans="1:10" x14ac:dyDescent="0.25">
      <c r="A84" s="1">
        <v>78</v>
      </c>
      <c r="B84" s="1">
        <v>0.11322770341445956</v>
      </c>
      <c r="C84" s="1">
        <v>1.828E-4</v>
      </c>
      <c r="D84" s="1">
        <f t="shared" si="4"/>
        <v>2.5860909864176417E-3</v>
      </c>
      <c r="E84" s="1">
        <v>1.74E-4</v>
      </c>
      <c r="F84" s="1">
        <f t="shared" si="5"/>
        <v>2.4615964531546478E-3</v>
      </c>
      <c r="G84" s="1">
        <v>1.8230000000000001E-4</v>
      </c>
      <c r="H84" s="1">
        <f t="shared" si="6"/>
        <v>2.5790174333913353E-3</v>
      </c>
      <c r="I84" s="1">
        <v>1.7589999999999999E-4</v>
      </c>
      <c r="J84" s="1">
        <f t="shared" si="7"/>
        <v>2.4884759546546123E-3</v>
      </c>
    </row>
    <row r="85" spans="1:10" x14ac:dyDescent="0.25">
      <c r="A85" s="1">
        <v>79</v>
      </c>
      <c r="B85" s="1">
        <v>0.1125087900926024</v>
      </c>
      <c r="C85" s="1">
        <v>1.8210000000000001E-4</v>
      </c>
      <c r="D85" s="1">
        <f t="shared" si="4"/>
        <v>2.5761880121808124E-3</v>
      </c>
      <c r="E85" s="1">
        <v>1.7340000000000001E-4</v>
      </c>
      <c r="F85" s="1">
        <f t="shared" si="5"/>
        <v>2.4531081895230802E-3</v>
      </c>
      <c r="G85" s="1">
        <v>1.8200000000000001E-4</v>
      </c>
      <c r="H85" s="1">
        <f t="shared" si="6"/>
        <v>2.5747733015755512E-3</v>
      </c>
      <c r="I85" s="1">
        <v>1.7540000000000001E-4</v>
      </c>
      <c r="J85" s="1">
        <f t="shared" si="7"/>
        <v>2.4814024016283059E-3</v>
      </c>
    </row>
    <row r="86" spans="1:10" x14ac:dyDescent="0.25">
      <c r="A86" s="1">
        <v>80</v>
      </c>
      <c r="B86" s="1">
        <v>0.11180339887498948</v>
      </c>
      <c r="C86" s="1">
        <v>1.8129999999999999E-4</v>
      </c>
      <c r="D86" s="1">
        <f t="shared" si="4"/>
        <v>2.564870327338722E-3</v>
      </c>
      <c r="E86" s="1">
        <v>1.728E-4</v>
      </c>
      <c r="F86" s="1">
        <f t="shared" si="5"/>
        <v>2.4446199258915122E-3</v>
      </c>
      <c r="G86" s="1">
        <v>1.817E-4</v>
      </c>
      <c r="H86" s="1">
        <f t="shared" si="6"/>
        <v>2.5705291697597672E-3</v>
      </c>
      <c r="I86" s="1">
        <v>1.7479999999999999E-4</v>
      </c>
      <c r="J86" s="1">
        <f t="shared" si="7"/>
        <v>2.4729141379967383E-3</v>
      </c>
    </row>
    <row r="87" spans="1:10" x14ac:dyDescent="0.25">
      <c r="A87" s="1">
        <v>81</v>
      </c>
      <c r="B87" s="1">
        <v>0.1111111111111111</v>
      </c>
      <c r="C87" s="1">
        <v>1.806E-4</v>
      </c>
      <c r="D87" s="1">
        <f t="shared" si="4"/>
        <v>2.5549673531018932E-3</v>
      </c>
      <c r="E87" s="1">
        <v>1.7220000000000001E-4</v>
      </c>
      <c r="F87" s="1">
        <f t="shared" si="5"/>
        <v>2.4361316622599446E-3</v>
      </c>
      <c r="G87" s="1">
        <v>1.8149999999999999E-4</v>
      </c>
      <c r="H87" s="1">
        <f t="shared" si="6"/>
        <v>2.5676997485492448E-3</v>
      </c>
      <c r="I87" s="1">
        <v>1.741E-4</v>
      </c>
      <c r="J87" s="1">
        <f t="shared" si="7"/>
        <v>2.463011163759909E-3</v>
      </c>
    </row>
    <row r="88" spans="1:10" x14ac:dyDescent="0.25">
      <c r="A88" s="1">
        <v>82</v>
      </c>
      <c r="B88" s="1">
        <v>0.11043152607484653</v>
      </c>
      <c r="C88" s="1">
        <v>1.7990000000000001E-4</v>
      </c>
      <c r="D88" s="1">
        <f t="shared" si="4"/>
        <v>2.5450643788650644E-3</v>
      </c>
      <c r="E88" s="1">
        <v>1.718E-4</v>
      </c>
      <c r="F88" s="1">
        <f t="shared" si="5"/>
        <v>2.4304728198388994E-3</v>
      </c>
      <c r="G88" s="1">
        <v>1.8120000000000001E-4</v>
      </c>
      <c r="H88" s="1">
        <f t="shared" si="6"/>
        <v>2.5634556167334612E-3</v>
      </c>
      <c r="I88" s="1">
        <v>1.7340000000000001E-4</v>
      </c>
      <c r="J88" s="1">
        <f t="shared" si="7"/>
        <v>2.4531081895230802E-3</v>
      </c>
    </row>
    <row r="89" spans="1:10" x14ac:dyDescent="0.25">
      <c r="A89" s="1">
        <v>83</v>
      </c>
      <c r="B89" s="1">
        <v>0.10976425998969035</v>
      </c>
      <c r="C89" s="1">
        <v>1.794E-4</v>
      </c>
      <c r="D89" s="1">
        <f t="shared" si="4"/>
        <v>2.5379908258387576E-3</v>
      </c>
      <c r="E89" s="1">
        <v>1.7129999999999999E-4</v>
      </c>
      <c r="F89" s="1">
        <f t="shared" si="5"/>
        <v>2.423399266812593E-3</v>
      </c>
      <c r="G89" s="1">
        <v>1.8090000000000001E-4</v>
      </c>
      <c r="H89" s="1">
        <f t="shared" si="6"/>
        <v>2.5592114849176772E-3</v>
      </c>
      <c r="I89" s="1">
        <v>1.727E-4</v>
      </c>
      <c r="J89" s="1">
        <f t="shared" si="7"/>
        <v>2.443205215286251E-3</v>
      </c>
    </row>
    <row r="90" spans="1:10" x14ac:dyDescent="0.25">
      <c r="A90" s="1">
        <v>84</v>
      </c>
      <c r="B90" s="1">
        <v>0.10910894511799619</v>
      </c>
      <c r="C90" s="1">
        <v>1.7880000000000001E-4</v>
      </c>
      <c r="D90" s="1">
        <f t="shared" si="4"/>
        <v>2.52950256220719E-3</v>
      </c>
      <c r="E90" s="1">
        <v>1.708E-4</v>
      </c>
      <c r="F90" s="1">
        <f t="shared" si="5"/>
        <v>2.4163257137862866E-3</v>
      </c>
      <c r="G90" s="1">
        <v>1.805E-4</v>
      </c>
      <c r="H90" s="1">
        <f t="shared" si="6"/>
        <v>2.5535526424966316E-3</v>
      </c>
      <c r="I90" s="1">
        <v>1.7210000000000001E-4</v>
      </c>
      <c r="J90" s="1">
        <f t="shared" si="7"/>
        <v>2.4347169516546834E-3</v>
      </c>
    </row>
    <row r="91" spans="1:10" x14ac:dyDescent="0.25">
      <c r="A91" s="1">
        <v>85</v>
      </c>
      <c r="B91" s="1">
        <v>0.10846522890932808</v>
      </c>
      <c r="C91" s="1">
        <v>1.7819999999999999E-4</v>
      </c>
      <c r="D91" s="1">
        <f t="shared" si="4"/>
        <v>2.5210142985756219E-3</v>
      </c>
      <c r="E91" s="1">
        <v>1.706E-4</v>
      </c>
      <c r="F91" s="1">
        <f t="shared" si="5"/>
        <v>2.4134962925757637E-3</v>
      </c>
      <c r="G91" s="1">
        <v>1.8019999999999999E-4</v>
      </c>
      <c r="H91" s="1">
        <f t="shared" si="6"/>
        <v>2.549308510680848E-3</v>
      </c>
      <c r="I91" s="1">
        <v>1.7149999999999999E-4</v>
      </c>
      <c r="J91" s="1">
        <f t="shared" si="7"/>
        <v>2.4262286880231154E-3</v>
      </c>
    </row>
    <row r="92" spans="1:10" x14ac:dyDescent="0.25">
      <c r="A92" s="1">
        <v>86</v>
      </c>
      <c r="B92" s="1">
        <v>0.10783277320343841</v>
      </c>
      <c r="C92" s="1">
        <v>1.783E-4</v>
      </c>
      <c r="D92" s="1">
        <f t="shared" si="4"/>
        <v>2.5224290091808836E-3</v>
      </c>
      <c r="E92" s="1">
        <v>1.7019999999999999E-4</v>
      </c>
      <c r="F92" s="1">
        <f t="shared" si="5"/>
        <v>2.4078374501547185E-3</v>
      </c>
      <c r="G92" s="1">
        <v>1.7990000000000001E-4</v>
      </c>
      <c r="H92" s="1">
        <f t="shared" si="6"/>
        <v>2.5450643788650644E-3</v>
      </c>
      <c r="I92" s="1">
        <v>1.7100000000000001E-4</v>
      </c>
      <c r="J92" s="1">
        <f t="shared" si="7"/>
        <v>2.4191551349968094E-3</v>
      </c>
    </row>
    <row r="93" spans="1:10" x14ac:dyDescent="0.25">
      <c r="A93" s="1">
        <v>87</v>
      </c>
      <c r="B93" s="1">
        <v>0.10721125348377948</v>
      </c>
      <c r="C93" s="1">
        <v>1.7789999999999999E-4</v>
      </c>
      <c r="D93" s="1">
        <f t="shared" si="4"/>
        <v>2.5167701667598379E-3</v>
      </c>
      <c r="E93" s="1">
        <v>1.6990000000000001E-4</v>
      </c>
      <c r="F93" s="1">
        <f t="shared" si="5"/>
        <v>2.4035933183389349E-3</v>
      </c>
      <c r="G93" s="1">
        <v>1.7990000000000001E-4</v>
      </c>
      <c r="H93" s="1">
        <f t="shared" si="6"/>
        <v>2.5450643788650644E-3</v>
      </c>
      <c r="I93" s="1">
        <v>1.706E-4</v>
      </c>
      <c r="J93" s="1">
        <f t="shared" si="7"/>
        <v>2.4134962925757637E-3</v>
      </c>
    </row>
    <row r="94" spans="1:10" x14ac:dyDescent="0.25">
      <c r="A94" s="1">
        <v>88</v>
      </c>
      <c r="B94" s="1">
        <v>0.10660035817780521</v>
      </c>
      <c r="C94" s="1">
        <v>1.774E-4</v>
      </c>
      <c r="D94" s="1">
        <f t="shared" si="4"/>
        <v>2.5096966137335319E-3</v>
      </c>
      <c r="E94" s="1">
        <v>1.696E-4</v>
      </c>
      <c r="F94" s="1">
        <f t="shared" si="5"/>
        <v>2.3993491865231509E-3</v>
      </c>
      <c r="G94" s="1">
        <v>1.7980000000000001E-4</v>
      </c>
      <c r="H94" s="1">
        <f t="shared" si="6"/>
        <v>2.5436496682598028E-3</v>
      </c>
      <c r="I94" s="1">
        <v>1.7019999999999999E-4</v>
      </c>
      <c r="J94" s="1">
        <f t="shared" si="7"/>
        <v>2.4078374501547185E-3</v>
      </c>
    </row>
    <row r="95" spans="1:10" x14ac:dyDescent="0.25">
      <c r="A95" s="1">
        <v>89</v>
      </c>
      <c r="B95" s="1">
        <v>0.105999788000636</v>
      </c>
      <c r="C95" s="1">
        <v>1.7770000000000001E-4</v>
      </c>
      <c r="D95" s="1">
        <f t="shared" si="4"/>
        <v>2.513940745549316E-3</v>
      </c>
      <c r="E95" s="1">
        <v>1.6919999999999999E-4</v>
      </c>
      <c r="F95" s="1">
        <f t="shared" si="5"/>
        <v>2.3936903441021057E-3</v>
      </c>
      <c r="G95" s="1">
        <v>1.796E-4</v>
      </c>
      <c r="H95" s="1">
        <f t="shared" si="6"/>
        <v>2.5408202470492804E-3</v>
      </c>
      <c r="I95" s="1">
        <v>1.6980000000000001E-4</v>
      </c>
      <c r="J95" s="1">
        <f t="shared" si="7"/>
        <v>2.4021786077336738E-3</v>
      </c>
    </row>
    <row r="96" spans="1:10" x14ac:dyDescent="0.25">
      <c r="A96" s="1">
        <v>90</v>
      </c>
      <c r="B96" s="1">
        <v>0.10540925533894598</v>
      </c>
      <c r="C96" s="1">
        <v>1.8139999999999999E-4</v>
      </c>
      <c r="D96" s="1">
        <f t="shared" si="4"/>
        <v>2.5662850379439832E-3</v>
      </c>
      <c r="E96" s="1">
        <v>1.6890000000000001E-4</v>
      </c>
      <c r="F96" s="1">
        <f t="shared" si="5"/>
        <v>2.3894462122863221E-3</v>
      </c>
      <c r="G96" s="1">
        <v>1.794E-4</v>
      </c>
      <c r="H96" s="1">
        <f t="shared" si="6"/>
        <v>2.5379908258387576E-3</v>
      </c>
      <c r="I96" s="1">
        <v>1.695E-4</v>
      </c>
      <c r="J96" s="1">
        <f t="shared" si="7"/>
        <v>2.3979344759178897E-3</v>
      </c>
    </row>
    <row r="97" spans="1:10" x14ac:dyDescent="0.25">
      <c r="A97" s="1">
        <v>91</v>
      </c>
      <c r="B97" s="1">
        <v>0.10482848367219183</v>
      </c>
      <c r="C97" s="1">
        <v>1.827E-4</v>
      </c>
      <c r="D97" s="1">
        <f t="shared" si="4"/>
        <v>2.58467627581238E-3</v>
      </c>
      <c r="E97" s="1">
        <v>1.6860000000000001E-4</v>
      </c>
      <c r="F97" s="1">
        <f t="shared" si="5"/>
        <v>2.3852020804705381E-3</v>
      </c>
      <c r="G97" s="1">
        <v>1.7909999999999999E-4</v>
      </c>
      <c r="H97" s="1">
        <f t="shared" si="6"/>
        <v>2.5337466940229736E-3</v>
      </c>
      <c r="I97" s="1">
        <v>1.694E-4</v>
      </c>
      <c r="J97" s="1">
        <f t="shared" si="7"/>
        <v>2.3965197653126285E-3</v>
      </c>
    </row>
    <row r="98" spans="1:10" x14ac:dyDescent="0.25">
      <c r="A98" s="1">
        <v>92</v>
      </c>
      <c r="B98" s="1">
        <v>0.10425720702853739</v>
      </c>
      <c r="C98" s="1">
        <v>1.83E-4</v>
      </c>
      <c r="D98" s="1">
        <f t="shared" si="4"/>
        <v>2.5889204076281641E-3</v>
      </c>
      <c r="E98" s="1">
        <v>1.684E-4</v>
      </c>
      <c r="F98" s="1">
        <f t="shared" si="5"/>
        <v>2.3823726592600157E-3</v>
      </c>
      <c r="G98" s="1">
        <v>1.7890000000000001E-4</v>
      </c>
      <c r="H98" s="1">
        <f t="shared" si="6"/>
        <v>2.5309172728124512E-3</v>
      </c>
      <c r="I98" s="1">
        <v>1.693E-4</v>
      </c>
      <c r="J98" s="1">
        <f t="shared" si="7"/>
        <v>2.3951050547073669E-3</v>
      </c>
    </row>
    <row r="99" spans="1:10" x14ac:dyDescent="0.25">
      <c r="A99" s="1">
        <v>93</v>
      </c>
      <c r="B99" s="1">
        <v>0.10369516947304253</v>
      </c>
      <c r="C99" s="1">
        <v>1.83E-4</v>
      </c>
      <c r="D99" s="1">
        <f t="shared" si="4"/>
        <v>2.5889204076281641E-3</v>
      </c>
      <c r="E99" s="1">
        <v>1.682E-4</v>
      </c>
      <c r="F99" s="1">
        <f t="shared" si="5"/>
        <v>2.3795432380494929E-3</v>
      </c>
      <c r="G99" s="1">
        <v>1.786E-4</v>
      </c>
      <c r="H99" s="1">
        <f t="shared" si="6"/>
        <v>2.5266731409966671E-3</v>
      </c>
      <c r="I99" s="1">
        <v>1.6919999999999999E-4</v>
      </c>
      <c r="J99" s="1">
        <f t="shared" si="7"/>
        <v>2.3936903441021057E-3</v>
      </c>
    </row>
    <row r="100" spans="1:10" x14ac:dyDescent="0.25">
      <c r="A100" s="1">
        <v>94</v>
      </c>
      <c r="B100" s="1">
        <v>0.10314212462587934</v>
      </c>
      <c r="C100" s="1">
        <v>1.8369999999999999E-4</v>
      </c>
      <c r="D100" s="1">
        <f t="shared" si="4"/>
        <v>2.5988233818649929E-3</v>
      </c>
      <c r="E100" s="1">
        <v>1.6799999999999999E-4</v>
      </c>
      <c r="F100" s="1">
        <f t="shared" si="5"/>
        <v>2.3767138168389701E-3</v>
      </c>
      <c r="G100" s="1">
        <v>1.783E-4</v>
      </c>
      <c r="H100" s="1">
        <f t="shared" si="6"/>
        <v>2.5224290091808836E-3</v>
      </c>
      <c r="I100" s="1">
        <v>1.6909999999999999E-4</v>
      </c>
      <c r="J100" s="1">
        <f t="shared" si="7"/>
        <v>2.3922756334968445E-3</v>
      </c>
    </row>
    <row r="101" spans="1:10" x14ac:dyDescent="0.25">
      <c r="A101" s="1">
        <v>95</v>
      </c>
      <c r="B101" s="1">
        <v>0.10259783520851541</v>
      </c>
      <c r="C101" s="1">
        <v>1.838E-4</v>
      </c>
      <c r="D101" s="1">
        <f t="shared" si="4"/>
        <v>2.6002380924702545E-3</v>
      </c>
      <c r="E101" s="1">
        <v>1.6789999999999999E-4</v>
      </c>
      <c r="F101" s="1">
        <f t="shared" si="5"/>
        <v>2.3752991062337089E-3</v>
      </c>
      <c r="G101" s="1">
        <v>1.7809999999999999E-4</v>
      </c>
      <c r="H101" s="1">
        <f t="shared" si="6"/>
        <v>2.5195995879703607E-3</v>
      </c>
      <c r="I101" s="1">
        <v>1.6909999999999999E-4</v>
      </c>
      <c r="J101" s="1">
        <f t="shared" si="7"/>
        <v>2.3922756334968445E-3</v>
      </c>
    </row>
    <row r="102" spans="1:10" x14ac:dyDescent="0.25">
      <c r="A102" s="1">
        <v>96</v>
      </c>
      <c r="B102" s="1">
        <v>0.10206207261596577</v>
      </c>
      <c r="C102" s="1">
        <v>1.8369999999999999E-4</v>
      </c>
      <c r="D102" s="1">
        <f t="shared" si="4"/>
        <v>2.5988233818649929E-3</v>
      </c>
      <c r="E102" s="1">
        <v>1.6780000000000001E-4</v>
      </c>
      <c r="F102" s="1">
        <f t="shared" si="5"/>
        <v>2.3738843956284481E-3</v>
      </c>
      <c r="G102" s="1">
        <v>1.7780000000000001E-4</v>
      </c>
      <c r="H102" s="1">
        <f t="shared" si="6"/>
        <v>2.5153554561545772E-3</v>
      </c>
      <c r="I102" s="1">
        <v>1.694E-4</v>
      </c>
      <c r="J102" s="1">
        <f t="shared" si="7"/>
        <v>2.3965197653126285E-3</v>
      </c>
    </row>
    <row r="103" spans="1:10" x14ac:dyDescent="0.25">
      <c r="A103" s="1">
        <v>97</v>
      </c>
      <c r="B103" s="1">
        <v>0.10153461651336192</v>
      </c>
      <c r="C103" s="1">
        <v>1.8349999999999999E-4</v>
      </c>
      <c r="D103" s="1">
        <f t="shared" si="4"/>
        <v>2.5959939606544705E-3</v>
      </c>
      <c r="E103" s="1">
        <v>1.683E-4</v>
      </c>
      <c r="F103" s="1">
        <f t="shared" si="5"/>
        <v>2.3809579486547541E-3</v>
      </c>
      <c r="G103" s="1">
        <v>1.775E-4</v>
      </c>
      <c r="H103" s="1">
        <f t="shared" si="6"/>
        <v>2.5111113243387931E-3</v>
      </c>
      <c r="I103" s="1">
        <v>1.695E-4</v>
      </c>
      <c r="J103" s="1">
        <f t="shared" si="7"/>
        <v>2.3979344759178897E-3</v>
      </c>
    </row>
    <row r="104" spans="1:10" x14ac:dyDescent="0.25">
      <c r="A104" s="1">
        <v>98</v>
      </c>
      <c r="B104" s="1">
        <v>0.10101525445522107</v>
      </c>
      <c r="C104" s="1">
        <v>1.8320000000000001E-4</v>
      </c>
      <c r="D104" s="1">
        <f t="shared" si="4"/>
        <v>2.5917498288386869E-3</v>
      </c>
      <c r="E104" s="1">
        <v>1.684E-4</v>
      </c>
      <c r="F104" s="1">
        <f t="shared" si="5"/>
        <v>2.3823726592600157E-3</v>
      </c>
      <c r="G104" s="1">
        <v>1.773E-4</v>
      </c>
      <c r="H104" s="1">
        <f t="shared" si="6"/>
        <v>2.5082819031282703E-3</v>
      </c>
      <c r="I104" s="1">
        <v>1.707E-4</v>
      </c>
      <c r="J104" s="1">
        <f t="shared" si="7"/>
        <v>2.4149110031810254E-3</v>
      </c>
    </row>
    <row r="105" spans="1:10" x14ac:dyDescent="0.25">
      <c r="A105" s="1">
        <v>99</v>
      </c>
      <c r="B105" s="1">
        <v>0.10050378152592121</v>
      </c>
      <c r="C105" s="1">
        <v>1.828E-4</v>
      </c>
      <c r="D105" s="1">
        <f t="shared" si="4"/>
        <v>2.5860909864176417E-3</v>
      </c>
      <c r="E105" s="1">
        <v>1.683E-4</v>
      </c>
      <c r="F105" s="1">
        <f t="shared" si="5"/>
        <v>2.3809579486547541E-3</v>
      </c>
      <c r="G105" s="1">
        <v>1.771E-4</v>
      </c>
      <c r="H105" s="1">
        <f t="shared" si="6"/>
        <v>2.5054524819177479E-3</v>
      </c>
      <c r="I105" s="1">
        <v>1.717E-4</v>
      </c>
      <c r="J105" s="1">
        <f t="shared" si="7"/>
        <v>2.4290581092336382E-3</v>
      </c>
    </row>
    <row r="106" spans="1:10" x14ac:dyDescent="0.25">
      <c r="A106" s="1">
        <v>100</v>
      </c>
      <c r="B106" s="1">
        <v>0.1</v>
      </c>
      <c r="C106" s="1">
        <v>1.8249999999999999E-4</v>
      </c>
      <c r="D106" s="1">
        <f t="shared" si="4"/>
        <v>2.5818468546018577E-3</v>
      </c>
      <c r="E106" s="1">
        <v>1.683E-4</v>
      </c>
      <c r="F106" s="1">
        <f t="shared" si="5"/>
        <v>2.3809579486547541E-3</v>
      </c>
      <c r="G106" s="1">
        <v>1.7699999999999999E-4</v>
      </c>
      <c r="H106" s="1">
        <f t="shared" si="6"/>
        <v>2.5040377713124867E-3</v>
      </c>
      <c r="I106" s="1">
        <v>1.7210000000000001E-4</v>
      </c>
      <c r="J106" s="1">
        <f t="shared" si="7"/>
        <v>2.4347169516546834E-3</v>
      </c>
    </row>
    <row r="107" spans="1:10" x14ac:dyDescent="0.25">
      <c r="A107" s="1">
        <v>101</v>
      </c>
      <c r="B107" s="1">
        <v>9.9503719020998915E-2</v>
      </c>
      <c r="C107" s="1">
        <v>1.8210000000000001E-4</v>
      </c>
      <c r="D107" s="1">
        <f t="shared" si="4"/>
        <v>2.5761880121808124E-3</v>
      </c>
      <c r="E107" s="1">
        <v>1.682E-4</v>
      </c>
      <c r="F107" s="1">
        <f t="shared" si="5"/>
        <v>2.3795432380494929E-3</v>
      </c>
      <c r="G107" s="1">
        <v>1.7679999999999999E-4</v>
      </c>
      <c r="H107" s="1">
        <f t="shared" si="6"/>
        <v>2.5012083501019639E-3</v>
      </c>
      <c r="I107" s="1">
        <v>1.7229999999999999E-4</v>
      </c>
      <c r="J107" s="1">
        <f t="shared" si="7"/>
        <v>2.4375463728652058E-3</v>
      </c>
    </row>
    <row r="108" spans="1:10" x14ac:dyDescent="0.25">
      <c r="A108" s="1">
        <v>102</v>
      </c>
      <c r="B108" s="1">
        <v>9.9014754297667443E-2</v>
      </c>
      <c r="C108" s="1">
        <v>1.817E-4</v>
      </c>
      <c r="D108" s="1">
        <f t="shared" si="4"/>
        <v>2.5705291697597672E-3</v>
      </c>
      <c r="E108" s="1">
        <v>1.6809999999999999E-4</v>
      </c>
      <c r="F108" s="1">
        <f t="shared" si="5"/>
        <v>2.3781285274442317E-3</v>
      </c>
      <c r="G108" s="1">
        <v>1.7670000000000001E-4</v>
      </c>
      <c r="H108" s="1">
        <f t="shared" si="6"/>
        <v>2.4997936394967027E-3</v>
      </c>
      <c r="I108" s="1">
        <v>1.727E-4</v>
      </c>
      <c r="J108" s="1">
        <f t="shared" si="7"/>
        <v>2.443205215286251E-3</v>
      </c>
    </row>
    <row r="109" spans="1:10" x14ac:dyDescent="0.25">
      <c r="A109" s="1">
        <v>103</v>
      </c>
      <c r="B109" s="1">
        <v>9.8532927816429319E-2</v>
      </c>
      <c r="C109" s="1">
        <v>1.8129999999999999E-4</v>
      </c>
      <c r="D109" s="1">
        <f t="shared" si="4"/>
        <v>2.564870327338722E-3</v>
      </c>
      <c r="E109" s="1">
        <v>1.6799999999999999E-4</v>
      </c>
      <c r="F109" s="1">
        <f t="shared" si="5"/>
        <v>2.3767138168389701E-3</v>
      </c>
      <c r="G109" s="1">
        <v>1.7650000000000001E-4</v>
      </c>
      <c r="H109" s="1">
        <f t="shared" si="6"/>
        <v>2.4969642182861803E-3</v>
      </c>
      <c r="I109" s="1">
        <v>1.727E-4</v>
      </c>
      <c r="J109" s="1">
        <f t="shared" si="7"/>
        <v>2.443205215286251E-3</v>
      </c>
    </row>
    <row r="110" spans="1:10" x14ac:dyDescent="0.25">
      <c r="A110" s="1">
        <v>104</v>
      </c>
      <c r="B110" s="1">
        <v>9.8058067569092022E-2</v>
      </c>
      <c r="C110" s="1">
        <v>1.8090000000000001E-4</v>
      </c>
      <c r="D110" s="1">
        <f t="shared" si="4"/>
        <v>2.5592114849176772E-3</v>
      </c>
      <c r="E110" s="1">
        <v>1.6789999999999999E-4</v>
      </c>
      <c r="F110" s="1">
        <f t="shared" si="5"/>
        <v>2.3752991062337089E-3</v>
      </c>
      <c r="G110" s="1">
        <v>1.7640000000000001E-4</v>
      </c>
      <c r="H110" s="1">
        <f t="shared" si="6"/>
        <v>2.4955495076809191E-3</v>
      </c>
      <c r="I110" s="1">
        <v>1.7249999999999999E-4</v>
      </c>
      <c r="J110" s="1">
        <f t="shared" si="7"/>
        <v>2.4403757940757282E-3</v>
      </c>
    </row>
    <row r="111" spans="1:10" x14ac:dyDescent="0.25">
      <c r="A111" s="1">
        <v>105</v>
      </c>
      <c r="B111" s="1">
        <v>9.7590007294853329E-2</v>
      </c>
      <c r="C111" s="1">
        <v>1.806E-4</v>
      </c>
      <c r="D111" s="1">
        <f t="shared" si="4"/>
        <v>2.5549673531018932E-3</v>
      </c>
      <c r="E111" s="1">
        <v>1.6770000000000001E-4</v>
      </c>
      <c r="F111" s="1">
        <f t="shared" si="5"/>
        <v>2.3724696850231865E-3</v>
      </c>
      <c r="G111" s="1">
        <v>1.762E-4</v>
      </c>
      <c r="H111" s="1">
        <f t="shared" si="6"/>
        <v>2.4927200864703963E-3</v>
      </c>
      <c r="I111" s="1">
        <v>1.7239999999999999E-4</v>
      </c>
      <c r="J111" s="1">
        <f t="shared" si="7"/>
        <v>2.438961083470467E-3</v>
      </c>
    </row>
    <row r="112" spans="1:10" x14ac:dyDescent="0.25">
      <c r="A112" s="1">
        <v>106</v>
      </c>
      <c r="B112" s="1">
        <v>9.7128586235726413E-2</v>
      </c>
      <c r="C112" s="1">
        <v>1.8000000000000001E-4</v>
      </c>
      <c r="D112" s="1">
        <f t="shared" si="4"/>
        <v>2.5464790894703256E-3</v>
      </c>
      <c r="E112" s="1">
        <v>1.6770000000000001E-4</v>
      </c>
      <c r="F112" s="1">
        <f t="shared" si="5"/>
        <v>2.3724696850231865E-3</v>
      </c>
      <c r="G112" s="1">
        <v>1.761E-4</v>
      </c>
      <c r="H112" s="1">
        <f t="shared" si="6"/>
        <v>2.4913053758651351E-3</v>
      </c>
      <c r="I112" s="1">
        <v>1.7239999999999999E-4</v>
      </c>
      <c r="J112" s="1">
        <f t="shared" si="7"/>
        <v>2.438961083470467E-3</v>
      </c>
    </row>
    <row r="113" spans="1:10" x14ac:dyDescent="0.25">
      <c r="A113" s="1">
        <v>107</v>
      </c>
      <c r="B113" s="1">
        <v>9.6673648904566353E-2</v>
      </c>
      <c r="C113" s="1">
        <v>1.794E-4</v>
      </c>
      <c r="D113" s="1">
        <f t="shared" si="4"/>
        <v>2.5379908258387576E-3</v>
      </c>
      <c r="E113" s="1">
        <v>1.6750000000000001E-4</v>
      </c>
      <c r="F113" s="1">
        <f t="shared" si="5"/>
        <v>2.3696402638126641E-3</v>
      </c>
      <c r="G113" s="1">
        <v>1.7589999999999999E-4</v>
      </c>
      <c r="H113" s="1">
        <f t="shared" si="6"/>
        <v>2.4884759546546123E-3</v>
      </c>
      <c r="I113" s="1">
        <v>1.7210000000000001E-4</v>
      </c>
      <c r="J113" s="1">
        <f t="shared" si="7"/>
        <v>2.4347169516546834E-3</v>
      </c>
    </row>
    <row r="114" spans="1:10" x14ac:dyDescent="0.25">
      <c r="A114" s="1">
        <v>108</v>
      </c>
      <c r="B114" s="1">
        <v>9.6225044864937631E-2</v>
      </c>
      <c r="C114" s="1">
        <v>1.7909999999999999E-4</v>
      </c>
      <c r="D114" s="1">
        <f t="shared" si="4"/>
        <v>2.5337466940229736E-3</v>
      </c>
      <c r="E114" s="1">
        <v>1.6750000000000001E-4</v>
      </c>
      <c r="F114" s="1">
        <f t="shared" si="5"/>
        <v>2.3696402638126641E-3</v>
      </c>
      <c r="G114" s="1">
        <v>1.7569999999999999E-4</v>
      </c>
      <c r="H114" s="1">
        <f t="shared" si="6"/>
        <v>2.4856465334440895E-3</v>
      </c>
      <c r="I114" s="1">
        <v>1.717E-4</v>
      </c>
      <c r="J114" s="1">
        <f t="shared" si="7"/>
        <v>2.4290581092336382E-3</v>
      </c>
    </row>
    <row r="115" spans="1:10" x14ac:dyDescent="0.25">
      <c r="A115" s="1">
        <v>109</v>
      </c>
      <c r="B115" s="1">
        <v>9.5782628522115137E-2</v>
      </c>
      <c r="C115" s="1">
        <v>1.7980000000000001E-4</v>
      </c>
      <c r="D115" s="1">
        <f t="shared" si="4"/>
        <v>2.5436496682598028E-3</v>
      </c>
      <c r="E115" s="1">
        <v>1.674E-4</v>
      </c>
      <c r="F115" s="1">
        <f t="shared" si="5"/>
        <v>2.3682255532074025E-3</v>
      </c>
      <c r="G115" s="1">
        <v>1.7550000000000001E-4</v>
      </c>
      <c r="H115" s="1">
        <f t="shared" si="6"/>
        <v>2.4828171122335675E-3</v>
      </c>
      <c r="I115" s="1">
        <v>1.7149999999999999E-4</v>
      </c>
      <c r="J115" s="1">
        <f t="shared" si="7"/>
        <v>2.4262286880231154E-3</v>
      </c>
    </row>
    <row r="116" spans="1:10" x14ac:dyDescent="0.25">
      <c r="A116" s="1">
        <v>110</v>
      </c>
      <c r="B116" s="1">
        <v>9.5346258924559238E-2</v>
      </c>
      <c r="C116" s="1">
        <v>1.7990000000000001E-4</v>
      </c>
      <c r="D116" s="1">
        <f t="shared" si="4"/>
        <v>2.5450643788650644E-3</v>
      </c>
      <c r="E116" s="1">
        <v>1.717E-4</v>
      </c>
      <c r="F116" s="1">
        <f t="shared" si="5"/>
        <v>2.4290581092336382E-3</v>
      </c>
      <c r="G116" s="1">
        <v>1.7550000000000001E-4</v>
      </c>
      <c r="H116" s="1">
        <f t="shared" si="6"/>
        <v>2.4828171122335675E-3</v>
      </c>
      <c r="I116" s="1">
        <v>1.7149999999999999E-4</v>
      </c>
      <c r="J116" s="1">
        <f t="shared" si="7"/>
        <v>2.4262286880231154E-3</v>
      </c>
    </row>
    <row r="117" spans="1:10" x14ac:dyDescent="0.25">
      <c r="A117" s="1">
        <v>111</v>
      </c>
      <c r="B117" s="1">
        <v>9.4915799575249898E-2</v>
      </c>
      <c r="C117" s="1">
        <v>1.796E-4</v>
      </c>
      <c r="D117" s="1">
        <f t="shared" si="4"/>
        <v>2.5408202470492804E-3</v>
      </c>
      <c r="E117" s="1">
        <v>1.74E-4</v>
      </c>
      <c r="F117" s="1">
        <f t="shared" si="5"/>
        <v>2.4615964531546478E-3</v>
      </c>
      <c r="G117" s="1">
        <v>1.7530000000000001E-4</v>
      </c>
      <c r="H117" s="1">
        <f t="shared" si="6"/>
        <v>2.4799876910230447E-3</v>
      </c>
      <c r="I117" s="1">
        <v>1.7110000000000001E-4</v>
      </c>
      <c r="J117" s="1">
        <f t="shared" si="7"/>
        <v>2.4205698456020706E-3</v>
      </c>
    </row>
    <row r="118" spans="1:10" x14ac:dyDescent="0.25">
      <c r="A118" s="1">
        <v>112</v>
      </c>
      <c r="B118" s="1">
        <v>9.4491118252306799E-2</v>
      </c>
      <c r="C118" s="1">
        <v>1.7899999999999999E-4</v>
      </c>
      <c r="D118" s="1">
        <f t="shared" si="4"/>
        <v>2.5323319834177124E-3</v>
      </c>
      <c r="E118" s="1">
        <v>1.7450000000000001E-4</v>
      </c>
      <c r="F118" s="1">
        <f t="shared" si="5"/>
        <v>2.4686700061809547E-3</v>
      </c>
      <c r="G118" s="1">
        <v>1.75E-4</v>
      </c>
      <c r="H118" s="1">
        <f t="shared" si="6"/>
        <v>2.4757435592072607E-3</v>
      </c>
      <c r="I118" s="1">
        <v>1.706E-4</v>
      </c>
      <c r="J118" s="1">
        <f t="shared" si="7"/>
        <v>2.4134962925757637E-3</v>
      </c>
    </row>
    <row r="119" spans="1:10" x14ac:dyDescent="0.25">
      <c r="A119" s="1">
        <v>113</v>
      </c>
      <c r="B119" s="1">
        <v>9.4072086838359728E-2</v>
      </c>
      <c r="C119" s="1">
        <v>1.784E-4</v>
      </c>
      <c r="D119" s="1">
        <f t="shared" si="4"/>
        <v>2.5238437197861448E-3</v>
      </c>
      <c r="E119" s="1">
        <v>1.7440000000000001E-4</v>
      </c>
      <c r="F119" s="1">
        <f t="shared" si="5"/>
        <v>2.4672552955756931E-3</v>
      </c>
      <c r="G119" s="1">
        <v>1.7469999999999999E-4</v>
      </c>
      <c r="H119" s="1">
        <f t="shared" si="6"/>
        <v>2.4714994273914766E-3</v>
      </c>
      <c r="I119" s="1">
        <v>1.7009999999999999E-4</v>
      </c>
      <c r="J119" s="1">
        <f t="shared" si="7"/>
        <v>2.4064227395494573E-3</v>
      </c>
    </row>
    <row r="120" spans="1:10" x14ac:dyDescent="0.25">
      <c r="A120" s="1">
        <v>114</v>
      </c>
      <c r="B120" s="1">
        <v>9.3658581158169399E-2</v>
      </c>
      <c r="C120" s="1">
        <v>1.7780000000000001E-4</v>
      </c>
      <c r="D120" s="1">
        <f t="shared" si="4"/>
        <v>2.5153554561545772E-3</v>
      </c>
      <c r="E120" s="1">
        <v>1.7450000000000001E-4</v>
      </c>
      <c r="F120" s="1">
        <f t="shared" si="5"/>
        <v>2.4686700061809547E-3</v>
      </c>
      <c r="G120" s="1">
        <v>1.7430000000000001E-4</v>
      </c>
      <c r="H120" s="1">
        <f t="shared" si="6"/>
        <v>2.4658405849704319E-3</v>
      </c>
      <c r="I120" s="1">
        <v>1.6990000000000001E-4</v>
      </c>
      <c r="J120" s="1">
        <f t="shared" si="7"/>
        <v>2.4035933183389349E-3</v>
      </c>
    </row>
    <row r="121" spans="1:10" x14ac:dyDescent="0.25">
      <c r="A121" s="1">
        <v>115</v>
      </c>
      <c r="B121" s="1">
        <v>9.3250480824031381E-2</v>
      </c>
      <c r="C121" s="1">
        <v>1.772E-4</v>
      </c>
      <c r="D121" s="1">
        <f t="shared" si="4"/>
        <v>2.5068671925230091E-3</v>
      </c>
      <c r="E121" s="1">
        <v>1.7459999999999999E-4</v>
      </c>
      <c r="F121" s="1">
        <f t="shared" si="5"/>
        <v>2.4700847167862154E-3</v>
      </c>
      <c r="G121" s="1">
        <v>1.739E-4</v>
      </c>
      <c r="H121" s="1">
        <f t="shared" si="6"/>
        <v>2.4601817425493866E-3</v>
      </c>
      <c r="I121" s="1">
        <v>1.697E-4</v>
      </c>
      <c r="J121" s="1">
        <f t="shared" si="7"/>
        <v>2.4007638971284126E-3</v>
      </c>
    </row>
    <row r="122" spans="1:10" x14ac:dyDescent="0.25">
      <c r="A122" s="1">
        <v>116</v>
      </c>
      <c r="B122" s="1">
        <v>9.284766908852593E-2</v>
      </c>
      <c r="C122" s="1">
        <v>1.7670000000000001E-4</v>
      </c>
      <c r="D122" s="1">
        <f t="shared" si="4"/>
        <v>2.4997936394967027E-3</v>
      </c>
      <c r="E122" s="1">
        <v>1.7479999999999999E-4</v>
      </c>
      <c r="F122" s="1">
        <f t="shared" si="5"/>
        <v>2.4729141379967383E-3</v>
      </c>
      <c r="G122" s="1">
        <v>1.7349999999999999E-4</v>
      </c>
      <c r="H122" s="1">
        <f t="shared" si="6"/>
        <v>2.4545229001283414E-3</v>
      </c>
      <c r="I122" s="1">
        <v>1.6919999999999999E-4</v>
      </c>
      <c r="J122" s="1">
        <f t="shared" si="7"/>
        <v>2.3936903441021057E-3</v>
      </c>
    </row>
    <row r="123" spans="1:10" x14ac:dyDescent="0.25">
      <c r="A123" s="1">
        <v>117</v>
      </c>
      <c r="B123" s="1">
        <v>9.2450032704204849E-2</v>
      </c>
      <c r="C123" s="1">
        <v>1.761E-4</v>
      </c>
      <c r="D123" s="1">
        <f t="shared" si="4"/>
        <v>2.4913053758651351E-3</v>
      </c>
      <c r="E123" s="1">
        <v>1.7459999999999999E-4</v>
      </c>
      <c r="F123" s="1">
        <f t="shared" si="5"/>
        <v>2.4700847167862154E-3</v>
      </c>
      <c r="G123" s="1">
        <v>1.7310000000000001E-4</v>
      </c>
      <c r="H123" s="1">
        <f t="shared" si="6"/>
        <v>2.4488640577072962E-3</v>
      </c>
      <c r="I123" s="1">
        <v>1.6860000000000001E-4</v>
      </c>
      <c r="J123" s="1">
        <f t="shared" si="7"/>
        <v>2.3852020804705381E-3</v>
      </c>
    </row>
    <row r="124" spans="1:10" x14ac:dyDescent="0.25">
      <c r="A124" s="1">
        <v>118</v>
      </c>
      <c r="B124" s="1">
        <v>9.2057461789832346E-2</v>
      </c>
      <c r="C124" s="1">
        <v>1.7560000000000001E-4</v>
      </c>
      <c r="D124" s="1">
        <f t="shared" si="4"/>
        <v>2.4842318228388287E-3</v>
      </c>
      <c r="E124" s="1">
        <v>1.74E-4</v>
      </c>
      <c r="F124" s="1">
        <f t="shared" si="5"/>
        <v>2.4615964531546478E-3</v>
      </c>
      <c r="G124" s="1">
        <v>1.727E-4</v>
      </c>
      <c r="H124" s="1">
        <f t="shared" si="6"/>
        <v>2.443205215286251E-3</v>
      </c>
      <c r="I124" s="1">
        <v>1.7090000000000001E-4</v>
      </c>
      <c r="J124" s="1">
        <f t="shared" si="7"/>
        <v>2.4177404243915478E-3</v>
      </c>
    </row>
    <row r="125" spans="1:10" x14ac:dyDescent="0.25">
      <c r="A125" s="1">
        <v>119</v>
      </c>
      <c r="B125" s="1">
        <v>9.1669849702821132E-2</v>
      </c>
      <c r="C125" s="1">
        <v>1.75E-4</v>
      </c>
      <c r="D125" s="1">
        <f t="shared" si="4"/>
        <v>2.4757435592072607E-3</v>
      </c>
      <c r="E125" s="1">
        <v>1.7320000000000001E-4</v>
      </c>
      <c r="F125" s="1">
        <f t="shared" si="5"/>
        <v>2.4502787683125579E-3</v>
      </c>
      <c r="G125" s="1">
        <v>1.7229999999999999E-4</v>
      </c>
      <c r="H125" s="1">
        <f t="shared" si="6"/>
        <v>2.4375463728652058E-3</v>
      </c>
      <c r="I125" s="1">
        <v>1.7249999999999999E-4</v>
      </c>
      <c r="J125" s="1">
        <f t="shared" si="7"/>
        <v>2.4403757940757282E-3</v>
      </c>
    </row>
    <row r="126" spans="1:10" x14ac:dyDescent="0.25">
      <c r="A126" s="1">
        <v>120</v>
      </c>
      <c r="B126" s="1">
        <v>9.1287092917527679E-2</v>
      </c>
      <c r="C126" s="1">
        <v>1.7450000000000001E-4</v>
      </c>
      <c r="D126" s="1">
        <f t="shared" si="4"/>
        <v>2.4686700061809547E-3</v>
      </c>
      <c r="E126" s="1">
        <v>1.7259999999999999E-4</v>
      </c>
      <c r="F126" s="1">
        <f t="shared" si="5"/>
        <v>2.4417905046809898E-3</v>
      </c>
      <c r="G126" s="1">
        <v>1.718E-4</v>
      </c>
      <c r="H126" s="1">
        <f t="shared" si="6"/>
        <v>2.4304728198388994E-3</v>
      </c>
      <c r="I126" s="1">
        <v>1.7229999999999999E-4</v>
      </c>
      <c r="J126" s="1">
        <f t="shared" si="7"/>
        <v>2.4375463728652058E-3</v>
      </c>
    </row>
    <row r="127" spans="1:10" x14ac:dyDescent="0.25">
      <c r="A127" s="1">
        <v>121</v>
      </c>
      <c r="B127" s="1">
        <v>9.0909090909090912E-2</v>
      </c>
      <c r="C127" s="1">
        <v>1.7420000000000001E-4</v>
      </c>
      <c r="D127" s="1">
        <f t="shared" si="4"/>
        <v>2.4644258743651707E-3</v>
      </c>
      <c r="E127" s="1">
        <v>1.717E-4</v>
      </c>
      <c r="F127" s="1">
        <f t="shared" si="5"/>
        <v>2.4290581092336382E-3</v>
      </c>
      <c r="G127" s="1">
        <v>1.7149999999999999E-4</v>
      </c>
      <c r="H127" s="1">
        <f t="shared" si="6"/>
        <v>2.4262286880231154E-3</v>
      </c>
      <c r="I127" s="1">
        <v>1.716E-4</v>
      </c>
      <c r="J127" s="1">
        <f t="shared" si="7"/>
        <v>2.427643398628377E-3</v>
      </c>
    </row>
    <row r="128" spans="1:10" x14ac:dyDescent="0.25">
      <c r="A128" s="1">
        <v>122</v>
      </c>
      <c r="B128" s="1">
        <v>9.0535746042518531E-2</v>
      </c>
      <c r="C128" s="1">
        <v>1.738E-4</v>
      </c>
      <c r="D128" s="1">
        <f t="shared" si="4"/>
        <v>2.458767031944125E-3</v>
      </c>
      <c r="E128" s="1">
        <v>1.708E-4</v>
      </c>
      <c r="F128" s="1">
        <f t="shared" si="5"/>
        <v>2.4163257137862866E-3</v>
      </c>
      <c r="G128" s="1">
        <v>1.7110000000000001E-4</v>
      </c>
      <c r="H128" s="1">
        <f t="shared" si="6"/>
        <v>2.4205698456020706E-3</v>
      </c>
      <c r="I128" s="1">
        <v>1.708E-4</v>
      </c>
      <c r="J128" s="1">
        <f t="shared" si="7"/>
        <v>2.4163257137862866E-3</v>
      </c>
    </row>
    <row r="129" spans="1:10" x14ac:dyDescent="0.25">
      <c r="A129" s="1">
        <v>123</v>
      </c>
      <c r="B129" s="1">
        <v>9.016696346674323E-2</v>
      </c>
      <c r="C129" s="1">
        <v>1.7359999999999999E-4</v>
      </c>
      <c r="D129" s="1">
        <f t="shared" si="4"/>
        <v>2.4559376107336026E-3</v>
      </c>
      <c r="E129" s="1">
        <v>1.6980000000000001E-4</v>
      </c>
      <c r="F129" s="1">
        <f t="shared" si="5"/>
        <v>2.4021786077336738E-3</v>
      </c>
      <c r="G129" s="1">
        <v>1.7100000000000001E-4</v>
      </c>
      <c r="H129" s="1">
        <f t="shared" si="6"/>
        <v>2.4191551349968094E-3</v>
      </c>
      <c r="I129" s="1">
        <v>1.7009999999999999E-4</v>
      </c>
      <c r="J129" s="1">
        <f t="shared" si="7"/>
        <v>2.4064227395494573E-3</v>
      </c>
    </row>
    <row r="130" spans="1:10" x14ac:dyDescent="0.25">
      <c r="A130" s="1">
        <v>124</v>
      </c>
      <c r="B130" s="1">
        <v>8.9802651013387455E-2</v>
      </c>
      <c r="C130" s="1">
        <v>1.74E-4</v>
      </c>
      <c r="D130" s="1">
        <f t="shared" si="4"/>
        <v>2.4615964531546478E-3</v>
      </c>
      <c r="E130" s="1">
        <v>1.6880000000000001E-4</v>
      </c>
      <c r="F130" s="1">
        <f t="shared" si="5"/>
        <v>2.3880315016810609E-3</v>
      </c>
      <c r="G130" s="1">
        <v>1.705E-4</v>
      </c>
      <c r="H130" s="1">
        <f t="shared" si="6"/>
        <v>2.4120815819705026E-3</v>
      </c>
      <c r="I130" s="1">
        <v>1.6980000000000001E-4</v>
      </c>
      <c r="J130" s="1">
        <f t="shared" si="7"/>
        <v>2.4021786077336738E-3</v>
      </c>
    </row>
    <row r="131" spans="1:10" x14ac:dyDescent="0.25">
      <c r="A131" s="1">
        <v>125</v>
      </c>
      <c r="B131" s="1">
        <v>8.9442719099991588E-2</v>
      </c>
      <c r="C131" s="1">
        <v>1.738E-4</v>
      </c>
      <c r="D131" s="1">
        <f t="shared" si="4"/>
        <v>2.458767031944125E-3</v>
      </c>
      <c r="E131" s="1">
        <v>1.6909999999999999E-4</v>
      </c>
      <c r="F131" s="1">
        <f t="shared" si="5"/>
        <v>2.3922756334968445E-3</v>
      </c>
      <c r="G131" s="1">
        <v>1.7000000000000001E-4</v>
      </c>
      <c r="H131" s="1">
        <f t="shared" si="6"/>
        <v>2.4050080289441961E-3</v>
      </c>
      <c r="I131" s="1">
        <v>1.6909999999999999E-4</v>
      </c>
      <c r="J131" s="1">
        <f t="shared" si="7"/>
        <v>2.3922756334968445E-3</v>
      </c>
    </row>
    <row r="132" spans="1:10" x14ac:dyDescent="0.25">
      <c r="A132" s="1">
        <v>126</v>
      </c>
      <c r="B132" s="1">
        <v>8.9087080637474794E-2</v>
      </c>
      <c r="C132" s="1">
        <v>1.7349999999999999E-4</v>
      </c>
      <c r="D132" s="1">
        <f t="shared" si="4"/>
        <v>2.4545229001283414E-3</v>
      </c>
      <c r="E132" s="1">
        <v>1.684E-4</v>
      </c>
      <c r="F132" s="1">
        <f t="shared" si="5"/>
        <v>2.3823726592600157E-3</v>
      </c>
      <c r="G132" s="1">
        <v>1.694E-4</v>
      </c>
      <c r="H132" s="1">
        <f t="shared" si="6"/>
        <v>2.3965197653126285E-3</v>
      </c>
      <c r="I132" s="1">
        <v>1.683E-4</v>
      </c>
      <c r="J132" s="1">
        <f t="shared" si="7"/>
        <v>2.3809579486547541E-3</v>
      </c>
    </row>
    <row r="133" spans="1:10" x14ac:dyDescent="0.25">
      <c r="A133" s="1">
        <v>127</v>
      </c>
      <c r="B133" s="1">
        <v>8.8735650941611385E-2</v>
      </c>
      <c r="C133" s="1">
        <v>1.7330000000000001E-4</v>
      </c>
      <c r="D133" s="1">
        <f t="shared" si="4"/>
        <v>2.451693478917819E-3</v>
      </c>
      <c r="E133" s="1">
        <v>1.6789999999999999E-4</v>
      </c>
      <c r="F133" s="1">
        <f t="shared" si="5"/>
        <v>2.3752991062337089E-3</v>
      </c>
      <c r="G133" s="1">
        <v>1.6890000000000001E-4</v>
      </c>
      <c r="H133" s="1">
        <f t="shared" si="6"/>
        <v>2.3894462122863221E-3</v>
      </c>
      <c r="I133" s="1">
        <v>1.6750000000000001E-4</v>
      </c>
      <c r="J133" s="1">
        <f t="shared" si="7"/>
        <v>2.3696402638126641E-3</v>
      </c>
    </row>
    <row r="134" spans="1:10" x14ac:dyDescent="0.25">
      <c r="A134" s="1">
        <v>128</v>
      </c>
      <c r="B134" s="1">
        <v>8.8388347648318433E-2</v>
      </c>
      <c r="C134" s="1">
        <v>1.73E-4</v>
      </c>
      <c r="D134" s="1">
        <f t="shared" si="4"/>
        <v>2.447449347102035E-3</v>
      </c>
      <c r="E134" s="1">
        <v>1.6699999999999999E-4</v>
      </c>
      <c r="F134" s="1">
        <f t="shared" si="5"/>
        <v>2.3625667107863573E-3</v>
      </c>
      <c r="G134" s="1">
        <v>1.683E-4</v>
      </c>
      <c r="H134" s="1">
        <f t="shared" si="6"/>
        <v>2.3809579486547541E-3</v>
      </c>
      <c r="I134" s="1">
        <v>1.6699999999999999E-4</v>
      </c>
      <c r="J134" s="1">
        <f t="shared" si="7"/>
        <v>2.3625667107863573E-3</v>
      </c>
    </row>
    <row r="135" spans="1:10" x14ac:dyDescent="0.25">
      <c r="A135" s="1">
        <v>129</v>
      </c>
      <c r="B135" s="1">
        <v>8.8045090632562384E-2</v>
      </c>
      <c r="C135" s="1">
        <v>1.727E-4</v>
      </c>
      <c r="D135" s="1">
        <f t="shared" ref="D135:D198" si="8">C135/$D$2</f>
        <v>2.443205215286251E-3</v>
      </c>
      <c r="E135" s="1">
        <v>1.66E-4</v>
      </c>
      <c r="F135" s="1">
        <f t="shared" ref="F135:F198" si="9">E135/$D$2</f>
        <v>2.3484196047337444E-3</v>
      </c>
      <c r="G135" s="1">
        <v>1.6780000000000001E-4</v>
      </c>
      <c r="H135" s="1">
        <f t="shared" ref="H135:H198" si="10">G135/$D$2</f>
        <v>2.3738843956284481E-3</v>
      </c>
      <c r="I135" s="1">
        <v>1.6670000000000001E-4</v>
      </c>
      <c r="J135" s="1">
        <f t="shared" ref="J135:J198" si="11">I135/$D$2</f>
        <v>2.3583225789705737E-3</v>
      </c>
    </row>
    <row r="136" spans="1:10" x14ac:dyDescent="0.25">
      <c r="A136" s="1">
        <v>130</v>
      </c>
      <c r="B136" s="1">
        <v>8.7705801930702931E-2</v>
      </c>
      <c r="C136" s="1">
        <v>1.7229999999999999E-4</v>
      </c>
      <c r="D136" s="1">
        <f t="shared" si="8"/>
        <v>2.4375463728652058E-3</v>
      </c>
      <c r="E136" s="1">
        <v>1.6559999999999999E-4</v>
      </c>
      <c r="F136" s="1">
        <f t="shared" si="9"/>
        <v>2.3427607623126992E-3</v>
      </c>
      <c r="G136" s="1">
        <v>1.673E-4</v>
      </c>
      <c r="H136" s="1">
        <f t="shared" si="10"/>
        <v>2.3668108426021413E-3</v>
      </c>
      <c r="I136" s="1">
        <v>1.661E-4</v>
      </c>
      <c r="J136" s="1">
        <f t="shared" si="11"/>
        <v>2.3498343153390056E-3</v>
      </c>
    </row>
    <row r="137" spans="1:10" x14ac:dyDescent="0.25">
      <c r="A137" s="1">
        <v>131</v>
      </c>
      <c r="B137" s="1">
        <v>8.7370405666103795E-2</v>
      </c>
      <c r="C137" s="1">
        <v>1.7200000000000001E-4</v>
      </c>
      <c r="D137" s="1">
        <f t="shared" si="8"/>
        <v>2.4333022410494222E-3</v>
      </c>
      <c r="E137" s="1">
        <v>1.6479999999999999E-4</v>
      </c>
      <c r="F137" s="1">
        <f t="shared" si="9"/>
        <v>2.3314430774706088E-3</v>
      </c>
      <c r="G137" s="1">
        <v>1.6689999999999999E-4</v>
      </c>
      <c r="H137" s="1">
        <f t="shared" si="10"/>
        <v>2.3611520001810961E-3</v>
      </c>
      <c r="I137" s="1">
        <v>1.6540000000000001E-4</v>
      </c>
      <c r="J137" s="1">
        <f t="shared" si="11"/>
        <v>2.3399313411021768E-3</v>
      </c>
    </row>
    <row r="138" spans="1:10" x14ac:dyDescent="0.25">
      <c r="A138" s="1">
        <v>132</v>
      </c>
      <c r="B138" s="1">
        <v>8.7038827977848926E-2</v>
      </c>
      <c r="C138" s="1">
        <v>1.7149999999999999E-4</v>
      </c>
      <c r="D138" s="1">
        <f t="shared" si="8"/>
        <v>2.4262286880231154E-3</v>
      </c>
      <c r="E138" s="1">
        <v>1.6430000000000001E-4</v>
      </c>
      <c r="F138" s="1">
        <f t="shared" si="9"/>
        <v>2.3243695244443028E-3</v>
      </c>
      <c r="G138" s="1">
        <v>1.6650000000000001E-4</v>
      </c>
      <c r="H138" s="1">
        <f t="shared" si="10"/>
        <v>2.3554931577600513E-3</v>
      </c>
      <c r="I138" s="1">
        <v>1.6469999999999999E-4</v>
      </c>
      <c r="J138" s="1">
        <f t="shared" si="11"/>
        <v>2.3300283668653476E-3</v>
      </c>
    </row>
    <row r="139" spans="1:10" x14ac:dyDescent="0.25">
      <c r="A139" s="1">
        <v>133</v>
      </c>
      <c r="B139" s="1">
        <v>8.6710996952411995E-2</v>
      </c>
      <c r="C139" s="1">
        <v>1.7110000000000001E-4</v>
      </c>
      <c r="D139" s="1">
        <f t="shared" si="8"/>
        <v>2.4205698456020706E-3</v>
      </c>
      <c r="E139" s="1">
        <v>1.639E-4</v>
      </c>
      <c r="F139" s="1">
        <f t="shared" si="9"/>
        <v>2.3187106820232572E-3</v>
      </c>
      <c r="G139" s="1">
        <v>1.66E-4</v>
      </c>
      <c r="H139" s="1">
        <f t="shared" si="10"/>
        <v>2.3484196047337444E-3</v>
      </c>
      <c r="I139" s="1">
        <v>1.64E-4</v>
      </c>
      <c r="J139" s="1">
        <f t="shared" si="11"/>
        <v>2.3201253926285188E-3</v>
      </c>
    </row>
    <row r="140" spans="1:10" x14ac:dyDescent="0.25">
      <c r="A140" s="1">
        <v>134</v>
      </c>
      <c r="B140" s="1">
        <v>8.6386842558136015E-2</v>
      </c>
      <c r="C140" s="1">
        <v>1.706E-4</v>
      </c>
      <c r="D140" s="1">
        <f t="shared" si="8"/>
        <v>2.4134962925757637E-3</v>
      </c>
      <c r="E140" s="1">
        <v>1.63E-4</v>
      </c>
      <c r="F140" s="1">
        <f t="shared" si="9"/>
        <v>2.305978286575906E-3</v>
      </c>
      <c r="G140" s="1">
        <v>1.6550000000000001E-4</v>
      </c>
      <c r="H140" s="1">
        <f t="shared" si="10"/>
        <v>2.341346051707438E-3</v>
      </c>
      <c r="I140" s="1">
        <v>1.6339999999999999E-4</v>
      </c>
      <c r="J140" s="1">
        <f t="shared" si="11"/>
        <v>2.3116371289969508E-3</v>
      </c>
    </row>
    <row r="141" spans="1:10" x14ac:dyDescent="0.25">
      <c r="A141" s="1">
        <v>135</v>
      </c>
      <c r="B141" s="1">
        <v>8.6066296582387042E-2</v>
      </c>
      <c r="C141" s="1">
        <v>1.7039999999999999E-4</v>
      </c>
      <c r="D141" s="1">
        <f t="shared" si="8"/>
        <v>2.4106668713652414E-3</v>
      </c>
      <c r="E141" s="1">
        <v>1.6200000000000001E-4</v>
      </c>
      <c r="F141" s="1">
        <f t="shared" si="9"/>
        <v>2.2918311805232927E-3</v>
      </c>
      <c r="G141" s="1">
        <v>1.65E-4</v>
      </c>
      <c r="H141" s="1">
        <f t="shared" si="10"/>
        <v>2.3342724986811316E-3</v>
      </c>
      <c r="I141" s="1">
        <v>1.627E-4</v>
      </c>
      <c r="J141" s="1">
        <f t="shared" si="11"/>
        <v>2.301734154760122E-3</v>
      </c>
    </row>
    <row r="142" spans="1:10" x14ac:dyDescent="0.25">
      <c r="A142" s="1">
        <v>136</v>
      </c>
      <c r="B142" s="1">
        <v>8.574929257125441E-2</v>
      </c>
      <c r="C142" s="1">
        <v>1.7009999999999999E-4</v>
      </c>
      <c r="D142" s="1">
        <f t="shared" si="8"/>
        <v>2.4064227395494573E-3</v>
      </c>
      <c r="E142" s="1">
        <v>1.616E-4</v>
      </c>
      <c r="F142" s="1">
        <f t="shared" si="9"/>
        <v>2.2861723381022475E-3</v>
      </c>
      <c r="G142" s="1">
        <v>1.6449999999999999E-4</v>
      </c>
      <c r="H142" s="1">
        <f t="shared" si="10"/>
        <v>2.3271989456548248E-3</v>
      </c>
      <c r="I142" s="1">
        <v>1.6200000000000001E-4</v>
      </c>
      <c r="J142" s="1">
        <f t="shared" si="11"/>
        <v>2.2918311805232927E-3</v>
      </c>
    </row>
    <row r="143" spans="1:10" x14ac:dyDescent="0.25">
      <c r="A143" s="1">
        <v>137</v>
      </c>
      <c r="B143" s="1">
        <v>8.5435765771676095E-2</v>
      </c>
      <c r="C143" s="1">
        <v>1.697E-4</v>
      </c>
      <c r="D143" s="1">
        <f t="shared" si="8"/>
        <v>2.4007638971284126E-3</v>
      </c>
      <c r="E143" s="1">
        <v>1.6100000000000001E-4</v>
      </c>
      <c r="F143" s="1">
        <f t="shared" si="9"/>
        <v>2.2776840744706799E-3</v>
      </c>
      <c r="G143" s="1">
        <v>1.639E-4</v>
      </c>
      <c r="H143" s="1">
        <f t="shared" si="10"/>
        <v>2.3187106820232572E-3</v>
      </c>
      <c r="I143" s="1">
        <v>1.617E-4</v>
      </c>
      <c r="J143" s="1">
        <f t="shared" si="11"/>
        <v>2.2875870487075092E-3</v>
      </c>
    </row>
    <row r="144" spans="1:10" x14ac:dyDescent="0.25">
      <c r="A144" s="1">
        <v>138</v>
      </c>
      <c r="B144" s="1">
        <v>8.5125653075874858E-2</v>
      </c>
      <c r="C144" s="1">
        <v>1.694E-4</v>
      </c>
      <c r="D144" s="1">
        <f t="shared" si="8"/>
        <v>2.3965197653126285E-3</v>
      </c>
      <c r="E144" s="1">
        <v>1.6019999999999999E-4</v>
      </c>
      <c r="F144" s="1">
        <f t="shared" si="9"/>
        <v>2.2663663896285895E-3</v>
      </c>
      <c r="G144" s="1">
        <v>1.6339999999999999E-4</v>
      </c>
      <c r="H144" s="1">
        <f t="shared" si="10"/>
        <v>2.3116371289969508E-3</v>
      </c>
      <c r="I144" s="1">
        <v>1.627E-4</v>
      </c>
      <c r="J144" s="1">
        <f t="shared" si="11"/>
        <v>2.301734154760122E-3</v>
      </c>
    </row>
    <row r="145" spans="1:10" x14ac:dyDescent="0.25">
      <c r="A145" s="1">
        <v>139</v>
      </c>
      <c r="B145" s="1">
        <v>8.4818892967997092E-2</v>
      </c>
      <c r="C145" s="1">
        <v>1.7019999999999999E-4</v>
      </c>
      <c r="D145" s="1">
        <f t="shared" si="8"/>
        <v>2.4078374501547185E-3</v>
      </c>
      <c r="E145" s="1">
        <v>1.593E-4</v>
      </c>
      <c r="F145" s="1">
        <f t="shared" si="9"/>
        <v>2.2536339941812379E-3</v>
      </c>
      <c r="G145" s="1">
        <v>1.628E-4</v>
      </c>
      <c r="H145" s="1">
        <f t="shared" si="10"/>
        <v>2.3031488653653832E-3</v>
      </c>
      <c r="I145" s="1">
        <v>1.6530000000000001E-4</v>
      </c>
      <c r="J145" s="1">
        <f t="shared" si="11"/>
        <v>2.3385166304969156E-3</v>
      </c>
    </row>
    <row r="146" spans="1:10" x14ac:dyDescent="0.25">
      <c r="A146" s="1">
        <v>140</v>
      </c>
      <c r="B146" s="1">
        <v>8.4515425472851652E-2</v>
      </c>
      <c r="C146" s="1">
        <v>1.728E-4</v>
      </c>
      <c r="D146" s="1">
        <f t="shared" si="8"/>
        <v>2.4446199258915122E-3</v>
      </c>
      <c r="E146" s="1">
        <v>1.5860000000000001E-4</v>
      </c>
      <c r="F146" s="1">
        <f t="shared" si="9"/>
        <v>2.2437310199444091E-3</v>
      </c>
      <c r="G146" s="1">
        <v>1.6220000000000001E-4</v>
      </c>
      <c r="H146" s="1">
        <f t="shared" si="10"/>
        <v>2.2946606017338156E-3</v>
      </c>
      <c r="I146" s="1">
        <v>1.6530000000000001E-4</v>
      </c>
      <c r="J146" s="1">
        <f t="shared" si="11"/>
        <v>2.3385166304969156E-3</v>
      </c>
    </row>
    <row r="147" spans="1:10" x14ac:dyDescent="0.25">
      <c r="A147" s="1">
        <v>141</v>
      </c>
      <c r="B147" s="1">
        <v>8.4215192106651904E-2</v>
      </c>
      <c r="C147" s="1">
        <v>1.727E-4</v>
      </c>
      <c r="D147" s="1">
        <f t="shared" si="8"/>
        <v>2.443205215286251E-3</v>
      </c>
      <c r="E147" s="1">
        <v>1.5770000000000001E-4</v>
      </c>
      <c r="F147" s="1">
        <f t="shared" si="9"/>
        <v>2.2309986244970575E-3</v>
      </c>
      <c r="G147" s="1">
        <v>1.617E-4</v>
      </c>
      <c r="H147" s="1">
        <f t="shared" si="10"/>
        <v>2.2875870487075092E-3</v>
      </c>
      <c r="I147" s="1">
        <v>1.6469999999999999E-4</v>
      </c>
      <c r="J147" s="1">
        <f t="shared" si="11"/>
        <v>2.3300283668653476E-3</v>
      </c>
    </row>
    <row r="148" spans="1:10" x14ac:dyDescent="0.25">
      <c r="A148" s="1">
        <v>142</v>
      </c>
      <c r="B148" s="1">
        <v>8.3918135829668908E-2</v>
      </c>
      <c r="C148" s="1">
        <v>1.7229999999999999E-4</v>
      </c>
      <c r="D148" s="1">
        <f t="shared" si="8"/>
        <v>2.4375463728652058E-3</v>
      </c>
      <c r="E148" s="1">
        <v>1.5669999999999999E-4</v>
      </c>
      <c r="F148" s="1">
        <f t="shared" si="9"/>
        <v>2.2168515184444442E-3</v>
      </c>
      <c r="G148" s="1">
        <v>1.6119999999999999E-4</v>
      </c>
      <c r="H148" s="1">
        <f t="shared" si="10"/>
        <v>2.2805134956812023E-3</v>
      </c>
      <c r="I148" s="1">
        <v>1.638E-4</v>
      </c>
      <c r="J148" s="1">
        <f t="shared" si="11"/>
        <v>2.317295971417996E-3</v>
      </c>
    </row>
    <row r="149" spans="1:10" x14ac:dyDescent="0.25">
      <c r="A149" s="1">
        <v>143</v>
      </c>
      <c r="B149" s="1">
        <v>8.3624201000709081E-2</v>
      </c>
      <c r="C149" s="1">
        <v>1.7129999999999999E-4</v>
      </c>
      <c r="D149" s="1">
        <f t="shared" si="8"/>
        <v>2.423399266812593E-3</v>
      </c>
      <c r="E149" s="1">
        <v>1.5589999999999999E-4</v>
      </c>
      <c r="F149" s="1">
        <f t="shared" si="9"/>
        <v>2.2055338336023538E-3</v>
      </c>
      <c r="G149" s="1">
        <v>1.606E-4</v>
      </c>
      <c r="H149" s="1">
        <f t="shared" si="10"/>
        <v>2.2720252320496347E-3</v>
      </c>
      <c r="I149" s="1">
        <v>1.63E-4</v>
      </c>
      <c r="J149" s="1">
        <f t="shared" si="11"/>
        <v>2.305978286575906E-3</v>
      </c>
    </row>
    <row r="150" spans="1:10" x14ac:dyDescent="0.25">
      <c r="A150" s="1">
        <v>144</v>
      </c>
      <c r="B150" s="1">
        <v>8.3333333333333329E-2</v>
      </c>
      <c r="C150" s="1">
        <v>1.7039999999999999E-4</v>
      </c>
      <c r="D150" s="1">
        <f t="shared" si="8"/>
        <v>2.4106668713652414E-3</v>
      </c>
      <c r="E150" s="1">
        <v>1.551E-4</v>
      </c>
      <c r="F150" s="1">
        <f t="shared" si="9"/>
        <v>2.1942161487602638E-3</v>
      </c>
      <c r="G150" s="1">
        <v>1.6009999999999999E-4</v>
      </c>
      <c r="H150" s="1">
        <f t="shared" si="10"/>
        <v>2.2649516790233283E-3</v>
      </c>
      <c r="I150" s="1">
        <v>1.6210000000000001E-4</v>
      </c>
      <c r="J150" s="1">
        <f t="shared" si="11"/>
        <v>2.2932458911285544E-3</v>
      </c>
    </row>
    <row r="151" spans="1:10" x14ac:dyDescent="0.25">
      <c r="A151" s="1">
        <v>145</v>
      </c>
      <c r="B151" s="1">
        <v>8.3045479853739973E-2</v>
      </c>
      <c r="C151" s="1">
        <v>1.696E-4</v>
      </c>
      <c r="D151" s="1">
        <f t="shared" si="8"/>
        <v>2.3993491865231509E-3</v>
      </c>
      <c r="E151" s="1">
        <v>1.5640000000000001E-4</v>
      </c>
      <c r="F151" s="1">
        <f t="shared" si="9"/>
        <v>2.2126073866286606E-3</v>
      </c>
      <c r="G151" s="1">
        <v>1.596E-4</v>
      </c>
      <c r="H151" s="1">
        <f t="shared" si="10"/>
        <v>2.2578781259970219E-3</v>
      </c>
      <c r="I151" s="1">
        <v>1.6129999999999999E-4</v>
      </c>
      <c r="J151" s="1">
        <f t="shared" si="11"/>
        <v>2.2819282062864635E-3</v>
      </c>
    </row>
    <row r="152" spans="1:10" x14ac:dyDescent="0.25">
      <c r="A152" s="1">
        <v>146</v>
      </c>
      <c r="B152" s="1">
        <v>8.2760588860236795E-2</v>
      </c>
      <c r="C152" s="1">
        <v>1.6880000000000001E-4</v>
      </c>
      <c r="D152" s="1">
        <f t="shared" si="8"/>
        <v>2.3880315016810609E-3</v>
      </c>
      <c r="E152" s="1">
        <v>1.5760000000000001E-4</v>
      </c>
      <c r="F152" s="1">
        <f t="shared" si="9"/>
        <v>2.2295839138917963E-3</v>
      </c>
      <c r="G152" s="1">
        <v>1.5909999999999999E-4</v>
      </c>
      <c r="H152" s="1">
        <f t="shared" si="10"/>
        <v>2.2508045729707151E-3</v>
      </c>
      <c r="I152" s="1">
        <v>1.605E-4</v>
      </c>
      <c r="J152" s="1">
        <f t="shared" si="11"/>
        <v>2.2706105214443735E-3</v>
      </c>
    </row>
    <row r="153" spans="1:10" x14ac:dyDescent="0.25">
      <c r="A153" s="1">
        <v>147</v>
      </c>
      <c r="B153" s="1">
        <v>8.2478609884232251E-2</v>
      </c>
      <c r="C153" s="1">
        <v>1.685E-4</v>
      </c>
      <c r="D153" s="1">
        <f t="shared" si="8"/>
        <v>2.3837873698652769E-3</v>
      </c>
      <c r="E153" s="1">
        <v>1.5679999999999999E-4</v>
      </c>
      <c r="F153" s="1">
        <f t="shared" si="9"/>
        <v>2.2182662290497054E-3</v>
      </c>
      <c r="G153" s="1">
        <v>1.5870000000000001E-4</v>
      </c>
      <c r="H153" s="1">
        <f t="shared" si="10"/>
        <v>2.2451457305496703E-3</v>
      </c>
      <c r="I153" s="1">
        <v>1.5970000000000001E-4</v>
      </c>
      <c r="J153" s="1">
        <f t="shared" si="11"/>
        <v>2.2592928366022831E-3</v>
      </c>
    </row>
    <row r="154" spans="1:10" x14ac:dyDescent="0.25">
      <c r="A154" s="1">
        <v>148</v>
      </c>
      <c r="B154" s="1">
        <v>8.2199493652678646E-2</v>
      </c>
      <c r="C154" s="1">
        <v>1.6789999999999999E-4</v>
      </c>
      <c r="D154" s="1">
        <f t="shared" si="8"/>
        <v>2.3752991062337089E-3</v>
      </c>
      <c r="E154" s="1">
        <v>1.56E-4</v>
      </c>
      <c r="F154" s="1">
        <f t="shared" si="9"/>
        <v>2.2069485442076154E-3</v>
      </c>
      <c r="G154" s="1">
        <v>1.582E-4</v>
      </c>
      <c r="H154" s="1">
        <f t="shared" si="10"/>
        <v>2.2380721775233639E-3</v>
      </c>
      <c r="I154" s="1">
        <v>1.595E-4</v>
      </c>
      <c r="J154" s="1">
        <f t="shared" si="11"/>
        <v>2.2564634153917607E-3</v>
      </c>
    </row>
    <row r="155" spans="1:10" x14ac:dyDescent="0.25">
      <c r="A155" s="1">
        <v>149</v>
      </c>
      <c r="B155" s="1">
        <v>8.1923192051904056E-2</v>
      </c>
      <c r="C155" s="1">
        <v>1.671E-4</v>
      </c>
      <c r="D155" s="1">
        <f t="shared" si="8"/>
        <v>2.3639814213916185E-3</v>
      </c>
      <c r="E155" s="1">
        <v>1.56E-4</v>
      </c>
      <c r="F155" s="1">
        <f t="shared" si="9"/>
        <v>2.2069485442076154E-3</v>
      </c>
      <c r="G155" s="1">
        <v>1.5779999999999999E-4</v>
      </c>
      <c r="H155" s="1">
        <f t="shared" si="10"/>
        <v>2.2324133351023182E-3</v>
      </c>
      <c r="I155" s="1">
        <v>1.594E-4</v>
      </c>
      <c r="J155" s="1">
        <f t="shared" si="11"/>
        <v>2.2550487047864991E-3</v>
      </c>
    </row>
    <row r="156" spans="1:10" x14ac:dyDescent="0.25">
      <c r="A156" s="1">
        <v>150</v>
      </c>
      <c r="B156" s="1">
        <v>8.1649658092772609E-2</v>
      </c>
      <c r="C156" s="1">
        <v>1.663E-4</v>
      </c>
      <c r="D156" s="1">
        <f t="shared" si="8"/>
        <v>2.3526637365495285E-3</v>
      </c>
      <c r="E156" s="1">
        <v>1.561E-4</v>
      </c>
      <c r="F156" s="1">
        <f t="shared" si="9"/>
        <v>2.2083632548128766E-3</v>
      </c>
      <c r="G156" s="1">
        <v>1.574E-4</v>
      </c>
      <c r="H156" s="1">
        <f t="shared" si="10"/>
        <v>2.2267544926812734E-3</v>
      </c>
      <c r="I156" s="1">
        <v>1.5899999999999999E-4</v>
      </c>
      <c r="J156" s="1">
        <f t="shared" si="11"/>
        <v>2.2493898623654539E-3</v>
      </c>
    </row>
    <row r="157" spans="1:10" x14ac:dyDescent="0.25">
      <c r="A157" s="1">
        <v>151</v>
      </c>
      <c r="B157" s="1">
        <v>8.1378845877115941E-2</v>
      </c>
      <c r="C157" s="1">
        <v>1.6569999999999999E-4</v>
      </c>
      <c r="D157" s="1">
        <f t="shared" si="8"/>
        <v>2.3441754729179604E-3</v>
      </c>
      <c r="E157" s="1">
        <v>1.5589999999999999E-4</v>
      </c>
      <c r="F157" s="1">
        <f t="shared" si="9"/>
        <v>2.2055338336023538E-3</v>
      </c>
      <c r="G157" s="1">
        <v>1.5689999999999999E-4</v>
      </c>
      <c r="H157" s="1">
        <f t="shared" si="10"/>
        <v>2.219680939654967E-3</v>
      </c>
      <c r="I157" s="1">
        <v>1.585E-4</v>
      </c>
      <c r="J157" s="1">
        <f t="shared" si="11"/>
        <v>2.2423163093391479E-3</v>
      </c>
    </row>
    <row r="158" spans="1:10" x14ac:dyDescent="0.25">
      <c r="A158" s="1">
        <v>152</v>
      </c>
      <c r="B158" s="1">
        <v>8.1110710565381272E-2</v>
      </c>
      <c r="C158" s="1">
        <v>1.652E-4</v>
      </c>
      <c r="D158" s="1">
        <f t="shared" si="8"/>
        <v>2.337101919891654E-3</v>
      </c>
      <c r="E158" s="1">
        <v>1.5559999999999999E-4</v>
      </c>
      <c r="F158" s="1">
        <f t="shared" si="9"/>
        <v>2.2012897017865698E-3</v>
      </c>
      <c r="G158" s="1">
        <v>1.5650000000000001E-4</v>
      </c>
      <c r="H158" s="1">
        <f t="shared" si="10"/>
        <v>2.2140220972339218E-3</v>
      </c>
      <c r="I158" s="1">
        <v>1.5789999999999999E-4</v>
      </c>
      <c r="J158" s="1">
        <f t="shared" si="11"/>
        <v>2.2338280457075799E-3</v>
      </c>
    </row>
    <row r="159" spans="1:10" x14ac:dyDescent="0.25">
      <c r="A159" s="1">
        <v>153</v>
      </c>
      <c r="B159" s="1">
        <v>8.0845208345444328E-2</v>
      </c>
      <c r="C159" s="1">
        <v>1.6459999999999999E-4</v>
      </c>
      <c r="D159" s="1">
        <f t="shared" si="8"/>
        <v>2.3286136562600864E-3</v>
      </c>
      <c r="E159" s="1">
        <v>1.548E-4</v>
      </c>
      <c r="F159" s="1">
        <f t="shared" si="9"/>
        <v>2.1899720169444798E-3</v>
      </c>
      <c r="G159" s="1">
        <v>1.561E-4</v>
      </c>
      <c r="H159" s="1">
        <f t="shared" si="10"/>
        <v>2.2083632548128766E-3</v>
      </c>
      <c r="I159" s="1">
        <v>1.573E-4</v>
      </c>
      <c r="J159" s="1">
        <f t="shared" si="11"/>
        <v>2.2253397820760122E-3</v>
      </c>
    </row>
    <row r="160" spans="1:10" x14ac:dyDescent="0.25">
      <c r="A160" s="1">
        <v>154</v>
      </c>
      <c r="B160" s="1">
        <v>8.0582296402538028E-2</v>
      </c>
      <c r="C160" s="1">
        <v>1.639E-4</v>
      </c>
      <c r="D160" s="1">
        <f t="shared" si="8"/>
        <v>2.3187106820232572E-3</v>
      </c>
      <c r="E160" s="1">
        <v>1.539E-4</v>
      </c>
      <c r="F160" s="1">
        <f t="shared" si="9"/>
        <v>2.1772396214971282E-3</v>
      </c>
      <c r="G160" s="1">
        <v>1.5559999999999999E-4</v>
      </c>
      <c r="H160" s="1">
        <f t="shared" si="10"/>
        <v>2.2012897017865698E-3</v>
      </c>
      <c r="I160" s="1">
        <v>1.5669999999999999E-4</v>
      </c>
      <c r="J160" s="1">
        <f t="shared" si="11"/>
        <v>2.2168515184444442E-3</v>
      </c>
    </row>
    <row r="161" spans="1:10" x14ac:dyDescent="0.25">
      <c r="A161" s="1">
        <v>155</v>
      </c>
      <c r="B161" s="1">
        <v>8.0321932890249886E-2</v>
      </c>
      <c r="C161" s="1">
        <v>1.6330000000000001E-4</v>
      </c>
      <c r="D161" s="1">
        <f t="shared" si="8"/>
        <v>2.31022241839169E-3</v>
      </c>
      <c r="E161" s="1">
        <v>1.5430000000000001E-4</v>
      </c>
      <c r="F161" s="1">
        <f t="shared" si="9"/>
        <v>2.1828984639181734E-3</v>
      </c>
      <c r="G161" s="1">
        <v>1.552E-4</v>
      </c>
      <c r="H161" s="1">
        <f t="shared" si="10"/>
        <v>2.195630859365525E-3</v>
      </c>
      <c r="I161" s="1">
        <v>1.561E-4</v>
      </c>
      <c r="J161" s="1">
        <f t="shared" si="11"/>
        <v>2.2083632548128766E-3</v>
      </c>
    </row>
    <row r="162" spans="1:10" x14ac:dyDescent="0.25">
      <c r="A162" s="1">
        <v>156</v>
      </c>
      <c r="B162" s="1">
        <v>8.0064076902543566E-2</v>
      </c>
      <c r="C162" s="1">
        <v>1.6259999999999999E-4</v>
      </c>
      <c r="D162" s="1">
        <f t="shared" si="8"/>
        <v>2.3003194441548603E-3</v>
      </c>
      <c r="E162" s="1">
        <v>1.5410000000000001E-4</v>
      </c>
      <c r="F162" s="1">
        <f t="shared" si="9"/>
        <v>2.180069042707651E-3</v>
      </c>
      <c r="G162" s="1">
        <v>1.548E-4</v>
      </c>
      <c r="H162" s="1">
        <f t="shared" si="10"/>
        <v>2.1899720169444798E-3</v>
      </c>
      <c r="I162" s="1">
        <v>1.5559999999999999E-4</v>
      </c>
      <c r="J162" s="1">
        <f t="shared" si="11"/>
        <v>2.2012897017865698E-3</v>
      </c>
    </row>
    <row r="163" spans="1:10" x14ac:dyDescent="0.25">
      <c r="A163" s="1">
        <v>157</v>
      </c>
      <c r="B163" s="1">
        <v>7.9808688446762213E-2</v>
      </c>
      <c r="C163" s="1">
        <v>1.6229999999999999E-4</v>
      </c>
      <c r="D163" s="1">
        <f t="shared" si="8"/>
        <v>2.2960753123390763E-3</v>
      </c>
      <c r="E163" s="1">
        <v>1.5320000000000001E-4</v>
      </c>
      <c r="F163" s="1">
        <f t="shared" si="9"/>
        <v>2.1673366472602994E-3</v>
      </c>
      <c r="G163" s="1">
        <v>1.5430000000000001E-4</v>
      </c>
      <c r="H163" s="1">
        <f t="shared" si="10"/>
        <v>2.1828984639181734E-3</v>
      </c>
      <c r="I163" s="1">
        <v>1.55E-4</v>
      </c>
      <c r="J163" s="1">
        <f t="shared" si="11"/>
        <v>2.1928014381550026E-3</v>
      </c>
    </row>
    <row r="164" spans="1:10" x14ac:dyDescent="0.25">
      <c r="A164" s="1">
        <v>158</v>
      </c>
      <c r="B164" s="1">
        <v>7.9555728417572996E-2</v>
      </c>
      <c r="C164" s="1">
        <v>1.618E-4</v>
      </c>
      <c r="D164" s="1">
        <f t="shared" si="8"/>
        <v>2.2890017593127704E-3</v>
      </c>
      <c r="E164" s="1">
        <v>1.5220000000000001E-4</v>
      </c>
      <c r="F164" s="1">
        <f t="shared" si="9"/>
        <v>2.1531895412076865E-3</v>
      </c>
      <c r="G164" s="1">
        <v>1.54E-4</v>
      </c>
      <c r="H164" s="1">
        <f t="shared" si="10"/>
        <v>2.1786543321023893E-3</v>
      </c>
      <c r="I164" s="1">
        <v>1.5440000000000001E-4</v>
      </c>
      <c r="J164" s="1">
        <f t="shared" si="11"/>
        <v>2.184313174523435E-3</v>
      </c>
    </row>
    <row r="165" spans="1:10" x14ac:dyDescent="0.25">
      <c r="A165" s="1">
        <v>159</v>
      </c>
      <c r="B165" s="1">
        <v>7.9305158571814416E-2</v>
      </c>
      <c r="C165" s="1">
        <v>1.6119999999999999E-4</v>
      </c>
      <c r="D165" s="1">
        <f t="shared" si="8"/>
        <v>2.2805134956812023E-3</v>
      </c>
      <c r="E165" s="1">
        <v>1.5139999999999999E-4</v>
      </c>
      <c r="F165" s="1">
        <f t="shared" si="9"/>
        <v>2.1418718563655957E-3</v>
      </c>
      <c r="G165" s="1">
        <v>1.537E-4</v>
      </c>
      <c r="H165" s="1">
        <f t="shared" si="10"/>
        <v>2.1744102002866058E-3</v>
      </c>
      <c r="I165" s="1">
        <v>1.538E-4</v>
      </c>
      <c r="J165" s="1">
        <f t="shared" si="11"/>
        <v>2.175824910891867E-3</v>
      </c>
    </row>
    <row r="166" spans="1:10" x14ac:dyDescent="0.25">
      <c r="A166" s="1">
        <v>160</v>
      </c>
      <c r="B166" s="1">
        <v>7.9056941504209485E-2</v>
      </c>
      <c r="C166" s="1">
        <v>1.606E-4</v>
      </c>
      <c r="D166" s="1">
        <f t="shared" si="8"/>
        <v>2.2720252320496347E-3</v>
      </c>
      <c r="E166" s="1">
        <v>1.5090000000000001E-4</v>
      </c>
      <c r="F166" s="1">
        <f t="shared" si="9"/>
        <v>2.1347983033392897E-3</v>
      </c>
      <c r="G166" s="1">
        <v>1.5339999999999999E-4</v>
      </c>
      <c r="H166" s="1">
        <f t="shared" si="10"/>
        <v>2.1701660684708217E-3</v>
      </c>
      <c r="I166" s="1">
        <v>1.5640000000000001E-4</v>
      </c>
      <c r="J166" s="1">
        <f t="shared" si="11"/>
        <v>2.2126073866286606E-3</v>
      </c>
    </row>
    <row r="167" spans="1:10" x14ac:dyDescent="0.25">
      <c r="A167" s="1">
        <v>161</v>
      </c>
      <c r="B167" s="1">
        <v>7.8811040623910061E-2</v>
      </c>
      <c r="C167" s="1">
        <v>1.6009999999999999E-4</v>
      </c>
      <c r="D167" s="1">
        <f t="shared" si="8"/>
        <v>2.2649516790233283E-3</v>
      </c>
      <c r="E167" s="1">
        <v>1.4990000000000001E-4</v>
      </c>
      <c r="F167" s="1">
        <f t="shared" si="9"/>
        <v>2.1206511972866769E-3</v>
      </c>
      <c r="G167" s="1">
        <v>1.5310000000000001E-4</v>
      </c>
      <c r="H167" s="1">
        <f t="shared" si="10"/>
        <v>2.1659219366550382E-3</v>
      </c>
      <c r="I167" s="1">
        <v>1.5669999999999999E-4</v>
      </c>
      <c r="J167" s="1">
        <f t="shared" si="11"/>
        <v>2.2168515184444442E-3</v>
      </c>
    </row>
    <row r="168" spans="1:10" x14ac:dyDescent="0.25">
      <c r="A168" s="1">
        <v>162</v>
      </c>
      <c r="B168" s="1">
        <v>7.8567420131838608E-2</v>
      </c>
      <c r="C168" s="1">
        <v>1.6009999999999999E-4</v>
      </c>
      <c r="D168" s="1">
        <f t="shared" si="8"/>
        <v>2.2649516790233283E-3</v>
      </c>
      <c r="E168" s="1">
        <v>1.4909999999999999E-4</v>
      </c>
      <c r="F168" s="1">
        <f t="shared" si="9"/>
        <v>2.109333512444586E-3</v>
      </c>
      <c r="G168" s="1">
        <v>1.528E-4</v>
      </c>
      <c r="H168" s="1">
        <f t="shared" si="10"/>
        <v>2.1616778048392541E-3</v>
      </c>
      <c r="I168" s="1">
        <v>1.5650000000000001E-4</v>
      </c>
      <c r="J168" s="1">
        <f t="shared" si="11"/>
        <v>2.2140220972339218E-3</v>
      </c>
    </row>
    <row r="169" spans="1:10" x14ac:dyDescent="0.25">
      <c r="A169" s="1">
        <v>163</v>
      </c>
      <c r="B169" s="1">
        <v>7.8326044998795738E-2</v>
      </c>
      <c r="C169" s="1">
        <v>1.6009999999999999E-4</v>
      </c>
      <c r="D169" s="1">
        <f t="shared" si="8"/>
        <v>2.2649516790233283E-3</v>
      </c>
      <c r="E169" s="1">
        <v>1.496E-4</v>
      </c>
      <c r="F169" s="1">
        <f t="shared" si="9"/>
        <v>2.1164070654708929E-3</v>
      </c>
      <c r="G169" s="1">
        <v>1.5249999999999999E-4</v>
      </c>
      <c r="H169" s="1">
        <f t="shared" si="10"/>
        <v>2.1574336730234701E-3</v>
      </c>
      <c r="I169" s="1">
        <v>1.5640000000000001E-4</v>
      </c>
      <c r="J169" s="1">
        <f t="shared" si="11"/>
        <v>2.2126073866286606E-3</v>
      </c>
    </row>
    <row r="170" spans="1:10" x14ac:dyDescent="0.25">
      <c r="A170" s="1">
        <v>164</v>
      </c>
      <c r="B170" s="1">
        <v>7.8086880944303036E-2</v>
      </c>
      <c r="C170" s="1">
        <v>1.6000000000000001E-4</v>
      </c>
      <c r="D170" s="1">
        <f t="shared" si="8"/>
        <v>2.2635369684180671E-3</v>
      </c>
      <c r="E170" s="1">
        <v>1.4899999999999999E-4</v>
      </c>
      <c r="F170" s="1">
        <f t="shared" si="9"/>
        <v>2.1079188018393248E-3</v>
      </c>
      <c r="G170" s="1">
        <v>1.5210000000000001E-4</v>
      </c>
      <c r="H170" s="1">
        <f t="shared" si="10"/>
        <v>2.1517748306024249E-3</v>
      </c>
      <c r="I170" s="1">
        <v>1.563E-4</v>
      </c>
      <c r="J170" s="1">
        <f t="shared" si="11"/>
        <v>2.2111926760233994E-3</v>
      </c>
    </row>
    <row r="171" spans="1:10" x14ac:dyDescent="0.25">
      <c r="A171" s="1">
        <v>165</v>
      </c>
      <c r="B171" s="1">
        <v>7.7849894416152296E-2</v>
      </c>
      <c r="C171" s="1">
        <v>1.5980000000000001E-4</v>
      </c>
      <c r="D171" s="1">
        <f t="shared" si="8"/>
        <v>2.2607075472075447E-3</v>
      </c>
      <c r="E171" s="1">
        <v>1.484E-4</v>
      </c>
      <c r="F171" s="1">
        <f t="shared" si="9"/>
        <v>2.0994305382077572E-3</v>
      </c>
      <c r="G171" s="1">
        <v>1.517E-4</v>
      </c>
      <c r="H171" s="1">
        <f t="shared" si="10"/>
        <v>2.1461159881813797E-3</v>
      </c>
      <c r="I171" s="1">
        <v>1.574E-4</v>
      </c>
      <c r="J171" s="1">
        <f t="shared" si="11"/>
        <v>2.2267544926812734E-3</v>
      </c>
    </row>
    <row r="172" spans="1:10" x14ac:dyDescent="0.25">
      <c r="A172" s="1">
        <v>166</v>
      </c>
      <c r="B172" s="1">
        <v>7.7615052570633281E-2</v>
      </c>
      <c r="C172" s="1">
        <v>1.594E-4</v>
      </c>
      <c r="D172" s="1">
        <f t="shared" si="8"/>
        <v>2.2550487047864991E-3</v>
      </c>
      <c r="E172" s="1">
        <v>1.483E-4</v>
      </c>
      <c r="F172" s="1">
        <f t="shared" si="9"/>
        <v>2.098015827602496E-3</v>
      </c>
      <c r="G172" s="1">
        <v>1.5139999999999999E-4</v>
      </c>
      <c r="H172" s="1">
        <f t="shared" si="10"/>
        <v>2.1418718563655957E-3</v>
      </c>
      <c r="I172" s="1">
        <v>1.5699999999999999E-4</v>
      </c>
      <c r="J172" s="1">
        <f t="shared" si="11"/>
        <v>2.2210956502602282E-3</v>
      </c>
    </row>
    <row r="173" spans="1:10" x14ac:dyDescent="0.25">
      <c r="A173" s="1">
        <v>167</v>
      </c>
      <c r="B173" s="1">
        <v>7.7382323253413682E-2</v>
      </c>
      <c r="C173" s="1">
        <v>1.593E-4</v>
      </c>
      <c r="D173" s="1">
        <f t="shared" si="8"/>
        <v>2.2536339941812379E-3</v>
      </c>
      <c r="E173" s="1">
        <v>1.4750000000000001E-4</v>
      </c>
      <c r="F173" s="1">
        <f t="shared" si="9"/>
        <v>2.0866981427604056E-3</v>
      </c>
      <c r="G173" s="1">
        <v>1.5100000000000001E-4</v>
      </c>
      <c r="H173" s="1">
        <f t="shared" si="10"/>
        <v>2.1362130139445509E-3</v>
      </c>
      <c r="I173" s="1">
        <v>1.563E-4</v>
      </c>
      <c r="J173" s="1">
        <f t="shared" si="11"/>
        <v>2.2111926760233994E-3</v>
      </c>
    </row>
    <row r="174" spans="1:10" x14ac:dyDescent="0.25">
      <c r="A174" s="1">
        <v>168</v>
      </c>
      <c r="B174" s="1">
        <v>7.7151674981045956E-2</v>
      </c>
      <c r="C174" s="1">
        <v>1.5919999999999999E-4</v>
      </c>
      <c r="D174" s="1">
        <f t="shared" si="8"/>
        <v>2.2522192835759767E-3</v>
      </c>
      <c r="E174" s="1">
        <v>1.47E-4</v>
      </c>
      <c r="F174" s="1">
        <f t="shared" si="9"/>
        <v>2.0796245897340992E-3</v>
      </c>
      <c r="G174" s="1">
        <v>1.507E-4</v>
      </c>
      <c r="H174" s="1">
        <f t="shared" si="10"/>
        <v>2.1319688821287669E-3</v>
      </c>
      <c r="I174" s="1">
        <v>1.5559999999999999E-4</v>
      </c>
      <c r="J174" s="1">
        <f t="shared" si="11"/>
        <v>2.2012897017865698E-3</v>
      </c>
    </row>
    <row r="175" spans="1:10" x14ac:dyDescent="0.25">
      <c r="A175" s="1">
        <v>169</v>
      </c>
      <c r="B175" s="1">
        <v>7.6923076923076927E-2</v>
      </c>
      <c r="C175" s="1">
        <v>1.5880000000000001E-4</v>
      </c>
      <c r="D175" s="1">
        <f t="shared" si="8"/>
        <v>2.2465604411549315E-3</v>
      </c>
      <c r="E175" s="1">
        <v>1.4899999999999999E-4</v>
      </c>
      <c r="F175" s="1">
        <f t="shared" si="9"/>
        <v>2.1079188018393248E-3</v>
      </c>
      <c r="G175" s="1">
        <v>1.5029999999999999E-4</v>
      </c>
      <c r="H175" s="1">
        <f t="shared" si="10"/>
        <v>2.1263100397077217E-3</v>
      </c>
      <c r="I175" s="1">
        <v>1.549E-4</v>
      </c>
      <c r="J175" s="1">
        <f t="shared" si="11"/>
        <v>2.191386727549741E-3</v>
      </c>
    </row>
    <row r="176" spans="1:10" x14ac:dyDescent="0.25">
      <c r="A176" s="1">
        <v>170</v>
      </c>
      <c r="B176" s="1">
        <v>7.6696498884737035E-2</v>
      </c>
      <c r="C176" s="1">
        <v>1.585E-4</v>
      </c>
      <c r="D176" s="1">
        <f t="shared" si="8"/>
        <v>2.2423163093391479E-3</v>
      </c>
      <c r="E176" s="1">
        <v>1.563E-4</v>
      </c>
      <c r="F176" s="1">
        <f t="shared" si="9"/>
        <v>2.2111926760233994E-3</v>
      </c>
      <c r="G176" s="1">
        <v>1.5019999999999999E-4</v>
      </c>
      <c r="H176" s="1">
        <f t="shared" si="10"/>
        <v>2.1248953291024605E-3</v>
      </c>
      <c r="I176" s="1">
        <v>1.5459999999999999E-4</v>
      </c>
      <c r="J176" s="1">
        <f t="shared" si="11"/>
        <v>2.1871425957339569E-3</v>
      </c>
    </row>
    <row r="177" spans="1:10" x14ac:dyDescent="0.25">
      <c r="A177" s="1">
        <v>171</v>
      </c>
      <c r="B177" s="1">
        <v>7.6471911290187253E-2</v>
      </c>
      <c r="C177" s="1">
        <v>1.583E-4</v>
      </c>
      <c r="D177" s="1">
        <f t="shared" si="8"/>
        <v>2.2394868881286251E-3</v>
      </c>
      <c r="E177" s="1">
        <v>1.5699999999999999E-4</v>
      </c>
      <c r="F177" s="1">
        <f t="shared" si="9"/>
        <v>2.2210956502602282E-3</v>
      </c>
      <c r="G177" s="1">
        <v>1.4999999999999999E-4</v>
      </c>
      <c r="H177" s="1">
        <f t="shared" si="10"/>
        <v>2.1220659078919376E-3</v>
      </c>
      <c r="I177" s="1">
        <v>1.5440000000000001E-4</v>
      </c>
      <c r="J177" s="1">
        <f t="shared" si="11"/>
        <v>2.184313174523435E-3</v>
      </c>
    </row>
    <row r="178" spans="1:10" x14ac:dyDescent="0.25">
      <c r="A178" s="1">
        <v>172</v>
      </c>
      <c r="B178" s="1">
        <v>7.6249285166302333E-2</v>
      </c>
      <c r="C178" s="1">
        <v>1.584E-4</v>
      </c>
      <c r="D178" s="1">
        <f t="shared" si="8"/>
        <v>2.2409015987338863E-3</v>
      </c>
      <c r="E178" s="1">
        <v>1.5679999999999999E-4</v>
      </c>
      <c r="F178" s="1">
        <f t="shared" si="9"/>
        <v>2.2182662290497054E-3</v>
      </c>
      <c r="G178" s="1">
        <v>1.4970000000000001E-4</v>
      </c>
      <c r="H178" s="1">
        <f t="shared" si="10"/>
        <v>2.1178217760761541E-3</v>
      </c>
      <c r="I178" s="1">
        <v>1.5420000000000001E-4</v>
      </c>
      <c r="J178" s="1">
        <f t="shared" si="11"/>
        <v>2.1814837533129122E-3</v>
      </c>
    </row>
    <row r="179" spans="1:10" x14ac:dyDescent="0.25">
      <c r="A179" s="1">
        <v>173</v>
      </c>
      <c r="B179" s="1">
        <v>7.6028592126970551E-2</v>
      </c>
      <c r="C179" s="1">
        <v>1.582E-4</v>
      </c>
      <c r="D179" s="1">
        <f t="shared" si="8"/>
        <v>2.2380721775233639E-3</v>
      </c>
      <c r="E179" s="1">
        <v>1.561E-4</v>
      </c>
      <c r="F179" s="1">
        <f t="shared" si="9"/>
        <v>2.2083632548128766E-3</v>
      </c>
      <c r="G179" s="1">
        <v>1.494E-4</v>
      </c>
      <c r="H179" s="1">
        <f t="shared" si="10"/>
        <v>2.11357764426037E-3</v>
      </c>
      <c r="I179" s="1">
        <v>1.537E-4</v>
      </c>
      <c r="J179" s="1">
        <f t="shared" si="11"/>
        <v>2.1744102002866058E-3</v>
      </c>
    </row>
    <row r="180" spans="1:10" x14ac:dyDescent="0.25">
      <c r="A180" s="1">
        <v>174</v>
      </c>
      <c r="B180" s="1">
        <v>7.5809804357890337E-2</v>
      </c>
      <c r="C180" s="1">
        <v>1.5789999999999999E-4</v>
      </c>
      <c r="D180" s="1">
        <f t="shared" si="8"/>
        <v>2.2338280457075799E-3</v>
      </c>
      <c r="E180" s="1">
        <v>1.5550000000000001E-4</v>
      </c>
      <c r="F180" s="1">
        <f t="shared" si="9"/>
        <v>2.199874991181309E-3</v>
      </c>
      <c r="G180" s="1">
        <v>1.4919999999999999E-4</v>
      </c>
      <c r="H180" s="1">
        <f t="shared" si="10"/>
        <v>2.1107482230498472E-3</v>
      </c>
      <c r="I180" s="1">
        <v>1.5320000000000001E-4</v>
      </c>
      <c r="J180" s="1">
        <f t="shared" si="11"/>
        <v>2.1673366472602994E-3</v>
      </c>
    </row>
    <row r="181" spans="1:10" x14ac:dyDescent="0.25">
      <c r="A181" s="1">
        <v>175</v>
      </c>
      <c r="B181" s="1">
        <v>7.5592894601845442E-2</v>
      </c>
      <c r="C181" s="1">
        <v>1.5770000000000001E-4</v>
      </c>
      <c r="D181" s="1">
        <f t="shared" si="8"/>
        <v>2.2309986244970575E-3</v>
      </c>
      <c r="E181" s="1">
        <v>1.5459999999999999E-4</v>
      </c>
      <c r="F181" s="1">
        <f t="shared" si="9"/>
        <v>2.1871425957339569E-3</v>
      </c>
      <c r="G181" s="1">
        <v>1.4899999999999999E-4</v>
      </c>
      <c r="H181" s="1">
        <f t="shared" si="10"/>
        <v>2.1079188018393248E-3</v>
      </c>
      <c r="I181" s="1">
        <v>1.526E-4</v>
      </c>
      <c r="J181" s="1">
        <f t="shared" si="11"/>
        <v>2.1588483836287313E-3</v>
      </c>
    </row>
    <row r="182" spans="1:10" x14ac:dyDescent="0.25">
      <c r="A182" s="1">
        <v>176</v>
      </c>
      <c r="B182" s="1">
        <v>7.5377836144440907E-2</v>
      </c>
      <c r="C182" s="1">
        <v>1.5760000000000001E-4</v>
      </c>
      <c r="D182" s="1">
        <f t="shared" si="8"/>
        <v>2.2295839138917963E-3</v>
      </c>
      <c r="E182" s="1">
        <v>1.5349999999999999E-4</v>
      </c>
      <c r="F182" s="1">
        <f t="shared" si="9"/>
        <v>2.1715807790760829E-3</v>
      </c>
      <c r="G182" s="1">
        <v>1.4880000000000001E-4</v>
      </c>
      <c r="H182" s="1">
        <f t="shared" si="10"/>
        <v>2.1050893806288024E-3</v>
      </c>
      <c r="I182" s="1">
        <v>1.5210000000000001E-4</v>
      </c>
      <c r="J182" s="1">
        <f t="shared" si="11"/>
        <v>2.1517748306024249E-3</v>
      </c>
    </row>
    <row r="183" spans="1:10" x14ac:dyDescent="0.25">
      <c r="A183" s="1">
        <v>177</v>
      </c>
      <c r="B183" s="1">
        <v>7.5164602800282893E-2</v>
      </c>
      <c r="C183" s="1">
        <v>1.574E-4</v>
      </c>
      <c r="D183" s="1">
        <f t="shared" si="8"/>
        <v>2.2267544926812734E-3</v>
      </c>
      <c r="E183" s="1">
        <v>1.5330000000000001E-4</v>
      </c>
      <c r="F183" s="1">
        <f t="shared" si="9"/>
        <v>2.1687513578655605E-3</v>
      </c>
      <c r="G183" s="1">
        <v>1.4860000000000001E-4</v>
      </c>
      <c r="H183" s="1">
        <f t="shared" si="10"/>
        <v>2.1022599594182796E-3</v>
      </c>
      <c r="I183" s="1">
        <v>1.516E-4</v>
      </c>
      <c r="J183" s="1">
        <f t="shared" si="11"/>
        <v>2.1447012775761185E-3</v>
      </c>
    </row>
    <row r="184" spans="1:10" x14ac:dyDescent="0.25">
      <c r="A184" s="1">
        <v>178</v>
      </c>
      <c r="B184" s="1">
        <v>7.4953168899586142E-2</v>
      </c>
      <c r="C184" s="1">
        <v>1.571E-4</v>
      </c>
      <c r="D184" s="1">
        <f t="shared" si="8"/>
        <v>2.2225103608654894E-3</v>
      </c>
      <c r="E184" s="1">
        <v>1.5229999999999999E-4</v>
      </c>
      <c r="F184" s="1">
        <f t="shared" si="9"/>
        <v>2.1546042518129473E-3</v>
      </c>
      <c r="G184" s="1">
        <v>1.484E-4</v>
      </c>
      <c r="H184" s="1">
        <f t="shared" si="10"/>
        <v>2.0994305382077572E-3</v>
      </c>
      <c r="I184" s="1">
        <v>1.5109999999999999E-4</v>
      </c>
      <c r="J184" s="1">
        <f t="shared" si="11"/>
        <v>2.1376277245498117E-3</v>
      </c>
    </row>
    <row r="185" spans="1:10" x14ac:dyDescent="0.25">
      <c r="A185" s="1">
        <v>179</v>
      </c>
      <c r="B185" s="1">
        <v>7.474350927519359E-2</v>
      </c>
      <c r="C185" s="1">
        <v>1.5699999999999999E-4</v>
      </c>
      <c r="D185" s="1">
        <f t="shared" si="8"/>
        <v>2.2210956502602282E-3</v>
      </c>
      <c r="E185" s="1">
        <v>1.5119999999999999E-4</v>
      </c>
      <c r="F185" s="1">
        <f t="shared" si="9"/>
        <v>2.1390424351550733E-3</v>
      </c>
      <c r="G185" s="1">
        <v>1.4809999999999999E-4</v>
      </c>
      <c r="H185" s="1">
        <f t="shared" si="10"/>
        <v>2.0951864063919732E-3</v>
      </c>
      <c r="I185" s="1">
        <v>1.506E-4</v>
      </c>
      <c r="J185" s="1">
        <f t="shared" si="11"/>
        <v>2.1305541715235057E-3</v>
      </c>
    </row>
    <row r="186" spans="1:10" x14ac:dyDescent="0.25">
      <c r="A186" s="1">
        <v>180</v>
      </c>
      <c r="B186" s="1">
        <v>7.4535599249992993E-2</v>
      </c>
      <c r="C186" s="1">
        <v>1.5669999999999999E-4</v>
      </c>
      <c r="D186" s="1">
        <f t="shared" si="8"/>
        <v>2.2168515184444442E-3</v>
      </c>
      <c r="E186" s="1">
        <v>1.5019999999999999E-4</v>
      </c>
      <c r="F186" s="1">
        <f t="shared" si="9"/>
        <v>2.1248953291024605E-3</v>
      </c>
      <c r="G186" s="1">
        <v>1.4789999999999999E-4</v>
      </c>
      <c r="H186" s="1">
        <f t="shared" si="10"/>
        <v>2.0923569851814504E-3</v>
      </c>
      <c r="I186" s="1">
        <v>1.4999999999999999E-4</v>
      </c>
      <c r="J186" s="1">
        <f t="shared" si="11"/>
        <v>2.1220659078919376E-3</v>
      </c>
    </row>
    <row r="187" spans="1:10" x14ac:dyDescent="0.25">
      <c r="A187" s="1">
        <v>181</v>
      </c>
      <c r="B187" s="1">
        <v>7.4329414624716636E-2</v>
      </c>
      <c r="C187" s="1">
        <v>1.5650000000000001E-4</v>
      </c>
      <c r="D187" s="1">
        <f t="shared" si="8"/>
        <v>2.2140220972339218E-3</v>
      </c>
      <c r="E187" s="1">
        <v>1.4970000000000001E-4</v>
      </c>
      <c r="F187" s="1">
        <f t="shared" si="9"/>
        <v>2.1178217760761541E-3</v>
      </c>
      <c r="G187" s="1">
        <v>1.4770000000000001E-4</v>
      </c>
      <c r="H187" s="1">
        <f t="shared" si="10"/>
        <v>2.0895275639709284E-3</v>
      </c>
      <c r="I187" s="1">
        <v>1.495E-4</v>
      </c>
      <c r="J187" s="1">
        <f t="shared" si="11"/>
        <v>2.1149923548656312E-3</v>
      </c>
    </row>
    <row r="188" spans="1:10" x14ac:dyDescent="0.25">
      <c r="A188" s="1">
        <v>182</v>
      </c>
      <c r="B188" s="1">
        <v>7.4124931666110117E-2</v>
      </c>
      <c r="C188" s="1">
        <v>1.563E-4</v>
      </c>
      <c r="D188" s="1">
        <f t="shared" si="8"/>
        <v>2.2111926760233994E-3</v>
      </c>
      <c r="E188" s="1">
        <v>1.494E-4</v>
      </c>
      <c r="F188" s="1">
        <f t="shared" si="9"/>
        <v>2.11357764426037E-3</v>
      </c>
      <c r="G188" s="1">
        <v>1.4750000000000001E-4</v>
      </c>
      <c r="H188" s="1">
        <f t="shared" si="10"/>
        <v>2.0866981427604056E-3</v>
      </c>
      <c r="I188" s="1">
        <v>1.4909999999999999E-4</v>
      </c>
      <c r="J188" s="1">
        <f t="shared" si="11"/>
        <v>2.109333512444586E-3</v>
      </c>
    </row>
    <row r="189" spans="1:10" x14ac:dyDescent="0.25">
      <c r="A189" s="1">
        <v>183</v>
      </c>
      <c r="B189" s="1">
        <v>7.3922127095457285E-2</v>
      </c>
      <c r="C189" s="1">
        <v>1.5640000000000001E-4</v>
      </c>
      <c r="D189" s="1">
        <f t="shared" si="8"/>
        <v>2.2126073866286606E-3</v>
      </c>
      <c r="E189" s="1">
        <v>1.485E-4</v>
      </c>
      <c r="F189" s="1">
        <f t="shared" si="9"/>
        <v>2.1008452488130184E-3</v>
      </c>
      <c r="G189" s="1">
        <v>1.473E-4</v>
      </c>
      <c r="H189" s="1">
        <f t="shared" si="10"/>
        <v>2.0838687215498828E-3</v>
      </c>
      <c r="I189" s="1">
        <v>1.5100000000000001E-4</v>
      </c>
      <c r="J189" s="1">
        <f t="shared" si="11"/>
        <v>2.1362130139445509E-3</v>
      </c>
    </row>
    <row r="190" spans="1:10" x14ac:dyDescent="0.25">
      <c r="A190" s="1">
        <v>184</v>
      </c>
      <c r="B190" s="1">
        <v>7.3720978077448568E-2</v>
      </c>
      <c r="C190" s="1">
        <v>1.561E-4</v>
      </c>
      <c r="D190" s="1">
        <f t="shared" si="8"/>
        <v>2.2083632548128766E-3</v>
      </c>
      <c r="E190" s="1">
        <v>1.4750000000000001E-4</v>
      </c>
      <c r="F190" s="1">
        <f t="shared" si="9"/>
        <v>2.0866981427604056E-3</v>
      </c>
      <c r="G190" s="1">
        <v>1.47E-4</v>
      </c>
      <c r="H190" s="1">
        <f t="shared" si="10"/>
        <v>2.0796245897340992E-3</v>
      </c>
      <c r="I190" s="1">
        <v>1.527E-4</v>
      </c>
      <c r="J190" s="1">
        <f t="shared" si="11"/>
        <v>2.1602630942339925E-3</v>
      </c>
    </row>
    <row r="191" spans="1:10" x14ac:dyDescent="0.25">
      <c r="A191" s="1">
        <v>185</v>
      </c>
      <c r="B191" s="1">
        <v>7.3521462209380772E-2</v>
      </c>
      <c r="C191" s="1">
        <v>1.5579999999999999E-4</v>
      </c>
      <c r="D191" s="1">
        <f t="shared" si="8"/>
        <v>2.2041191229970926E-3</v>
      </c>
      <c r="E191" s="1">
        <v>1.4669999999999999E-4</v>
      </c>
      <c r="F191" s="1">
        <f t="shared" si="9"/>
        <v>2.0753804579183152E-3</v>
      </c>
      <c r="G191" s="1">
        <v>1.4669999999999999E-4</v>
      </c>
      <c r="H191" s="1">
        <f t="shared" si="10"/>
        <v>2.0753804579183152E-3</v>
      </c>
      <c r="I191" s="1">
        <v>1.528E-4</v>
      </c>
      <c r="J191" s="1">
        <f t="shared" si="11"/>
        <v>2.1616778048392541E-3</v>
      </c>
    </row>
    <row r="192" spans="1:10" x14ac:dyDescent="0.25">
      <c r="A192" s="1">
        <v>186</v>
      </c>
      <c r="B192" s="1">
        <v>7.3323557510676651E-2</v>
      </c>
      <c r="C192" s="1">
        <v>1.5589999999999999E-4</v>
      </c>
      <c r="D192" s="1">
        <f t="shared" si="8"/>
        <v>2.2055338336023538E-3</v>
      </c>
      <c r="E192" s="1">
        <v>1.46E-4</v>
      </c>
      <c r="F192" s="1">
        <f t="shared" si="9"/>
        <v>2.0654774836814859E-3</v>
      </c>
      <c r="G192" s="1">
        <v>1.4650000000000001E-4</v>
      </c>
      <c r="H192" s="1">
        <f t="shared" si="10"/>
        <v>2.0725510367077928E-3</v>
      </c>
      <c r="I192" s="1">
        <v>1.5249999999999999E-4</v>
      </c>
      <c r="J192" s="1">
        <f t="shared" si="11"/>
        <v>2.1574336730234701E-3</v>
      </c>
    </row>
    <row r="193" spans="1:10" x14ac:dyDescent="0.25">
      <c r="A193" s="1">
        <v>187</v>
      </c>
      <c r="B193" s="1">
        <v>7.3127242412713067E-2</v>
      </c>
      <c r="C193" s="1">
        <v>1.5569999999999999E-4</v>
      </c>
      <c r="D193" s="1">
        <f t="shared" si="8"/>
        <v>2.2027044123918314E-3</v>
      </c>
      <c r="E193" s="1">
        <v>1.4579999999999999E-4</v>
      </c>
      <c r="F193" s="1">
        <f t="shared" si="9"/>
        <v>2.0626480624709636E-3</v>
      </c>
      <c r="G193" s="1">
        <v>1.4630000000000001E-4</v>
      </c>
      <c r="H193" s="1">
        <f t="shared" si="10"/>
        <v>2.06972161549727E-3</v>
      </c>
      <c r="I193" s="1">
        <v>1.5210000000000001E-4</v>
      </c>
      <c r="J193" s="1">
        <f t="shared" si="11"/>
        <v>2.1517748306024249E-3</v>
      </c>
    </row>
    <row r="194" spans="1:10" x14ac:dyDescent="0.25">
      <c r="A194" s="1">
        <v>188</v>
      </c>
      <c r="B194" s="1">
        <v>7.2932495748947279E-2</v>
      </c>
      <c r="C194" s="1">
        <v>1.5540000000000001E-4</v>
      </c>
      <c r="D194" s="1">
        <f t="shared" si="8"/>
        <v>2.1984602805760478E-3</v>
      </c>
      <c r="E194" s="1">
        <v>1.45E-4</v>
      </c>
      <c r="F194" s="1">
        <f t="shared" si="9"/>
        <v>2.0513303776288731E-3</v>
      </c>
      <c r="G194" s="1">
        <v>1.461E-4</v>
      </c>
      <c r="H194" s="1">
        <f t="shared" si="10"/>
        <v>2.0668921942867476E-3</v>
      </c>
      <c r="I194" s="1">
        <v>1.516E-4</v>
      </c>
      <c r="J194" s="1">
        <f t="shared" si="11"/>
        <v>2.1447012775761185E-3</v>
      </c>
    </row>
    <row r="195" spans="1:10" x14ac:dyDescent="0.25">
      <c r="A195" s="1">
        <v>189</v>
      </c>
      <c r="B195" s="1">
        <v>7.2739296745330792E-2</v>
      </c>
      <c r="C195" s="1">
        <v>1.5530000000000001E-4</v>
      </c>
      <c r="D195" s="1">
        <f t="shared" si="8"/>
        <v>2.1970455699707862E-3</v>
      </c>
      <c r="E195" s="1">
        <v>1.4440000000000001E-4</v>
      </c>
      <c r="F195" s="1">
        <f t="shared" si="9"/>
        <v>2.0428421139973055E-3</v>
      </c>
      <c r="G195" s="1">
        <v>1.459E-4</v>
      </c>
      <c r="H195" s="1">
        <f t="shared" si="10"/>
        <v>2.0640627730762248E-3</v>
      </c>
      <c r="I195" s="1">
        <v>1.5100000000000001E-4</v>
      </c>
      <c r="J195" s="1">
        <f t="shared" si="11"/>
        <v>2.1362130139445509E-3</v>
      </c>
    </row>
    <row r="196" spans="1:10" x14ac:dyDescent="0.25">
      <c r="A196" s="1">
        <v>190</v>
      </c>
      <c r="B196" s="1">
        <v>7.2547625011001163E-2</v>
      </c>
      <c r="C196" s="1">
        <v>1.551E-4</v>
      </c>
      <c r="D196" s="1">
        <f t="shared" si="8"/>
        <v>2.1942161487602638E-3</v>
      </c>
      <c r="E196" s="1">
        <v>1.4440000000000001E-4</v>
      </c>
      <c r="F196" s="1">
        <f t="shared" si="9"/>
        <v>2.0428421139973055E-3</v>
      </c>
      <c r="G196" s="1">
        <v>1.4559999999999999E-4</v>
      </c>
      <c r="H196" s="1">
        <f t="shared" si="10"/>
        <v>2.0598186412604407E-3</v>
      </c>
      <c r="I196" s="1">
        <v>1.506E-4</v>
      </c>
      <c r="J196" s="1">
        <f t="shared" si="11"/>
        <v>2.1305541715235057E-3</v>
      </c>
    </row>
    <row r="197" spans="1:10" x14ac:dyDescent="0.25">
      <c r="A197" s="1">
        <v>191</v>
      </c>
      <c r="B197" s="1">
        <v>7.2357460529242162E-2</v>
      </c>
      <c r="C197" s="1">
        <v>1.55E-4</v>
      </c>
      <c r="D197" s="1">
        <f t="shared" si="8"/>
        <v>2.1928014381550026E-3</v>
      </c>
      <c r="E197" s="1">
        <v>1.4430000000000001E-4</v>
      </c>
      <c r="F197" s="1">
        <f t="shared" si="9"/>
        <v>2.0414274033920443E-3</v>
      </c>
      <c r="G197" s="1">
        <v>1.4540000000000001E-4</v>
      </c>
      <c r="H197" s="1">
        <f t="shared" si="10"/>
        <v>2.0569892200499183E-3</v>
      </c>
      <c r="I197" s="1">
        <v>1.5009999999999999E-4</v>
      </c>
      <c r="J197" s="1">
        <f t="shared" si="11"/>
        <v>2.1234806184971988E-3</v>
      </c>
    </row>
    <row r="198" spans="1:10" x14ac:dyDescent="0.25">
      <c r="A198" s="1">
        <v>192</v>
      </c>
      <c r="B198" s="1">
        <v>7.216878364870323E-2</v>
      </c>
      <c r="C198" s="1">
        <v>1.55E-4</v>
      </c>
      <c r="D198" s="1">
        <f t="shared" si="8"/>
        <v>2.1928014381550026E-3</v>
      </c>
      <c r="E198" s="1">
        <v>1.4430000000000001E-4</v>
      </c>
      <c r="F198" s="1">
        <f t="shared" si="9"/>
        <v>2.0414274033920443E-3</v>
      </c>
      <c r="G198" s="1">
        <v>1.451E-4</v>
      </c>
      <c r="H198" s="1">
        <f t="shared" si="10"/>
        <v>2.0527450882341348E-3</v>
      </c>
      <c r="I198" s="1">
        <v>1.496E-4</v>
      </c>
      <c r="J198" s="1">
        <f t="shared" si="11"/>
        <v>2.1164070654708929E-3</v>
      </c>
    </row>
    <row r="199" spans="1:10" x14ac:dyDescent="0.25">
      <c r="A199" s="1">
        <v>193</v>
      </c>
      <c r="B199" s="1">
        <v>7.198157507486945E-2</v>
      </c>
      <c r="C199" s="1">
        <v>1.548E-4</v>
      </c>
      <c r="D199" s="1">
        <f t="shared" ref="D199:D206" si="12">C199/$D$2</f>
        <v>2.1899720169444798E-3</v>
      </c>
      <c r="E199" s="1">
        <v>1.438E-4</v>
      </c>
      <c r="F199" s="1">
        <f t="shared" ref="F199:F206" si="13">E199/$D$2</f>
        <v>2.0343538503657375E-3</v>
      </c>
      <c r="G199" s="1">
        <v>1.449E-4</v>
      </c>
      <c r="H199" s="1">
        <f t="shared" ref="H199:H206" si="14">G199/$D$2</f>
        <v>2.0499156670236119E-3</v>
      </c>
      <c r="I199" s="1">
        <v>1.4909999999999999E-4</v>
      </c>
      <c r="J199" s="1">
        <f t="shared" ref="J199:J206" si="15">I199/$D$2</f>
        <v>2.109333512444586E-3</v>
      </c>
    </row>
    <row r="200" spans="1:10" x14ac:dyDescent="0.25">
      <c r="A200" s="1">
        <v>194</v>
      </c>
      <c r="B200" s="1">
        <v>7.1795815861773818E-2</v>
      </c>
      <c r="C200" s="1">
        <v>1.5449999999999999E-4</v>
      </c>
      <c r="D200" s="1">
        <f t="shared" si="12"/>
        <v>2.1857278851286958E-3</v>
      </c>
      <c r="E200" s="1">
        <v>1.4339999999999999E-4</v>
      </c>
      <c r="F200" s="1">
        <f t="shared" si="13"/>
        <v>2.0286950079446923E-3</v>
      </c>
      <c r="G200" s="1">
        <v>1.4459999999999999E-4</v>
      </c>
      <c r="H200" s="1">
        <f t="shared" si="14"/>
        <v>2.0456715352078279E-3</v>
      </c>
      <c r="I200" s="1">
        <v>1.4870000000000001E-4</v>
      </c>
      <c r="J200" s="1">
        <f t="shared" si="15"/>
        <v>2.1036746700235412E-3</v>
      </c>
    </row>
    <row r="201" spans="1:10" x14ac:dyDescent="0.25">
      <c r="A201" s="1">
        <v>195</v>
      </c>
      <c r="B201" s="1">
        <v>7.1611487403943297E-2</v>
      </c>
      <c r="C201" s="1">
        <v>1.5430000000000001E-4</v>
      </c>
      <c r="D201" s="1">
        <f t="shared" si="12"/>
        <v>2.1828984639181734E-3</v>
      </c>
      <c r="E201" s="1">
        <v>1.429E-4</v>
      </c>
      <c r="F201" s="1">
        <f t="shared" si="13"/>
        <v>2.0216214549183863E-3</v>
      </c>
      <c r="G201" s="1">
        <v>1.4440000000000001E-4</v>
      </c>
      <c r="H201" s="1">
        <f t="shared" si="14"/>
        <v>2.0428421139973055E-3</v>
      </c>
      <c r="I201" s="1">
        <v>1.4870000000000001E-4</v>
      </c>
      <c r="J201" s="1">
        <f t="shared" si="15"/>
        <v>2.1036746700235412E-3</v>
      </c>
    </row>
    <row r="202" spans="1:10" x14ac:dyDescent="0.25">
      <c r="A202" s="1">
        <v>196</v>
      </c>
      <c r="B202" s="1">
        <v>7.1428571428571425E-2</v>
      </c>
      <c r="C202" s="1">
        <v>1.5430000000000001E-4</v>
      </c>
      <c r="D202" s="1">
        <f t="shared" si="12"/>
        <v>2.1828984639181734E-3</v>
      </c>
      <c r="E202" s="1">
        <v>1.4229999999999999E-4</v>
      </c>
      <c r="F202" s="1">
        <f t="shared" si="13"/>
        <v>2.0131331912868183E-3</v>
      </c>
      <c r="G202" s="1">
        <v>1.4420000000000001E-4</v>
      </c>
      <c r="H202" s="1">
        <f t="shared" si="14"/>
        <v>2.0400126927867831E-3</v>
      </c>
      <c r="I202" s="1">
        <v>1.493E-4</v>
      </c>
      <c r="J202" s="1">
        <f t="shared" si="15"/>
        <v>2.1121629336551088E-3</v>
      </c>
    </row>
    <row r="203" spans="1:10" x14ac:dyDescent="0.25">
      <c r="A203" s="1">
        <v>197</v>
      </c>
      <c r="B203" s="1">
        <v>7.124704998790965E-2</v>
      </c>
      <c r="C203" s="1">
        <v>1.54E-4</v>
      </c>
      <c r="D203" s="1">
        <f t="shared" si="12"/>
        <v>2.1786543321023893E-3</v>
      </c>
      <c r="E203" s="1">
        <v>1.418E-4</v>
      </c>
      <c r="F203" s="1">
        <f t="shared" si="13"/>
        <v>2.0060596382605119E-3</v>
      </c>
      <c r="G203" s="1">
        <v>1.4410000000000001E-4</v>
      </c>
      <c r="H203" s="1">
        <f t="shared" si="14"/>
        <v>2.0385979821815215E-3</v>
      </c>
      <c r="I203" s="1">
        <v>1.4899999999999999E-4</v>
      </c>
      <c r="J203" s="1">
        <f t="shared" si="15"/>
        <v>2.1079188018393248E-3</v>
      </c>
    </row>
    <row r="204" spans="1:10" x14ac:dyDescent="0.25">
      <c r="A204" s="1">
        <v>198</v>
      </c>
      <c r="B204" s="1">
        <v>7.1066905451870152E-2</v>
      </c>
      <c r="C204" s="1">
        <v>1.5410000000000001E-4</v>
      </c>
      <c r="D204" s="1">
        <f t="shared" si="12"/>
        <v>2.180069042707651E-3</v>
      </c>
      <c r="E204" s="1">
        <v>1.4129999999999999E-4</v>
      </c>
      <c r="F204" s="1">
        <f t="shared" si="13"/>
        <v>1.9989860852342054E-3</v>
      </c>
      <c r="G204" s="1">
        <v>1.439E-4</v>
      </c>
      <c r="H204" s="1">
        <f t="shared" si="14"/>
        <v>2.0357685609709991E-3</v>
      </c>
      <c r="I204" s="1">
        <v>1.485E-4</v>
      </c>
      <c r="J204" s="1">
        <f t="shared" si="15"/>
        <v>2.1008452488130184E-3</v>
      </c>
    </row>
    <row r="205" spans="1:10" x14ac:dyDescent="0.25">
      <c r="A205" s="1">
        <v>199</v>
      </c>
      <c r="B205" s="1">
        <v>7.0888120500833582E-2</v>
      </c>
      <c r="C205" s="1">
        <v>1.54E-4</v>
      </c>
      <c r="D205" s="1">
        <f t="shared" si="12"/>
        <v>2.1786543321023893E-3</v>
      </c>
      <c r="E205" s="1">
        <v>1.4090000000000001E-4</v>
      </c>
      <c r="F205" s="1">
        <f t="shared" si="13"/>
        <v>1.9933272428131602E-3</v>
      </c>
      <c r="G205" s="1">
        <v>1.439E-4</v>
      </c>
      <c r="H205" s="1">
        <f t="shared" si="14"/>
        <v>2.0357685609709991E-3</v>
      </c>
      <c r="I205" s="1">
        <v>1.4799999999999999E-4</v>
      </c>
      <c r="J205" s="1">
        <f t="shared" si="15"/>
        <v>2.093771695786712E-3</v>
      </c>
    </row>
    <row r="206" spans="1:10" x14ac:dyDescent="0.25">
      <c r="A206" s="1">
        <v>200</v>
      </c>
      <c r="B206" s="1">
        <v>7.0710678118654752E-2</v>
      </c>
      <c r="C206" s="1">
        <v>1.5430000000000001E-4</v>
      </c>
      <c r="D206" s="1">
        <f t="shared" si="12"/>
        <v>2.1828984639181734E-3</v>
      </c>
      <c r="E206" s="1">
        <v>1.4009999999999999E-4</v>
      </c>
      <c r="F206" s="1">
        <f t="shared" si="13"/>
        <v>1.9820095579710698E-3</v>
      </c>
      <c r="G206" s="1">
        <v>1.437E-4</v>
      </c>
      <c r="H206" s="1">
        <f t="shared" si="14"/>
        <v>2.0329391397604763E-3</v>
      </c>
      <c r="I206" s="1">
        <v>1.4760000000000001E-4</v>
      </c>
      <c r="J206" s="1">
        <f t="shared" si="15"/>
        <v>2.0881128533656668E-3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206"/>
  <sheetViews>
    <sheetView topLeftCell="E169" workbookViewId="0">
      <selection activeCell="J6" sqref="J6:J206"/>
    </sheetView>
  </sheetViews>
  <sheetFormatPr defaultRowHeight="15" x14ac:dyDescent="0.25"/>
  <sheetData>
    <row r="1" spans="1:28" x14ac:dyDescent="0.25">
      <c r="C1" t="s">
        <v>16</v>
      </c>
      <c r="D1">
        <v>96485</v>
      </c>
      <c r="E1" t="s">
        <v>17</v>
      </c>
    </row>
    <row r="2" spans="1:28" x14ac:dyDescent="0.25">
      <c r="C2" t="s">
        <v>18</v>
      </c>
      <c r="D2">
        <f>PI()*(3/20)^2</f>
        <v>7.0685834705770348E-2</v>
      </c>
    </row>
    <row r="3" spans="1:28" x14ac:dyDescent="0.25">
      <c r="C3" t="s">
        <v>19</v>
      </c>
      <c r="D3">
        <v>3.0000000000000001E-6</v>
      </c>
      <c r="E3" t="s">
        <v>20</v>
      </c>
    </row>
    <row r="4" spans="1:28" x14ac:dyDescent="0.25">
      <c r="A4" t="s">
        <v>0</v>
      </c>
      <c r="C4" t="s">
        <v>21</v>
      </c>
      <c r="D4">
        <f>1.778*10^(-5)</f>
        <v>1.7780000000000003E-5</v>
      </c>
      <c r="E4" t="s">
        <v>22</v>
      </c>
      <c r="F4" s="4"/>
      <c r="G4" s="4"/>
      <c r="H4" s="4"/>
      <c r="I4" s="4"/>
      <c r="J4" s="4"/>
    </row>
    <row r="5" spans="1:28" x14ac:dyDescent="0.25">
      <c r="B5" t="s">
        <v>15</v>
      </c>
      <c r="C5" t="s">
        <v>7</v>
      </c>
      <c r="D5" t="s">
        <v>23</v>
      </c>
      <c r="E5" t="s">
        <v>8</v>
      </c>
      <c r="F5" t="s">
        <v>24</v>
      </c>
      <c r="G5" t="s">
        <v>9</v>
      </c>
      <c r="H5" t="s">
        <v>25</v>
      </c>
      <c r="I5" t="s">
        <v>10</v>
      </c>
      <c r="J5" t="s">
        <v>26</v>
      </c>
      <c r="U5" t="s">
        <v>27</v>
      </c>
      <c r="Y5" t="s">
        <v>28</v>
      </c>
      <c r="AB5" t="s">
        <v>29</v>
      </c>
    </row>
    <row r="6" spans="1:28" x14ac:dyDescent="0.25">
      <c r="A6" s="1"/>
      <c r="B6" s="1" t="e">
        <v>#DIV/0!</v>
      </c>
      <c r="C6" s="1">
        <v>3.4519999999999999E-4</v>
      </c>
      <c r="D6" s="1">
        <f>C6/$D$2</f>
        <v>4.8835810093619796E-3</v>
      </c>
      <c r="E6" s="1">
        <v>1.629E-4</v>
      </c>
      <c r="F6" s="1">
        <f>E6/$D$2</f>
        <v>2.3045635759706444E-3</v>
      </c>
      <c r="G6" s="1">
        <v>2.4860000000000003E-4</v>
      </c>
      <c r="H6" s="1">
        <f>G6/$D$2</f>
        <v>3.5169705646795721E-3</v>
      </c>
      <c r="I6" s="1">
        <v>6.6810000000000006E-5</v>
      </c>
      <c r="J6" s="1">
        <v>3.5169705646795721E-3</v>
      </c>
      <c r="V6" s="2" t="s">
        <v>30</v>
      </c>
      <c r="Y6" s="2" t="s">
        <v>30</v>
      </c>
      <c r="AB6" s="2" t="s">
        <v>30</v>
      </c>
    </row>
    <row r="7" spans="1:28" x14ac:dyDescent="0.25">
      <c r="A7" s="1">
        <v>1</v>
      </c>
      <c r="B7" s="1">
        <v>1</v>
      </c>
      <c r="C7" s="1">
        <v>2.609E-4</v>
      </c>
      <c r="D7" s="1">
        <f t="shared" ref="D7:D70" si="0">C7/$D$2</f>
        <v>3.6909799691267104E-3</v>
      </c>
      <c r="E7" s="1">
        <v>1.707E-4</v>
      </c>
      <c r="F7" s="1">
        <f t="shared" ref="F7:F70" si="1">E7/$D$2</f>
        <v>2.4149110031810254E-3</v>
      </c>
      <c r="G7" s="1">
        <v>3.1349999999999998E-4</v>
      </c>
      <c r="H7" s="1">
        <f t="shared" ref="H7:H70" si="2">G7/$D$2</f>
        <v>4.4351177474941496E-3</v>
      </c>
      <c r="I7" s="1">
        <v>1.5359999999999999E-4</v>
      </c>
      <c r="J7" s="1">
        <v>4.4351177474941496E-3</v>
      </c>
      <c r="T7" t="s">
        <v>23</v>
      </c>
      <c r="V7">
        <f>(0.0037*PI()^(1/2))/($D$1*$D$3*$D$4^(1/2))</f>
        <v>5.3731594206237601</v>
      </c>
      <c r="Y7">
        <f>(0.0033*PI()^(1/2))/($D$1*$D$3*$D$4^(1/2))</f>
        <v>4.7922773210968668</v>
      </c>
      <c r="AB7">
        <f>(0.0024*PI()^(1/2))/($D$1*$D$3*$D$4^(1/2))</f>
        <v>3.4852925971613571</v>
      </c>
    </row>
    <row r="8" spans="1:28" x14ac:dyDescent="0.25">
      <c r="A8" s="1">
        <v>2</v>
      </c>
      <c r="B8" s="1">
        <v>0.70710678118654746</v>
      </c>
      <c r="C8" s="1">
        <v>1.674E-4</v>
      </c>
      <c r="D8" s="1">
        <f t="shared" si="0"/>
        <v>2.3682255532074025E-3</v>
      </c>
      <c r="E8" s="1">
        <v>1.1909999999999999E-4</v>
      </c>
      <c r="F8" s="1">
        <f t="shared" si="1"/>
        <v>1.6849203308661985E-3</v>
      </c>
      <c r="G8" s="1">
        <v>2.075E-4</v>
      </c>
      <c r="H8" s="1">
        <f t="shared" si="2"/>
        <v>2.9355245059171807E-3</v>
      </c>
      <c r="I8" s="1">
        <v>1.049E-4</v>
      </c>
      <c r="J8" s="1">
        <v>2.9355245059171807E-3</v>
      </c>
      <c r="T8" t="s">
        <v>24</v>
      </c>
      <c r="V8">
        <f>(0.0023*PI()^(1/2))/($D$1*$D$3*$D$4^(1/2))</f>
        <v>3.3400720722796344</v>
      </c>
      <c r="Y8">
        <f>(0.0021*PI()^(1/2))/($D$1*$D$3*$D$4^(1/2))</f>
        <v>3.0496310225161878</v>
      </c>
      <c r="AB8">
        <f>(0.0025*PI()^(1/2))/($D$1*$D$3*$D$4^(1/2))</f>
        <v>3.6305131220430815</v>
      </c>
    </row>
    <row r="9" spans="1:28" x14ac:dyDescent="0.25">
      <c r="A9" s="1">
        <v>3</v>
      </c>
      <c r="B9" s="1">
        <v>0.57735026918962584</v>
      </c>
      <c r="C9" s="1">
        <v>1.3579999999999999E-4</v>
      </c>
      <c r="D9" s="1">
        <f>C9/$D$2</f>
        <v>1.9211770019448343E-3</v>
      </c>
      <c r="E9" s="1">
        <v>9.7369999999999998E-5</v>
      </c>
      <c r="F9" s="1">
        <f t="shared" si="1"/>
        <v>1.3775037163429199E-3</v>
      </c>
      <c r="G9" s="1">
        <v>1.6919999999999999E-4</v>
      </c>
      <c r="H9" s="1">
        <f t="shared" si="2"/>
        <v>2.3936903441021057E-3</v>
      </c>
      <c r="I9" s="1">
        <v>8.6899999999999998E-5</v>
      </c>
      <c r="J9" s="1">
        <f t="shared" ref="J9:J70" si="3">I9/$D$2</f>
        <v>1.2293835159720625E-3</v>
      </c>
      <c r="T9" t="s">
        <v>25</v>
      </c>
      <c r="V9">
        <f>(0.0044*PI()^(1/2))/($D$1*$D$3*$D$4^(1/2))</f>
        <v>6.3897030947958227</v>
      </c>
      <c r="Y9">
        <f>(0.0039*PI()^(1/2))/($D$1*$D$3*$D$4^(1/2))</f>
        <v>5.6636004703872054</v>
      </c>
      <c r="AB9">
        <f>(0.0028*PI()^(1/2))/($D$1*$D$3*$D$4^(1/2))</f>
        <v>4.0661746966882513</v>
      </c>
    </row>
    <row r="10" spans="1:28" x14ac:dyDescent="0.25">
      <c r="A10" s="1">
        <v>4</v>
      </c>
      <c r="B10" s="1">
        <v>0.5</v>
      </c>
      <c r="C10" s="1">
        <v>1.192E-4</v>
      </c>
      <c r="D10" s="1">
        <f t="shared" si="0"/>
        <v>1.6863350414714599E-3</v>
      </c>
      <c r="E10" s="1">
        <v>8.8939999999999999E-5</v>
      </c>
      <c r="F10" s="1">
        <f t="shared" si="1"/>
        <v>1.2582436123193929E-3</v>
      </c>
      <c r="G10" s="1">
        <v>1.484E-4</v>
      </c>
      <c r="H10" s="1">
        <f t="shared" si="2"/>
        <v>2.0994305382077572E-3</v>
      </c>
      <c r="I10" s="1">
        <v>7.7080000000000001E-5</v>
      </c>
      <c r="J10" s="1">
        <f t="shared" si="3"/>
        <v>1.0904589345354038E-3</v>
      </c>
      <c r="T10" t="s">
        <v>24</v>
      </c>
      <c r="V10">
        <f>(0.0061*PI()^(1/2))/($D$1*$D$3*$D$4^(1/2))</f>
        <v>8.8584520177851189</v>
      </c>
      <c r="Y10">
        <f>(0.0045*PI()^(1/2))/($D$1*$D$3*$D$4^(1/2))</f>
        <v>6.5349236196775449</v>
      </c>
      <c r="AB10">
        <f>(0.0016*PI()^(1/2))/($D$1*$D$3*$D$4^(1/2))</f>
        <v>2.3235283981075718</v>
      </c>
    </row>
    <row r="11" spans="1:28" x14ac:dyDescent="0.25">
      <c r="A11" s="1">
        <v>5</v>
      </c>
      <c r="B11" s="1">
        <v>0.44721359549995793</v>
      </c>
      <c r="C11" s="1">
        <v>1.0849999999999999E-4</v>
      </c>
      <c r="D11" s="1">
        <f t="shared" si="0"/>
        <v>1.5349610067085016E-3</v>
      </c>
      <c r="E11" s="1">
        <v>7.8449999999999996E-5</v>
      </c>
      <c r="F11" s="1">
        <f t="shared" si="1"/>
        <v>1.1098404698274835E-3</v>
      </c>
      <c r="G11" s="1">
        <v>1.3520000000000001E-4</v>
      </c>
      <c r="H11" s="1">
        <f t="shared" si="2"/>
        <v>1.9126887383132667E-3</v>
      </c>
      <c r="I11" s="1">
        <v>7.0329999999999999E-5</v>
      </c>
      <c r="J11" s="6">
        <v>9.9496596868026664E-4</v>
      </c>
    </row>
    <row r="12" spans="1:28" x14ac:dyDescent="0.25">
      <c r="A12" s="1">
        <v>6</v>
      </c>
      <c r="B12" s="1">
        <v>0.40824829046386307</v>
      </c>
      <c r="C12" s="1">
        <v>1.01E-4</v>
      </c>
      <c r="D12" s="1">
        <f t="shared" si="0"/>
        <v>1.4288577113139049E-3</v>
      </c>
      <c r="E12" s="1">
        <v>7.2340000000000002E-5</v>
      </c>
      <c r="F12" s="1">
        <f t="shared" si="1"/>
        <v>1.0234016518460185E-3</v>
      </c>
      <c r="G12" s="1">
        <v>1.2579999999999999E-4</v>
      </c>
      <c r="H12" s="1">
        <f t="shared" si="2"/>
        <v>1.7797059414187051E-3</v>
      </c>
      <c r="I12" s="1">
        <v>6.5380000000000001E-5</v>
      </c>
      <c r="J12" s="6">
        <v>9.2493779371983261E-4</v>
      </c>
    </row>
    <row r="13" spans="1:28" x14ac:dyDescent="0.25">
      <c r="A13" s="1">
        <v>7</v>
      </c>
      <c r="B13" s="1">
        <v>0.3779644730092272</v>
      </c>
      <c r="C13" s="1">
        <v>9.5630000000000004E-5</v>
      </c>
      <c r="D13" s="1">
        <f t="shared" si="0"/>
        <v>1.3528877518113735E-3</v>
      </c>
      <c r="E13" s="1">
        <v>6.7620000000000006E-5</v>
      </c>
      <c r="F13" s="1">
        <f t="shared" si="1"/>
        <v>9.5662731127768564E-4</v>
      </c>
      <c r="G13" s="1">
        <v>1.1909999999999999E-4</v>
      </c>
      <c r="H13" s="1">
        <f t="shared" si="2"/>
        <v>1.6849203308661985E-3</v>
      </c>
      <c r="I13" s="1">
        <v>6.1790000000000003E-5</v>
      </c>
      <c r="J13" s="6">
        <v>8.7414968299095227E-4</v>
      </c>
    </row>
    <row r="14" spans="1:28" x14ac:dyDescent="0.25">
      <c r="A14" s="1">
        <v>8</v>
      </c>
      <c r="B14" s="1">
        <v>0.35355339059327373</v>
      </c>
      <c r="C14" s="1">
        <v>9.1279999999999993E-5</v>
      </c>
      <c r="D14" s="1">
        <f t="shared" si="0"/>
        <v>1.2913478404825071E-3</v>
      </c>
      <c r="E14" s="1">
        <v>6.2730000000000004E-5</v>
      </c>
      <c r="F14" s="1">
        <f t="shared" si="1"/>
        <v>8.8744796268040846E-4</v>
      </c>
      <c r="G14" s="1">
        <v>1.136E-4</v>
      </c>
      <c r="H14" s="1">
        <f t="shared" si="2"/>
        <v>1.6071112475768276E-3</v>
      </c>
      <c r="I14" s="1">
        <v>5.8999999999999998E-5</v>
      </c>
      <c r="J14" s="6">
        <v>8.3467925710416213E-4</v>
      </c>
    </row>
    <row r="15" spans="1:28" x14ac:dyDescent="0.25">
      <c r="A15" s="1">
        <v>9</v>
      </c>
      <c r="B15" s="1">
        <v>0.33333333333333331</v>
      </c>
      <c r="C15" s="1">
        <v>8.789E-5</v>
      </c>
      <c r="D15" s="1">
        <f t="shared" si="0"/>
        <v>1.2433891509641495E-3</v>
      </c>
      <c r="E15" s="1">
        <v>5.766E-5</v>
      </c>
      <c r="F15" s="1">
        <f t="shared" si="1"/>
        <v>8.1572213499366095E-4</v>
      </c>
      <c r="G15" s="1">
        <v>1.094E-4</v>
      </c>
      <c r="H15" s="1">
        <f t="shared" si="2"/>
        <v>1.5476934021558533E-3</v>
      </c>
      <c r="I15" s="1">
        <v>5.6879999999999998E-5</v>
      </c>
      <c r="J15" s="6">
        <v>8.0468739227262281E-4</v>
      </c>
    </row>
    <row r="16" spans="1:28" x14ac:dyDescent="0.25">
      <c r="A16" s="1">
        <v>10</v>
      </c>
      <c r="B16" s="1">
        <v>0.31622776601683794</v>
      </c>
      <c r="C16" s="1">
        <v>8.4980000000000003E-5</v>
      </c>
      <c r="D16" s="1">
        <f t="shared" si="0"/>
        <v>1.2022210723510458E-3</v>
      </c>
      <c r="E16" s="1">
        <v>6.3700000000000003E-5</v>
      </c>
      <c r="F16" s="1">
        <f t="shared" si="1"/>
        <v>9.0117065555144296E-4</v>
      </c>
      <c r="G16" s="1">
        <v>1.058E-4</v>
      </c>
      <c r="H16" s="1">
        <f t="shared" si="2"/>
        <v>1.4967638203664468E-3</v>
      </c>
      <c r="I16" s="1">
        <v>5.4880000000000003E-5</v>
      </c>
      <c r="J16" s="6">
        <v>7.7639318016739707E-4</v>
      </c>
    </row>
    <row r="17" spans="1:10" x14ac:dyDescent="0.25">
      <c r="A17" s="1">
        <v>11</v>
      </c>
      <c r="B17" s="1">
        <v>0.30151134457776363</v>
      </c>
      <c r="C17" s="1">
        <v>8.2659999999999998E-5</v>
      </c>
      <c r="D17" s="1">
        <f t="shared" si="0"/>
        <v>1.1693997863089839E-3</v>
      </c>
      <c r="E17" s="1">
        <v>6.9919999999999995E-5</v>
      </c>
      <c r="F17" s="1">
        <f t="shared" si="1"/>
        <v>9.8916565519869518E-4</v>
      </c>
      <c r="G17" s="1">
        <v>1.0289999999999999E-4</v>
      </c>
      <c r="H17" s="1">
        <f t="shared" si="2"/>
        <v>1.4557372128138693E-3</v>
      </c>
      <c r="I17" s="1">
        <v>5.3409999999999999E-5</v>
      </c>
      <c r="J17" s="6">
        <v>7.5559693427005594E-4</v>
      </c>
    </row>
    <row r="18" spans="1:10" x14ac:dyDescent="0.25">
      <c r="A18" s="1">
        <v>12</v>
      </c>
      <c r="B18" s="1">
        <v>0.28867513459481292</v>
      </c>
      <c r="C18" s="1">
        <v>8.0580000000000004E-5</v>
      </c>
      <c r="D18" s="1">
        <f t="shared" si="0"/>
        <v>1.1399738057195491E-3</v>
      </c>
      <c r="E18" s="1">
        <v>6.1309999999999994E-5</v>
      </c>
      <c r="F18" s="1">
        <f t="shared" si="1"/>
        <v>8.6735907208569793E-4</v>
      </c>
      <c r="G18" s="1">
        <v>1.003E-4</v>
      </c>
      <c r="H18" s="1">
        <f t="shared" si="2"/>
        <v>1.4189547370770756E-3</v>
      </c>
      <c r="I18" s="1">
        <v>5.2089999999999998E-5</v>
      </c>
      <c r="J18" s="6">
        <v>7.3692275428060693E-4</v>
      </c>
    </row>
    <row r="19" spans="1:10" x14ac:dyDescent="0.25">
      <c r="A19" s="1">
        <v>13</v>
      </c>
      <c r="B19" s="1">
        <v>0.27735009811261457</v>
      </c>
      <c r="C19" s="1">
        <v>7.8540000000000004E-5</v>
      </c>
      <c r="D19" s="1">
        <f t="shared" si="0"/>
        <v>1.1111137093722187E-3</v>
      </c>
      <c r="E19" s="1">
        <v>6.3730000000000001E-5</v>
      </c>
      <c r="F19" s="1">
        <f t="shared" si="1"/>
        <v>9.0159506873302138E-4</v>
      </c>
      <c r="G19" s="1">
        <v>9.8209999999999997E-5</v>
      </c>
      <c r="H19" s="1">
        <f t="shared" si="2"/>
        <v>1.3893872854271146E-3</v>
      </c>
      <c r="I19" s="1">
        <v>5.1119999999999998E-5</v>
      </c>
      <c r="J19" s="6">
        <v>7.2020006140957203E-4</v>
      </c>
    </row>
    <row r="20" spans="1:10" x14ac:dyDescent="0.25">
      <c r="A20" s="1">
        <v>14</v>
      </c>
      <c r="B20" s="1">
        <v>0.2672612419124244</v>
      </c>
      <c r="C20" s="1">
        <v>7.6979999999999998E-5</v>
      </c>
      <c r="D20" s="1">
        <f t="shared" si="0"/>
        <v>1.0890442239301424E-3</v>
      </c>
      <c r="E20" s="1">
        <v>5.999E-5</v>
      </c>
      <c r="F20" s="1">
        <f t="shared" si="1"/>
        <v>8.4868489209624903E-4</v>
      </c>
      <c r="G20" s="1">
        <v>9.624E-5</v>
      </c>
      <c r="H20" s="1">
        <f t="shared" si="2"/>
        <v>1.3615174865034673E-3</v>
      </c>
      <c r="I20" s="1">
        <v>4.9750000000000003E-5</v>
      </c>
      <c r="J20" s="6">
        <v>7.0381852611749271E-4</v>
      </c>
    </row>
    <row r="21" spans="1:10" x14ac:dyDescent="0.25">
      <c r="A21" s="1">
        <v>15</v>
      </c>
      <c r="B21" s="1">
        <v>0.2581988897471611</v>
      </c>
      <c r="C21" s="1">
        <v>7.5699999999999997E-5</v>
      </c>
      <c r="D21" s="1">
        <f t="shared" si="0"/>
        <v>1.0709359281827978E-3</v>
      </c>
      <c r="E21" s="1">
        <v>5.7070000000000001E-5</v>
      </c>
      <c r="F21" s="1">
        <f t="shared" si="1"/>
        <v>8.0737534242261927E-4</v>
      </c>
      <c r="G21" s="1">
        <v>9.4820000000000004E-5</v>
      </c>
      <c r="H21" s="1">
        <f t="shared" si="2"/>
        <v>1.341428595908757E-3</v>
      </c>
      <c r="I21" s="1">
        <v>4.922E-5</v>
      </c>
      <c r="J21" s="6">
        <v>6.9032055990960795E-4</v>
      </c>
    </row>
    <row r="22" spans="1:10" x14ac:dyDescent="0.25">
      <c r="A22" s="1">
        <v>16</v>
      </c>
      <c r="B22" s="1">
        <v>0.25</v>
      </c>
      <c r="C22" s="1">
        <v>7.4530000000000006E-5</v>
      </c>
      <c r="D22" s="1">
        <f t="shared" si="0"/>
        <v>1.0543838141012409E-3</v>
      </c>
      <c r="E22" s="1">
        <v>5.4119999999999997E-5</v>
      </c>
      <c r="F22" s="1">
        <f t="shared" si="1"/>
        <v>7.656413795674111E-4</v>
      </c>
      <c r="G22" s="1">
        <v>9.3239999999999995E-5</v>
      </c>
      <c r="H22" s="1">
        <f t="shared" si="2"/>
        <v>1.3190761683456284E-3</v>
      </c>
      <c r="I22" s="1">
        <v>4.6990000000000002E-5</v>
      </c>
      <c r="J22" s="6">
        <v>6.7477251341228103E-4</v>
      </c>
    </row>
    <row r="23" spans="1:10" x14ac:dyDescent="0.25">
      <c r="A23" s="1">
        <v>17</v>
      </c>
      <c r="B23" s="1">
        <v>0.24253562503633297</v>
      </c>
      <c r="C23" s="1">
        <v>7.3339999999999999E-5</v>
      </c>
      <c r="D23" s="1">
        <f t="shared" si="0"/>
        <v>1.0375487578986313E-3</v>
      </c>
      <c r="E23" s="1">
        <v>5.1940000000000001E-5</v>
      </c>
      <c r="F23" s="1">
        <f t="shared" si="1"/>
        <v>7.3480068837271503E-4</v>
      </c>
      <c r="G23" s="1">
        <v>9.2100000000000003E-5</v>
      </c>
      <c r="H23" s="1">
        <f t="shared" si="2"/>
        <v>1.3029484674456498E-3</v>
      </c>
      <c r="I23" s="1">
        <v>4.6489999999999997E-5</v>
      </c>
      <c r="J23" s="6">
        <v>6.5969896038597497E-4</v>
      </c>
    </row>
    <row r="24" spans="1:10" x14ac:dyDescent="0.25">
      <c r="A24" s="1">
        <v>18</v>
      </c>
      <c r="B24" s="1">
        <v>0.23570226039551587</v>
      </c>
      <c r="C24" s="1">
        <v>7.237E-5</v>
      </c>
      <c r="D24" s="1">
        <f t="shared" si="0"/>
        <v>1.0238260650275968E-3</v>
      </c>
      <c r="E24" s="1">
        <v>4.9469999999999999E-5</v>
      </c>
      <c r="F24" s="1">
        <f t="shared" si="1"/>
        <v>6.9985733642276109E-4</v>
      </c>
      <c r="G24" s="1">
        <v>9.0859999999999994E-5</v>
      </c>
      <c r="H24" s="1">
        <f t="shared" si="2"/>
        <v>1.2854060559404096E-3</v>
      </c>
      <c r="I24" s="1">
        <v>4.5939999999999997E-5</v>
      </c>
      <c r="J24" s="6">
        <v>6.4991805205703748E-4</v>
      </c>
    </row>
    <row r="25" spans="1:10" x14ac:dyDescent="0.25">
      <c r="A25" s="1">
        <v>19</v>
      </c>
      <c r="B25" s="1">
        <v>0.22941573387056174</v>
      </c>
      <c r="C25" s="1">
        <v>7.1589999999999997E-5</v>
      </c>
      <c r="D25" s="1">
        <f t="shared" si="0"/>
        <v>1.0127913223065589E-3</v>
      </c>
      <c r="E25" s="1">
        <v>4.3959999999999999E-5</v>
      </c>
      <c r="F25" s="1">
        <f t="shared" si="1"/>
        <v>6.2190678207286391E-4</v>
      </c>
      <c r="G25" s="1">
        <v>9.0000000000000006E-5</v>
      </c>
      <c r="H25" s="1">
        <f t="shared" si="2"/>
        <v>1.2732395447351628E-3</v>
      </c>
      <c r="I25" s="1">
        <v>4.5309999999999998E-5</v>
      </c>
      <c r="J25" s="6">
        <v>6.4100537524389135E-4</v>
      </c>
    </row>
    <row r="26" spans="1:10" x14ac:dyDescent="0.25">
      <c r="A26" s="1">
        <v>20</v>
      </c>
      <c r="B26" s="1">
        <v>0.22360679774997896</v>
      </c>
      <c r="C26" s="1">
        <v>7.0809999999999995E-5</v>
      </c>
      <c r="D26" s="1">
        <f t="shared" si="0"/>
        <v>1.0017565795855208E-3</v>
      </c>
      <c r="E26" s="1">
        <v>4.3010000000000003E-5</v>
      </c>
      <c r="F26" s="1">
        <f t="shared" si="1"/>
        <v>6.0846703132288169E-4</v>
      </c>
      <c r="G26" s="1">
        <v>8.9170000000000002E-5</v>
      </c>
      <c r="H26" s="1">
        <f t="shared" si="2"/>
        <v>1.2614974467114941E-3</v>
      </c>
      <c r="I26" s="1">
        <v>4.4490000000000003E-5</v>
      </c>
      <c r="J26" s="6">
        <v>6.2940474828074874E-4</v>
      </c>
    </row>
    <row r="27" spans="1:10" x14ac:dyDescent="0.25">
      <c r="A27" s="1">
        <v>21</v>
      </c>
      <c r="B27" s="1">
        <v>0.21821789023599239</v>
      </c>
      <c r="C27" s="1">
        <v>7.0099999999999996E-5</v>
      </c>
      <c r="D27" s="1">
        <f t="shared" si="0"/>
        <v>9.917121342881655E-4</v>
      </c>
      <c r="E27" s="1">
        <v>3.7410000000000003E-5</v>
      </c>
      <c r="F27" s="1">
        <f t="shared" si="1"/>
        <v>5.2924323742824936E-4</v>
      </c>
      <c r="G27" s="1">
        <v>8.8380000000000004E-5</v>
      </c>
      <c r="H27" s="1">
        <f t="shared" si="2"/>
        <v>1.2503212329299299E-3</v>
      </c>
      <c r="I27" s="1">
        <v>4.3810000000000002E-5</v>
      </c>
      <c r="J27" s="6">
        <v>6.1978471616497201E-4</v>
      </c>
    </row>
    <row r="28" spans="1:10" x14ac:dyDescent="0.25">
      <c r="A28" s="1">
        <v>22</v>
      </c>
      <c r="B28" s="1">
        <v>0.21320071635561041</v>
      </c>
      <c r="C28" s="1">
        <v>6.9469999999999997E-5</v>
      </c>
      <c r="D28" s="1">
        <f t="shared" si="0"/>
        <v>9.8279945747501937E-4</v>
      </c>
      <c r="E28" s="1">
        <v>3.8739999999999998E-5</v>
      </c>
      <c r="F28" s="1">
        <f t="shared" si="1"/>
        <v>5.480588884782244E-4</v>
      </c>
      <c r="G28" s="1">
        <v>8.7700000000000004E-5</v>
      </c>
      <c r="H28" s="1">
        <f t="shared" si="2"/>
        <v>1.2407012008141529E-3</v>
      </c>
      <c r="I28" s="1">
        <v>4.4190000000000002E-5</v>
      </c>
      <c r="J28" s="6">
        <v>6.14160616464965E-4</v>
      </c>
    </row>
    <row r="29" spans="1:10" x14ac:dyDescent="0.25">
      <c r="A29" s="1">
        <v>23</v>
      </c>
      <c r="B29" s="1">
        <v>0.20851441405707477</v>
      </c>
      <c r="C29" s="1">
        <v>6.8919999999999997E-5</v>
      </c>
      <c r="D29" s="1">
        <f t="shared" si="0"/>
        <v>9.7501854914608236E-4</v>
      </c>
      <c r="E29" s="1">
        <v>3.6430000000000002E-5</v>
      </c>
      <c r="F29" s="1">
        <f t="shared" si="1"/>
        <v>5.1537907349668861E-4</v>
      </c>
      <c r="G29" s="1">
        <v>8.7070000000000005E-5</v>
      </c>
      <c r="H29" s="1">
        <f t="shared" si="2"/>
        <v>1.2317885240010068E-3</v>
      </c>
      <c r="I29" s="1">
        <v>4.3059999999999998E-5</v>
      </c>
      <c r="J29" s="6">
        <v>6.0917438662551229E-4</v>
      </c>
    </row>
    <row r="30" spans="1:10" x14ac:dyDescent="0.25">
      <c r="A30" s="1">
        <v>24</v>
      </c>
      <c r="B30" s="1">
        <v>0.20412414523193154</v>
      </c>
      <c r="C30" s="1">
        <v>6.847E-5</v>
      </c>
      <c r="D30" s="1">
        <f t="shared" si="0"/>
        <v>9.6865235142240655E-4</v>
      </c>
      <c r="E30" s="1">
        <v>3.9409999999999997E-5</v>
      </c>
      <c r="F30" s="1">
        <f t="shared" si="1"/>
        <v>5.575374495334751E-4</v>
      </c>
      <c r="G30" s="1">
        <v>8.6669999999999995E-5</v>
      </c>
      <c r="H30" s="1">
        <f t="shared" si="2"/>
        <v>1.2261296815799616E-3</v>
      </c>
      <c r="I30" s="1">
        <v>4.2530000000000001E-5</v>
      </c>
      <c r="J30" s="6">
        <v>6.0107642041762701E-4</v>
      </c>
    </row>
    <row r="31" spans="1:10" x14ac:dyDescent="0.25">
      <c r="A31" s="1">
        <v>25</v>
      </c>
      <c r="B31" s="1">
        <v>0.2</v>
      </c>
      <c r="C31" s="1">
        <v>6.7910000000000005E-5</v>
      </c>
      <c r="D31" s="1">
        <f t="shared" si="0"/>
        <v>9.607299720329434E-4</v>
      </c>
      <c r="E31" s="1">
        <v>3.9789999999999997E-5</v>
      </c>
      <c r="F31" s="1">
        <f t="shared" si="1"/>
        <v>5.6291334983346803E-4</v>
      </c>
      <c r="G31" s="1">
        <v>8.5929999999999999E-5</v>
      </c>
      <c r="H31" s="1">
        <f t="shared" si="2"/>
        <v>1.215660823101028E-3</v>
      </c>
      <c r="I31" s="1">
        <v>4.1440000000000003E-5</v>
      </c>
      <c r="J31" s="6">
        <v>5.8825607482027899E-4</v>
      </c>
    </row>
    <row r="32" spans="1:10" x14ac:dyDescent="0.25">
      <c r="A32" s="1">
        <v>26</v>
      </c>
      <c r="B32" s="1">
        <v>0.19611613513818404</v>
      </c>
      <c r="C32" s="1">
        <v>6.7479999999999998E-5</v>
      </c>
      <c r="D32" s="1">
        <f t="shared" si="0"/>
        <v>9.5464671643031977E-4</v>
      </c>
      <c r="E32" s="1">
        <v>3.8500000000000001E-5</v>
      </c>
      <c r="F32" s="1">
        <f t="shared" si="1"/>
        <v>5.4466358302559734E-4</v>
      </c>
      <c r="G32" s="1">
        <v>8.5279999999999997E-5</v>
      </c>
      <c r="H32" s="1">
        <f t="shared" si="2"/>
        <v>1.2064652041668296E-3</v>
      </c>
      <c r="I32" s="1">
        <v>4.1300000000000001E-5</v>
      </c>
      <c r="J32" s="6">
        <v>5.842754799729135E-4</v>
      </c>
    </row>
    <row r="33" spans="1:10" x14ac:dyDescent="0.25">
      <c r="A33" s="1">
        <v>27</v>
      </c>
      <c r="B33" s="1">
        <v>0.19245008972987526</v>
      </c>
      <c r="C33" s="1">
        <v>6.7189999999999999E-5</v>
      </c>
      <c r="D33" s="1">
        <f t="shared" si="0"/>
        <v>9.50544055675062E-4</v>
      </c>
      <c r="E33" s="1">
        <v>3.4969999999999999E-5</v>
      </c>
      <c r="F33" s="1">
        <f t="shared" si="1"/>
        <v>4.9472429865987373E-4</v>
      </c>
      <c r="G33" s="1">
        <v>8.2579999999999999E-5</v>
      </c>
      <c r="H33" s="1">
        <f t="shared" si="2"/>
        <v>1.1682680178247747E-3</v>
      </c>
      <c r="I33" s="1">
        <v>4.0859999999999998E-5</v>
      </c>
      <c r="J33" s="6">
        <v>5.7805075330976383E-4</v>
      </c>
    </row>
    <row r="34" spans="1:10" x14ac:dyDescent="0.25">
      <c r="A34" s="1">
        <v>28</v>
      </c>
      <c r="B34" s="1">
        <v>0.1889822365046136</v>
      </c>
      <c r="C34" s="1">
        <v>6.6810000000000006E-5</v>
      </c>
      <c r="D34" s="1">
        <f t="shared" si="0"/>
        <v>9.4516815537506918E-4</v>
      </c>
      <c r="E34" s="1">
        <v>3.1919999999999999E-5</v>
      </c>
      <c r="F34" s="1">
        <f t="shared" si="1"/>
        <v>4.5157562519940436E-4</v>
      </c>
      <c r="G34" s="1">
        <v>8.1990000000000006E-5</v>
      </c>
      <c r="H34" s="1">
        <f t="shared" si="2"/>
        <v>1.1599212252537334E-3</v>
      </c>
      <c r="I34" s="1">
        <v>4.0280000000000001E-5</v>
      </c>
      <c r="J34" s="6">
        <v>5.6984543179924841E-4</v>
      </c>
    </row>
    <row r="35" spans="1:10" x14ac:dyDescent="0.25">
      <c r="A35" s="1">
        <v>29</v>
      </c>
      <c r="B35" s="1">
        <v>0.18569533817705186</v>
      </c>
      <c r="C35" s="1">
        <v>6.6489999999999995E-5</v>
      </c>
      <c r="D35" s="1">
        <f t="shared" si="0"/>
        <v>9.4064108143823287E-4</v>
      </c>
      <c r="E35" s="1">
        <v>3.7509999999999998E-5</v>
      </c>
      <c r="F35" s="1">
        <f t="shared" si="1"/>
        <v>5.3065794803351055E-4</v>
      </c>
      <c r="G35" s="1">
        <v>8.1650000000000006E-5</v>
      </c>
      <c r="H35" s="1">
        <f t="shared" si="2"/>
        <v>1.155111209195845E-3</v>
      </c>
      <c r="I35" s="1">
        <v>4.0250000000000003E-5</v>
      </c>
      <c r="J35" s="6">
        <v>5.6442101861766997E-4</v>
      </c>
    </row>
    <row r="36" spans="1:10" x14ac:dyDescent="0.25">
      <c r="A36" s="1">
        <v>30</v>
      </c>
      <c r="B36" s="1">
        <v>0.18257418583505536</v>
      </c>
      <c r="C36" s="1">
        <v>6.6110000000000002E-5</v>
      </c>
      <c r="D36" s="1">
        <f t="shared" si="0"/>
        <v>9.3526518113824005E-4</v>
      </c>
      <c r="E36" s="1">
        <v>3.6069999999999999E-5</v>
      </c>
      <c r="F36" s="1">
        <f t="shared" si="1"/>
        <v>5.1028611531774796E-4</v>
      </c>
      <c r="G36" s="1">
        <v>8.1420000000000003E-5</v>
      </c>
      <c r="H36" s="1">
        <f t="shared" si="2"/>
        <v>1.1518573748037439E-3</v>
      </c>
      <c r="I36" s="1">
        <v>3.9539999999999998E-5</v>
      </c>
      <c r="J36" s="6">
        <v>5.5937657332031472E-4</v>
      </c>
    </row>
    <row r="37" spans="1:10" x14ac:dyDescent="0.25">
      <c r="A37" s="1">
        <v>31</v>
      </c>
      <c r="B37" s="1">
        <v>0.17960530202677491</v>
      </c>
      <c r="C37" s="1">
        <v>6.5870000000000005E-5</v>
      </c>
      <c r="D37" s="1">
        <f t="shared" si="0"/>
        <v>9.3186987568561299E-4</v>
      </c>
      <c r="E37" s="1">
        <v>2.9090000000000001E-5</v>
      </c>
      <c r="F37" s="1">
        <f t="shared" si="1"/>
        <v>4.1153931507050982E-4</v>
      </c>
      <c r="G37" s="1">
        <v>8.0929999999999999E-5</v>
      </c>
      <c r="H37" s="1">
        <f t="shared" si="2"/>
        <v>1.1449252928379635E-3</v>
      </c>
      <c r="I37" s="1">
        <v>3.9100000000000002E-5</v>
      </c>
      <c r="J37" s="1">
        <f t="shared" si="3"/>
        <v>5.5315184665716516E-4</v>
      </c>
    </row>
    <row r="38" spans="1:10" x14ac:dyDescent="0.25">
      <c r="A38" s="1">
        <v>32</v>
      </c>
      <c r="B38" s="1">
        <v>0.17677669529663687</v>
      </c>
      <c r="C38" s="1">
        <v>6.5610000000000004E-5</v>
      </c>
      <c r="D38" s="1">
        <f t="shared" si="0"/>
        <v>9.2819162811193364E-4</v>
      </c>
      <c r="E38" s="1">
        <v>2.7480000000000001E-5</v>
      </c>
      <c r="F38" s="1">
        <f t="shared" si="1"/>
        <v>3.8876247432580304E-4</v>
      </c>
      <c r="G38" s="1">
        <v>8.0790000000000004E-5</v>
      </c>
      <c r="H38" s="1">
        <f t="shared" si="2"/>
        <v>1.1429446979905977E-3</v>
      </c>
      <c r="I38" s="1">
        <v>3.8890000000000002E-5</v>
      </c>
      <c r="J38" s="1">
        <f t="shared" si="3"/>
        <v>5.5018095438611641E-4</v>
      </c>
    </row>
    <row r="39" spans="1:10" x14ac:dyDescent="0.25">
      <c r="A39" s="1">
        <v>33</v>
      </c>
      <c r="B39" s="1">
        <v>0.17407765595569785</v>
      </c>
      <c r="C39" s="1">
        <v>6.5370000000000006E-5</v>
      </c>
      <c r="D39" s="1">
        <f t="shared" si="0"/>
        <v>9.2479632265930658E-4</v>
      </c>
      <c r="E39" s="1">
        <v>2.703E-5</v>
      </c>
      <c r="F39" s="1">
        <f t="shared" si="1"/>
        <v>3.8239627660212718E-4</v>
      </c>
      <c r="G39" s="1">
        <v>8.0320000000000003E-5</v>
      </c>
      <c r="H39" s="1">
        <f t="shared" si="2"/>
        <v>1.1362955581458696E-3</v>
      </c>
      <c r="I39" s="1">
        <v>3.8109999999999999E-5</v>
      </c>
      <c r="J39" s="1">
        <f t="shared" si="3"/>
        <v>5.3914621166507837E-4</v>
      </c>
    </row>
    <row r="40" spans="1:10" x14ac:dyDescent="0.25">
      <c r="A40" s="1">
        <v>34</v>
      </c>
      <c r="B40" s="1">
        <v>0.17149858514250882</v>
      </c>
      <c r="C40" s="1">
        <v>6.5129999999999995E-5</v>
      </c>
      <c r="D40" s="1">
        <f t="shared" si="0"/>
        <v>9.214010172066793E-4</v>
      </c>
      <c r="E40" s="1">
        <v>2.6840000000000001E-5</v>
      </c>
      <c r="F40" s="1">
        <f t="shared" si="1"/>
        <v>3.7970832645213077E-4</v>
      </c>
      <c r="G40" s="1">
        <v>8.0359999999999996E-5</v>
      </c>
      <c r="H40" s="1">
        <f t="shared" si="2"/>
        <v>1.1368614423879742E-3</v>
      </c>
      <c r="I40" s="1">
        <v>3.8160000000000001E-5</v>
      </c>
      <c r="J40" s="1">
        <f t="shared" si="3"/>
        <v>5.3985356696770897E-4</v>
      </c>
    </row>
    <row r="41" spans="1:10" x14ac:dyDescent="0.25">
      <c r="A41" s="1">
        <v>35</v>
      </c>
      <c r="B41" s="1">
        <v>0.1690308509457033</v>
      </c>
      <c r="C41" s="1">
        <v>6.4939999999999998E-5</v>
      </c>
      <c r="D41" s="1">
        <f t="shared" si="0"/>
        <v>9.1871306705668294E-4</v>
      </c>
      <c r="E41" s="1">
        <v>2.6250000000000001E-5</v>
      </c>
      <c r="F41" s="1">
        <f t="shared" si="1"/>
        <v>3.7136153388108914E-4</v>
      </c>
      <c r="G41" s="1">
        <v>7.9909999999999999E-5</v>
      </c>
      <c r="H41" s="1">
        <f t="shared" si="2"/>
        <v>1.1304952446642984E-3</v>
      </c>
      <c r="I41" s="1">
        <v>3.8099999999999998E-5</v>
      </c>
      <c r="J41" s="1">
        <f t="shared" si="3"/>
        <v>5.3900474060455212E-4</v>
      </c>
    </row>
    <row r="42" spans="1:10" x14ac:dyDescent="0.25">
      <c r="A42" s="1">
        <v>36</v>
      </c>
      <c r="B42" s="1">
        <v>0.16666666666666666</v>
      </c>
      <c r="C42" s="1">
        <v>6.4789999999999995E-5</v>
      </c>
      <c r="D42" s="1">
        <f t="shared" si="0"/>
        <v>9.1659100114879094E-4</v>
      </c>
      <c r="E42" s="1">
        <v>2.586E-5</v>
      </c>
      <c r="F42" s="1">
        <f t="shared" si="1"/>
        <v>3.6584416252057007E-4</v>
      </c>
      <c r="G42" s="1">
        <v>7.9789999999999993E-5</v>
      </c>
      <c r="H42" s="1">
        <f t="shared" si="2"/>
        <v>1.1287975919379847E-3</v>
      </c>
      <c r="I42" s="1">
        <v>3.7849999999999998E-5</v>
      </c>
      <c r="J42" s="1">
        <f t="shared" si="3"/>
        <v>5.3546796409139892E-4</v>
      </c>
    </row>
    <row r="43" spans="1:10" x14ac:dyDescent="0.25">
      <c r="A43" s="1">
        <v>37</v>
      </c>
      <c r="B43" s="1">
        <v>0.16439898730535729</v>
      </c>
      <c r="C43" s="1">
        <v>6.4670000000000003E-5</v>
      </c>
      <c r="D43" s="1">
        <f t="shared" si="0"/>
        <v>9.1489334842247746E-4</v>
      </c>
      <c r="E43" s="1">
        <v>2.5680000000000001E-5</v>
      </c>
      <c r="F43" s="1">
        <f t="shared" si="1"/>
        <v>3.632976834310998E-4</v>
      </c>
      <c r="G43" s="1">
        <v>7.962E-5</v>
      </c>
      <c r="H43" s="1">
        <f t="shared" si="2"/>
        <v>1.1263925839090406E-3</v>
      </c>
      <c r="I43" s="1">
        <v>3.7469999999999999E-5</v>
      </c>
      <c r="J43" s="1">
        <f t="shared" si="3"/>
        <v>5.300920637914061E-4</v>
      </c>
    </row>
    <row r="44" spans="1:10" x14ac:dyDescent="0.25">
      <c r="A44" s="1">
        <v>38</v>
      </c>
      <c r="B44" s="1">
        <v>0.16222142113076254</v>
      </c>
      <c r="C44" s="1">
        <v>6.4510000000000004E-5</v>
      </c>
      <c r="D44" s="1">
        <f t="shared" si="0"/>
        <v>9.1262981145405942E-4</v>
      </c>
      <c r="E44" s="1">
        <v>2.605E-5</v>
      </c>
      <c r="F44" s="1">
        <f t="shared" si="1"/>
        <v>3.6853211267056654E-4</v>
      </c>
      <c r="G44" s="1">
        <v>7.9480000000000005E-5</v>
      </c>
      <c r="H44" s="1">
        <f t="shared" si="2"/>
        <v>1.1244119890616749E-3</v>
      </c>
      <c r="I44" s="1">
        <v>3.7249999999999997E-5</v>
      </c>
      <c r="J44" s="1">
        <f t="shared" si="3"/>
        <v>5.2697970045983121E-4</v>
      </c>
    </row>
    <row r="45" spans="1:10" x14ac:dyDescent="0.25">
      <c r="A45" s="1">
        <v>39</v>
      </c>
      <c r="B45" s="1">
        <v>0.16012815380508713</v>
      </c>
      <c r="C45" s="1">
        <v>6.4369999999999995E-5</v>
      </c>
      <c r="D45" s="1">
        <f t="shared" si="0"/>
        <v>9.1064921660669355E-4</v>
      </c>
      <c r="E45" s="1">
        <v>2.569E-5</v>
      </c>
      <c r="F45" s="1">
        <f t="shared" si="1"/>
        <v>3.6343915449162589E-4</v>
      </c>
      <c r="G45" s="1">
        <v>7.9149999999999999E-5</v>
      </c>
      <c r="H45" s="1">
        <f t="shared" si="2"/>
        <v>1.1197434440643125E-3</v>
      </c>
      <c r="I45" s="1">
        <v>3.6949999999999997E-5</v>
      </c>
      <c r="J45" s="1">
        <f t="shared" si="3"/>
        <v>5.227355686440473E-4</v>
      </c>
    </row>
    <row r="46" spans="1:10" x14ac:dyDescent="0.25">
      <c r="A46" s="1">
        <v>40</v>
      </c>
      <c r="B46" s="1">
        <v>0.15811388300841897</v>
      </c>
      <c r="C46" s="1">
        <v>6.4179999999999999E-5</v>
      </c>
      <c r="D46" s="1">
        <f t="shared" si="0"/>
        <v>9.0796126645669708E-4</v>
      </c>
      <c r="E46" s="1">
        <v>2.497E-5</v>
      </c>
      <c r="F46" s="1">
        <f t="shared" si="1"/>
        <v>3.5325323813374459E-4</v>
      </c>
      <c r="G46" s="1">
        <v>7.9090000000000003E-5</v>
      </c>
      <c r="H46" s="1">
        <f t="shared" si="2"/>
        <v>1.1188946177011557E-3</v>
      </c>
      <c r="I46" s="1">
        <v>3.6600000000000002E-5</v>
      </c>
      <c r="J46" s="1">
        <f t="shared" si="3"/>
        <v>5.177840815256329E-4</v>
      </c>
    </row>
    <row r="47" spans="1:10" x14ac:dyDescent="0.25">
      <c r="A47" s="1">
        <v>41</v>
      </c>
      <c r="B47" s="1">
        <v>0.15617376188860607</v>
      </c>
      <c r="C47" s="1">
        <v>6.4060000000000007E-5</v>
      </c>
      <c r="D47" s="1">
        <f t="shared" si="0"/>
        <v>9.0626361373038371E-4</v>
      </c>
      <c r="E47" s="1">
        <v>2.5130000000000002E-5</v>
      </c>
      <c r="F47" s="1">
        <f t="shared" si="1"/>
        <v>3.5551677510216269E-4</v>
      </c>
      <c r="G47" s="1">
        <v>7.8919999999999997E-5</v>
      </c>
      <c r="H47" s="1">
        <f t="shared" si="2"/>
        <v>1.1164896096722114E-3</v>
      </c>
      <c r="I47" s="1">
        <v>3.6489999999999998E-5</v>
      </c>
      <c r="J47" s="1">
        <f t="shared" si="3"/>
        <v>5.1622789985984535E-4</v>
      </c>
    </row>
    <row r="48" spans="1:10" x14ac:dyDescent="0.25">
      <c r="A48" s="1">
        <v>42</v>
      </c>
      <c r="B48" s="1">
        <v>0.15430334996209191</v>
      </c>
      <c r="C48" s="1">
        <v>6.3910000000000003E-5</v>
      </c>
      <c r="D48" s="1">
        <f t="shared" si="0"/>
        <v>9.041415478224917E-4</v>
      </c>
      <c r="E48" s="1">
        <v>2.614E-5</v>
      </c>
      <c r="F48" s="1">
        <f t="shared" si="1"/>
        <v>3.698053522153017E-4</v>
      </c>
      <c r="G48" s="1">
        <v>7.8720000000000005E-5</v>
      </c>
      <c r="H48" s="1">
        <f t="shared" si="2"/>
        <v>1.113660188461689E-3</v>
      </c>
      <c r="I48" s="1">
        <v>3.6829999999999998E-5</v>
      </c>
      <c r="J48" s="1">
        <f t="shared" si="3"/>
        <v>5.2103791591773382E-4</v>
      </c>
    </row>
    <row r="49" spans="1:10" x14ac:dyDescent="0.25">
      <c r="A49" s="1">
        <v>43</v>
      </c>
      <c r="B49" s="1">
        <v>0.15249857033260467</v>
      </c>
      <c r="C49" s="1">
        <v>6.3860000000000002E-5</v>
      </c>
      <c r="D49" s="1">
        <f t="shared" si="0"/>
        <v>9.03434192519861E-4</v>
      </c>
      <c r="E49" s="1">
        <v>2.8289999999999998E-5</v>
      </c>
      <c r="F49" s="1">
        <f t="shared" si="1"/>
        <v>4.0022163022841945E-4</v>
      </c>
      <c r="G49" s="1">
        <v>7.8469999999999999E-5</v>
      </c>
      <c r="H49" s="1">
        <f t="shared" si="2"/>
        <v>1.1101234119485358E-3</v>
      </c>
      <c r="I49" s="1">
        <v>3.6810000000000002E-5</v>
      </c>
      <c r="J49" s="1">
        <f t="shared" si="3"/>
        <v>5.2075497379668154E-4</v>
      </c>
    </row>
    <row r="50" spans="1:10" x14ac:dyDescent="0.25">
      <c r="A50" s="1">
        <v>44</v>
      </c>
      <c r="B50" s="1">
        <v>0.15075567228888181</v>
      </c>
      <c r="C50" s="1">
        <v>6.3789999999999997E-5</v>
      </c>
      <c r="D50" s="1">
        <f t="shared" si="0"/>
        <v>9.0244389509617801E-4</v>
      </c>
      <c r="E50" s="1">
        <v>2.811E-5</v>
      </c>
      <c r="F50" s="1">
        <f t="shared" si="1"/>
        <v>3.9767515113894912E-4</v>
      </c>
      <c r="G50" s="1">
        <v>7.8449999999999996E-5</v>
      </c>
      <c r="H50" s="1">
        <f t="shared" si="2"/>
        <v>1.1098404698274835E-3</v>
      </c>
      <c r="I50" s="1">
        <v>3.6359999999999997E-5</v>
      </c>
      <c r="J50" s="1">
        <f t="shared" si="3"/>
        <v>5.1438877607300573E-4</v>
      </c>
    </row>
    <row r="51" spans="1:10" x14ac:dyDescent="0.25">
      <c r="A51" s="1">
        <v>45</v>
      </c>
      <c r="B51" s="1">
        <v>0.14907119849998599</v>
      </c>
      <c r="C51" s="1">
        <v>6.3800000000000006E-5</v>
      </c>
      <c r="D51" s="1">
        <f t="shared" si="0"/>
        <v>9.0258536615670426E-4</v>
      </c>
      <c r="E51" s="1">
        <v>3.0809999999999998E-5</v>
      </c>
      <c r="F51" s="1">
        <f t="shared" si="1"/>
        <v>4.3587233748100399E-4</v>
      </c>
      <c r="G51" s="1">
        <v>7.8330000000000004E-5</v>
      </c>
      <c r="H51" s="1">
        <f t="shared" si="2"/>
        <v>1.10814281710117E-3</v>
      </c>
      <c r="I51" s="1">
        <v>3.6059999999999997E-5</v>
      </c>
      <c r="J51" s="1">
        <f t="shared" si="3"/>
        <v>5.1014464425722182E-4</v>
      </c>
    </row>
    <row r="52" spans="1:10" x14ac:dyDescent="0.25">
      <c r="A52" s="1">
        <v>46</v>
      </c>
      <c r="B52" s="1">
        <v>0.14744195615489714</v>
      </c>
      <c r="C52" s="1">
        <v>6.3819999999999995E-5</v>
      </c>
      <c r="D52" s="1">
        <f t="shared" si="0"/>
        <v>9.0286830827775643E-4</v>
      </c>
      <c r="E52" s="1">
        <v>2.993E-5</v>
      </c>
      <c r="F52" s="1">
        <f t="shared" si="1"/>
        <v>4.2342288415470465E-4</v>
      </c>
      <c r="G52" s="1">
        <v>7.8200000000000003E-5</v>
      </c>
      <c r="H52" s="1">
        <f t="shared" si="2"/>
        <v>1.1063036933143303E-3</v>
      </c>
      <c r="I52" s="1">
        <v>3.5970000000000003E-5</v>
      </c>
      <c r="J52" s="1">
        <f t="shared" si="3"/>
        <v>5.0887140471248676E-4</v>
      </c>
    </row>
    <row r="53" spans="1:10" x14ac:dyDescent="0.25">
      <c r="A53" s="1">
        <v>47</v>
      </c>
      <c r="B53" s="1">
        <v>0.14586499149789456</v>
      </c>
      <c r="C53" s="1">
        <v>6.3769999999999994E-5</v>
      </c>
      <c r="D53" s="1">
        <f t="shared" si="0"/>
        <v>9.0216095297512573E-4</v>
      </c>
      <c r="E53" s="1">
        <v>2.6460000000000001E-5</v>
      </c>
      <c r="F53" s="1">
        <f t="shared" si="1"/>
        <v>3.7433242615213784E-4</v>
      </c>
      <c r="G53" s="1">
        <v>7.8040000000000005E-5</v>
      </c>
      <c r="H53" s="1">
        <f t="shared" si="2"/>
        <v>1.1040401563459123E-3</v>
      </c>
      <c r="I53" s="1">
        <v>3.5899999999999998E-5</v>
      </c>
      <c r="J53" s="1">
        <f t="shared" si="3"/>
        <v>5.0788110728880378E-4</v>
      </c>
    </row>
    <row r="54" spans="1:10" x14ac:dyDescent="0.25">
      <c r="A54" s="1">
        <v>48</v>
      </c>
      <c r="B54" s="1">
        <v>0.14433756729740646</v>
      </c>
      <c r="C54" s="1">
        <v>6.3709999999999998E-5</v>
      </c>
      <c r="D54" s="1">
        <f t="shared" si="0"/>
        <v>9.0131212661196899E-4</v>
      </c>
      <c r="E54" s="1">
        <v>2.6339999999999999E-5</v>
      </c>
      <c r="F54" s="1">
        <f t="shared" si="1"/>
        <v>3.7263477342582425E-4</v>
      </c>
      <c r="G54" s="1">
        <v>7.7949999999999997E-5</v>
      </c>
      <c r="H54" s="1">
        <f t="shared" si="2"/>
        <v>1.1027669168011769E-3</v>
      </c>
      <c r="I54" s="1">
        <v>3.5670000000000002E-5</v>
      </c>
      <c r="J54" s="1">
        <f t="shared" si="3"/>
        <v>5.0462727289670285E-4</v>
      </c>
    </row>
    <row r="55" spans="1:10" x14ac:dyDescent="0.25">
      <c r="A55" s="1">
        <v>49</v>
      </c>
      <c r="B55" s="1">
        <v>0.14285714285714285</v>
      </c>
      <c r="C55" s="1">
        <v>6.3620000000000004E-5</v>
      </c>
      <c r="D55" s="1">
        <f t="shared" si="0"/>
        <v>9.0003888706723394E-4</v>
      </c>
      <c r="E55" s="1">
        <v>2.709E-5</v>
      </c>
      <c r="F55" s="1">
        <f t="shared" si="1"/>
        <v>3.8324510296528397E-4</v>
      </c>
      <c r="G55" s="1">
        <v>7.7880000000000007E-5</v>
      </c>
      <c r="H55" s="1">
        <f t="shared" si="2"/>
        <v>1.1017766193774942E-3</v>
      </c>
      <c r="I55" s="1">
        <v>3.5439999999999999E-5</v>
      </c>
      <c r="J55" s="1">
        <f t="shared" si="3"/>
        <v>5.0137343850460182E-4</v>
      </c>
    </row>
    <row r="56" spans="1:10" x14ac:dyDescent="0.25">
      <c r="A56" s="1">
        <v>50</v>
      </c>
      <c r="B56" s="1">
        <v>0.1414213562373095</v>
      </c>
      <c r="C56" s="1">
        <v>6.3579999999999998E-5</v>
      </c>
      <c r="D56" s="1">
        <f t="shared" si="0"/>
        <v>8.9947300282512937E-4</v>
      </c>
      <c r="E56" s="1">
        <v>2.7489999999999999E-5</v>
      </c>
      <c r="F56" s="1">
        <f t="shared" si="1"/>
        <v>3.8890394538632913E-4</v>
      </c>
      <c r="G56" s="1">
        <v>7.7799999999999994E-5</v>
      </c>
      <c r="H56" s="1">
        <f t="shared" si="2"/>
        <v>1.1006448508932849E-3</v>
      </c>
      <c r="I56" s="1">
        <v>3.4940000000000001E-5</v>
      </c>
      <c r="J56" s="1">
        <f t="shared" si="3"/>
        <v>4.9429988547829542E-4</v>
      </c>
    </row>
    <row r="57" spans="1:10" x14ac:dyDescent="0.25">
      <c r="A57" s="1">
        <v>51</v>
      </c>
      <c r="B57" s="1">
        <v>0.14002800840280097</v>
      </c>
      <c r="C57" s="1">
        <v>6.3570000000000003E-5</v>
      </c>
      <c r="D57" s="1">
        <f t="shared" si="0"/>
        <v>8.9933153176460334E-4</v>
      </c>
      <c r="E57" s="1">
        <v>2.7630000000000001E-5</v>
      </c>
      <c r="F57" s="1">
        <f t="shared" si="1"/>
        <v>3.9088454023369494E-4</v>
      </c>
      <c r="G57" s="1">
        <v>7.737E-5</v>
      </c>
      <c r="H57" s="1">
        <f t="shared" si="2"/>
        <v>1.0945615952906616E-3</v>
      </c>
      <c r="I57" s="1">
        <v>3.4980000000000001E-5</v>
      </c>
      <c r="J57" s="1">
        <f t="shared" si="3"/>
        <v>4.9486576972039987E-4</v>
      </c>
    </row>
    <row r="58" spans="1:10" x14ac:dyDescent="0.25">
      <c r="A58" s="1">
        <v>52</v>
      </c>
      <c r="B58" s="1">
        <v>0.13867504905630729</v>
      </c>
      <c r="C58" s="1">
        <v>6.3579999999999998E-5</v>
      </c>
      <c r="D58" s="1">
        <f t="shared" si="0"/>
        <v>8.9947300282512937E-4</v>
      </c>
      <c r="E58" s="1">
        <v>2.811E-5</v>
      </c>
      <c r="F58" s="1">
        <f t="shared" si="1"/>
        <v>3.9767515113894912E-4</v>
      </c>
      <c r="G58" s="1">
        <v>7.7330000000000007E-5</v>
      </c>
      <c r="H58" s="1">
        <f t="shared" si="2"/>
        <v>1.093995711048557E-3</v>
      </c>
      <c r="I58" s="1">
        <v>3.4539999999999998E-5</v>
      </c>
      <c r="J58" s="1">
        <f t="shared" si="3"/>
        <v>4.886410430572502E-4</v>
      </c>
    </row>
    <row r="59" spans="1:10" x14ac:dyDescent="0.25">
      <c r="A59" s="1">
        <v>53</v>
      </c>
      <c r="B59" s="1">
        <v>0.13736056394868904</v>
      </c>
      <c r="C59" s="1">
        <v>6.3529999999999997E-5</v>
      </c>
      <c r="D59" s="1">
        <f t="shared" si="0"/>
        <v>8.9876564752249866E-4</v>
      </c>
      <c r="E59" s="1">
        <v>2.8209999999999999E-5</v>
      </c>
      <c r="F59" s="1">
        <f t="shared" si="1"/>
        <v>3.9908986174421043E-4</v>
      </c>
      <c r="G59" s="1">
        <v>7.7299999999999995E-5</v>
      </c>
      <c r="H59" s="1">
        <f t="shared" si="2"/>
        <v>1.0935712978669785E-3</v>
      </c>
      <c r="I59" s="1">
        <v>3.4369999999999998E-5</v>
      </c>
      <c r="J59" s="1">
        <f t="shared" si="3"/>
        <v>4.8623603502830596E-4</v>
      </c>
    </row>
    <row r="60" spans="1:10" x14ac:dyDescent="0.25">
      <c r="A60" s="1">
        <v>54</v>
      </c>
      <c r="B60" s="1">
        <v>0.13608276348795434</v>
      </c>
      <c r="C60" s="1">
        <v>6.3600000000000001E-5</v>
      </c>
      <c r="D60" s="1">
        <f t="shared" si="0"/>
        <v>8.9975594494618165E-4</v>
      </c>
      <c r="E60" s="1">
        <v>2.686E-5</v>
      </c>
      <c r="F60" s="1">
        <f t="shared" si="1"/>
        <v>3.79991268573183E-4</v>
      </c>
      <c r="G60" s="1">
        <v>7.6009999999999999E-5</v>
      </c>
      <c r="H60" s="1">
        <f t="shared" si="2"/>
        <v>1.0753215310591079E-3</v>
      </c>
      <c r="I60" s="1">
        <v>3.4619999999999997E-5</v>
      </c>
      <c r="J60" s="1">
        <f t="shared" si="3"/>
        <v>4.8977281154145922E-4</v>
      </c>
    </row>
    <row r="61" spans="1:10" x14ac:dyDescent="0.25">
      <c r="A61" s="1">
        <v>55</v>
      </c>
      <c r="B61" s="1">
        <v>0.13483997249264842</v>
      </c>
      <c r="C61" s="1">
        <v>6.3570000000000003E-5</v>
      </c>
      <c r="D61" s="1">
        <f t="shared" si="0"/>
        <v>8.9933153176460334E-4</v>
      </c>
      <c r="E61" s="1">
        <v>2.7610000000000002E-5</v>
      </c>
      <c r="F61" s="1">
        <f t="shared" si="1"/>
        <v>3.9060159811264272E-4</v>
      </c>
      <c r="G61" s="1">
        <v>7.5820000000000003E-5</v>
      </c>
      <c r="H61" s="1">
        <f t="shared" si="2"/>
        <v>1.0726335809091115E-3</v>
      </c>
      <c r="I61" s="1">
        <v>3.4310000000000002E-5</v>
      </c>
      <c r="J61" s="1">
        <f t="shared" si="3"/>
        <v>4.8538720866514928E-4</v>
      </c>
    </row>
    <row r="62" spans="1:10" x14ac:dyDescent="0.25">
      <c r="A62" s="1">
        <v>56</v>
      </c>
      <c r="B62" s="1">
        <v>0.1336306209562122</v>
      </c>
      <c r="C62" s="1">
        <v>6.3540000000000005E-5</v>
      </c>
      <c r="D62" s="1">
        <f t="shared" si="0"/>
        <v>8.9890711858302491E-4</v>
      </c>
      <c r="E62" s="1">
        <v>2.7010000000000001E-5</v>
      </c>
      <c r="F62" s="1">
        <f t="shared" si="1"/>
        <v>3.8211333448107495E-4</v>
      </c>
      <c r="G62" s="1">
        <v>7.5640000000000001E-5</v>
      </c>
      <c r="H62" s="1">
        <f t="shared" si="2"/>
        <v>1.0700871018196412E-3</v>
      </c>
      <c r="I62" s="1">
        <v>3.4379999999999999E-5</v>
      </c>
      <c r="J62" s="1">
        <f t="shared" si="3"/>
        <v>4.8637750608883216E-4</v>
      </c>
    </row>
    <row r="63" spans="1:10" x14ac:dyDescent="0.25">
      <c r="A63" s="1">
        <v>57</v>
      </c>
      <c r="B63" s="1">
        <v>0.13245323570650439</v>
      </c>
      <c r="C63" s="1">
        <v>6.3479999999999995E-5</v>
      </c>
      <c r="D63" s="1">
        <f t="shared" si="0"/>
        <v>8.9805829221986807E-4</v>
      </c>
      <c r="E63" s="1">
        <v>2.6760000000000001E-5</v>
      </c>
      <c r="F63" s="1">
        <f t="shared" si="1"/>
        <v>3.7857655796792175E-4</v>
      </c>
      <c r="G63" s="1">
        <v>7.5679999999999994E-5</v>
      </c>
      <c r="H63" s="1">
        <f t="shared" si="2"/>
        <v>1.0706529860617456E-3</v>
      </c>
      <c r="I63" s="1">
        <v>3.4289999999999999E-5</v>
      </c>
      <c r="J63" s="1">
        <f t="shared" si="3"/>
        <v>4.8510426654409694E-4</v>
      </c>
    </row>
    <row r="64" spans="1:10" x14ac:dyDescent="0.25">
      <c r="A64" s="1">
        <v>58</v>
      </c>
      <c r="B64" s="1">
        <v>0.13130643285972254</v>
      </c>
      <c r="C64" s="1">
        <v>6.3529999999999997E-5</v>
      </c>
      <c r="D64" s="1">
        <f t="shared" si="0"/>
        <v>8.9876564752249866E-4</v>
      </c>
      <c r="E64" s="1">
        <v>2.6979999999999999E-5</v>
      </c>
      <c r="F64" s="1">
        <f t="shared" si="1"/>
        <v>3.8168892129949653E-4</v>
      </c>
      <c r="G64" s="1">
        <v>7.4729999999999998E-5</v>
      </c>
      <c r="H64" s="1">
        <f t="shared" si="2"/>
        <v>1.0572132353117633E-3</v>
      </c>
      <c r="I64" s="1">
        <v>3.4060000000000003E-5</v>
      </c>
      <c r="J64" s="1">
        <f t="shared" si="3"/>
        <v>4.8185043215199602E-4</v>
      </c>
    </row>
    <row r="65" spans="1:10" x14ac:dyDescent="0.25">
      <c r="A65" s="1">
        <v>59</v>
      </c>
      <c r="B65" s="1">
        <v>0.13018891098082389</v>
      </c>
      <c r="C65" s="1">
        <v>6.3540000000000005E-5</v>
      </c>
      <c r="D65" s="1">
        <f t="shared" si="0"/>
        <v>8.9890711858302491E-4</v>
      </c>
      <c r="E65" s="1">
        <v>2.6789999999999999E-5</v>
      </c>
      <c r="F65" s="1">
        <f t="shared" si="1"/>
        <v>3.7900097114950006E-4</v>
      </c>
      <c r="G65" s="1">
        <v>7.4610000000000006E-5</v>
      </c>
      <c r="H65" s="1">
        <f t="shared" si="2"/>
        <v>1.0555155825854499E-3</v>
      </c>
      <c r="I65" s="1">
        <v>3.4150000000000003E-5</v>
      </c>
      <c r="J65" s="1">
        <f t="shared" si="3"/>
        <v>4.8312367169673124E-4</v>
      </c>
    </row>
    <row r="66" spans="1:10" x14ac:dyDescent="0.25">
      <c r="A66" s="1">
        <v>60</v>
      </c>
      <c r="B66" s="1">
        <v>0.12909944487358055</v>
      </c>
      <c r="C66" s="1">
        <v>6.3570000000000003E-5</v>
      </c>
      <c r="D66" s="1">
        <f t="shared" si="0"/>
        <v>8.9933153176460334E-4</v>
      </c>
      <c r="E66" s="1">
        <v>2.6740000000000001E-5</v>
      </c>
      <c r="F66" s="1">
        <f t="shared" si="1"/>
        <v>3.7829361584686946E-4</v>
      </c>
      <c r="G66" s="1">
        <v>7.4369999999999994E-5</v>
      </c>
      <c r="H66" s="1">
        <f t="shared" si="2"/>
        <v>1.0521202771328227E-3</v>
      </c>
      <c r="I66" s="1">
        <v>3.4050000000000001E-5</v>
      </c>
      <c r="J66" s="1">
        <f t="shared" si="3"/>
        <v>4.8170896109146988E-4</v>
      </c>
    </row>
    <row r="67" spans="1:10" x14ac:dyDescent="0.25">
      <c r="A67" s="1">
        <v>61</v>
      </c>
      <c r="B67" s="1">
        <v>0.12803687993289598</v>
      </c>
      <c r="C67" s="1">
        <v>6.3590000000000006E-5</v>
      </c>
      <c r="D67" s="1">
        <f t="shared" si="0"/>
        <v>8.9961447388565562E-4</v>
      </c>
      <c r="E67" s="1">
        <v>2.6910000000000002E-5</v>
      </c>
      <c r="F67" s="1">
        <f t="shared" si="1"/>
        <v>3.8069862387581365E-4</v>
      </c>
      <c r="G67" s="1">
        <v>7.4190000000000006E-5</v>
      </c>
      <c r="H67" s="1">
        <f t="shared" si="2"/>
        <v>1.0495737980433526E-3</v>
      </c>
      <c r="I67" s="1">
        <v>3.3729999999999997E-5</v>
      </c>
      <c r="J67" s="1">
        <f t="shared" si="3"/>
        <v>4.7718188715463369E-4</v>
      </c>
    </row>
    <row r="68" spans="1:10" x14ac:dyDescent="0.25">
      <c r="A68" s="1">
        <v>62</v>
      </c>
      <c r="B68" s="1">
        <v>0.1270001270001905</v>
      </c>
      <c r="C68" s="1">
        <v>6.3590000000000006E-5</v>
      </c>
      <c r="D68" s="1">
        <f t="shared" si="0"/>
        <v>8.9961447388565562E-4</v>
      </c>
      <c r="E68" s="1">
        <v>2.6769999999999999E-5</v>
      </c>
      <c r="F68" s="1">
        <f t="shared" si="1"/>
        <v>3.7871802902844783E-4</v>
      </c>
      <c r="G68" s="1">
        <v>7.4060000000000006E-5</v>
      </c>
      <c r="H68" s="1">
        <f t="shared" si="2"/>
        <v>1.0477346742565129E-3</v>
      </c>
      <c r="I68" s="1">
        <v>3.3510000000000003E-5</v>
      </c>
      <c r="J68" s="1">
        <f t="shared" si="3"/>
        <v>4.7406952382305896E-4</v>
      </c>
    </row>
    <row r="69" spans="1:10" x14ac:dyDescent="0.25">
      <c r="A69" s="1">
        <v>63</v>
      </c>
      <c r="B69" s="1">
        <v>0.12598815766974239</v>
      </c>
      <c r="C69" s="1">
        <v>6.3609999999999996E-5</v>
      </c>
      <c r="D69" s="1">
        <f t="shared" si="0"/>
        <v>8.9989741600670769E-4</v>
      </c>
      <c r="E69" s="1">
        <v>2.7129999999999999E-5</v>
      </c>
      <c r="F69" s="1">
        <f t="shared" si="1"/>
        <v>3.8381098720738848E-4</v>
      </c>
      <c r="G69" s="1">
        <v>7.2760000000000001E-5</v>
      </c>
      <c r="H69" s="1">
        <f t="shared" si="2"/>
        <v>1.029343436388116E-3</v>
      </c>
      <c r="I69" s="1">
        <v>3.3300000000000003E-5</v>
      </c>
      <c r="J69" s="1">
        <f t="shared" si="3"/>
        <v>4.7109863155201021E-4</v>
      </c>
    </row>
    <row r="70" spans="1:10" x14ac:dyDescent="0.25">
      <c r="A70" s="1">
        <v>64</v>
      </c>
      <c r="B70" s="1">
        <v>0.125</v>
      </c>
      <c r="C70" s="1">
        <v>6.3639999999999994E-5</v>
      </c>
      <c r="D70" s="1">
        <f t="shared" si="0"/>
        <v>9.0032182918828611E-4</v>
      </c>
      <c r="E70" s="1">
        <v>2.707E-5</v>
      </c>
      <c r="F70" s="1">
        <f t="shared" si="1"/>
        <v>3.8296216084423169E-4</v>
      </c>
      <c r="G70" s="1">
        <v>6.9779999999999999E-5</v>
      </c>
      <c r="H70" s="1">
        <f t="shared" si="2"/>
        <v>9.8718506035132942E-4</v>
      </c>
      <c r="I70" s="1">
        <v>3.3210000000000002E-5</v>
      </c>
      <c r="J70" s="1">
        <f t="shared" si="3"/>
        <v>4.6982539200727505E-4</v>
      </c>
    </row>
    <row r="71" spans="1:10" x14ac:dyDescent="0.25">
      <c r="A71" s="1">
        <v>65</v>
      </c>
      <c r="B71" s="1">
        <v>0.12403473458920847</v>
      </c>
      <c r="C71" s="1">
        <v>6.3659999999999997E-5</v>
      </c>
      <c r="D71" s="1">
        <f t="shared" ref="D71:D134" si="4">C71/$D$2</f>
        <v>9.0060477130933839E-4</v>
      </c>
      <c r="E71" s="1">
        <v>2.6599999999999999E-5</v>
      </c>
      <c r="F71" s="1">
        <f t="shared" ref="F71:F134" si="5">E71/$D$2</f>
        <v>3.7631302099950365E-4</v>
      </c>
      <c r="G71" s="1">
        <v>6.9659999999999994E-5</v>
      </c>
      <c r="H71" s="1">
        <f t="shared" ref="H71:H134" si="6">G71/$D$2</f>
        <v>9.8548740762501572E-4</v>
      </c>
      <c r="I71" s="1">
        <v>3.2750000000000003E-5</v>
      </c>
      <c r="J71" s="1">
        <f t="shared" ref="J71:J134" si="7">I71/$D$2</f>
        <v>4.6331772322307315E-4</v>
      </c>
    </row>
    <row r="72" spans="1:10" x14ac:dyDescent="0.25">
      <c r="A72" s="1">
        <v>66</v>
      </c>
      <c r="B72" s="1">
        <v>0.12309149097933272</v>
      </c>
      <c r="C72" s="1">
        <v>6.3700000000000003E-5</v>
      </c>
      <c r="D72" s="1">
        <f t="shared" si="4"/>
        <v>9.0117065555144296E-4</v>
      </c>
      <c r="E72" s="1">
        <v>2.6630000000000001E-5</v>
      </c>
      <c r="F72" s="1">
        <f t="shared" si="5"/>
        <v>3.7673743418108202E-4</v>
      </c>
      <c r="G72" s="1">
        <v>6.9549999999999996E-5</v>
      </c>
      <c r="H72" s="1">
        <f t="shared" si="6"/>
        <v>9.839312259592285E-4</v>
      </c>
      <c r="I72" s="1">
        <v>3.286E-5</v>
      </c>
      <c r="J72" s="1">
        <f t="shared" si="7"/>
        <v>4.6487390488886049E-4</v>
      </c>
    </row>
    <row r="73" spans="1:10" x14ac:dyDescent="0.25">
      <c r="A73" s="1">
        <v>67</v>
      </c>
      <c r="B73" s="1">
        <v>0.12216944435630522</v>
      </c>
      <c r="C73" s="1">
        <v>6.3739999999999996E-5</v>
      </c>
      <c r="D73" s="1">
        <f t="shared" si="4"/>
        <v>9.0173653979354741E-4</v>
      </c>
      <c r="E73" s="1">
        <v>2.6849999999999999E-5</v>
      </c>
      <c r="F73" s="1">
        <f t="shared" si="5"/>
        <v>3.7984979751265685E-4</v>
      </c>
      <c r="G73" s="1">
        <v>6.7689999999999997E-5</v>
      </c>
      <c r="H73" s="1">
        <f t="shared" si="6"/>
        <v>9.5761760870136841E-4</v>
      </c>
      <c r="I73" s="1">
        <v>3.2830000000000002E-5</v>
      </c>
      <c r="J73" s="1">
        <f t="shared" si="7"/>
        <v>4.6444949170728217E-4</v>
      </c>
    </row>
    <row r="74" spans="1:10" x14ac:dyDescent="0.25">
      <c r="A74" s="1">
        <v>68</v>
      </c>
      <c r="B74" s="1">
        <v>0.12126781251816648</v>
      </c>
      <c r="C74" s="1">
        <v>6.3739999999999996E-5</v>
      </c>
      <c r="D74" s="1">
        <f t="shared" si="4"/>
        <v>9.0173653979354741E-4</v>
      </c>
      <c r="E74" s="1">
        <v>2.7140000000000001E-5</v>
      </c>
      <c r="F74" s="1">
        <f t="shared" si="5"/>
        <v>3.8395245826791462E-4</v>
      </c>
      <c r="G74" s="1">
        <v>6.6420000000000004E-5</v>
      </c>
      <c r="H74" s="1">
        <f t="shared" si="6"/>
        <v>9.396507840145501E-4</v>
      </c>
      <c r="I74" s="1">
        <v>3.2700000000000002E-5</v>
      </c>
      <c r="J74" s="1">
        <f t="shared" si="7"/>
        <v>4.6261036792044245E-4</v>
      </c>
    </row>
    <row r="75" spans="1:10" x14ac:dyDescent="0.25">
      <c r="A75" s="1">
        <v>69</v>
      </c>
      <c r="B75" s="1">
        <v>0.1203858530857692</v>
      </c>
      <c r="C75" s="1">
        <v>6.3730000000000001E-5</v>
      </c>
      <c r="D75" s="1">
        <f t="shared" si="4"/>
        <v>9.0159506873302138E-4</v>
      </c>
      <c r="E75" s="1">
        <v>2.783E-5</v>
      </c>
      <c r="F75" s="1">
        <f t="shared" si="5"/>
        <v>3.937139614442175E-4</v>
      </c>
      <c r="G75" s="1">
        <v>6.6299999999999999E-5</v>
      </c>
      <c r="H75" s="1">
        <f t="shared" si="6"/>
        <v>9.3795313128823652E-4</v>
      </c>
      <c r="I75" s="1">
        <v>3.2709999999999997E-5</v>
      </c>
      <c r="J75" s="1">
        <f t="shared" si="7"/>
        <v>4.6275183898096854E-4</v>
      </c>
    </row>
    <row r="76" spans="1:10" x14ac:dyDescent="0.25">
      <c r="A76" s="1">
        <v>70</v>
      </c>
      <c r="B76" s="1">
        <v>0.11952286093343936</v>
      </c>
      <c r="C76" s="1">
        <v>6.3830000000000004E-5</v>
      </c>
      <c r="D76" s="1">
        <f t="shared" si="4"/>
        <v>9.0300977933828268E-4</v>
      </c>
      <c r="E76" s="1">
        <v>2.8229999999999999E-5</v>
      </c>
      <c r="F76" s="1">
        <f t="shared" si="5"/>
        <v>3.9937280386526271E-4</v>
      </c>
      <c r="G76" s="1">
        <v>6.5240000000000006E-5</v>
      </c>
      <c r="H76" s="1">
        <f t="shared" si="6"/>
        <v>9.2295719887246685E-4</v>
      </c>
      <c r="I76" s="1">
        <v>3.2629999999999998E-5</v>
      </c>
      <c r="J76" s="1">
        <f t="shared" si="7"/>
        <v>4.6162007049675951E-4</v>
      </c>
    </row>
    <row r="77" spans="1:10" x14ac:dyDescent="0.25">
      <c r="A77" s="1">
        <v>71</v>
      </c>
      <c r="B77" s="1">
        <v>0.11867816581938533</v>
      </c>
      <c r="C77" s="1">
        <v>6.3899999999999995E-5</v>
      </c>
      <c r="D77" s="1">
        <f t="shared" si="4"/>
        <v>9.0400007676196545E-4</v>
      </c>
      <c r="E77" s="1">
        <v>3.29E-5</v>
      </c>
      <c r="F77" s="1">
        <f t="shared" si="5"/>
        <v>4.65439789130965E-4</v>
      </c>
      <c r="G77" s="1">
        <v>6.4980000000000005E-5</v>
      </c>
      <c r="H77" s="1">
        <f t="shared" si="6"/>
        <v>9.1927895129878751E-4</v>
      </c>
      <c r="I77" s="1">
        <v>3.2199999999999997E-5</v>
      </c>
      <c r="J77" s="1">
        <f t="shared" si="7"/>
        <v>4.5553681489413593E-4</v>
      </c>
    </row>
    <row r="78" spans="1:10" x14ac:dyDescent="0.25">
      <c r="A78" s="1">
        <v>72</v>
      </c>
      <c r="B78" s="1">
        <v>0.11785113019775793</v>
      </c>
      <c r="C78" s="1">
        <v>6.3969999999999999E-5</v>
      </c>
      <c r="D78" s="1">
        <f t="shared" si="4"/>
        <v>9.0499037418564844E-4</v>
      </c>
      <c r="E78" s="1">
        <v>3.0329999999999999E-5</v>
      </c>
      <c r="F78" s="1">
        <f t="shared" si="5"/>
        <v>4.2908172657574981E-4</v>
      </c>
      <c r="G78" s="1">
        <v>6.2490000000000006E-5</v>
      </c>
      <c r="H78" s="1">
        <f t="shared" si="6"/>
        <v>8.8405265722778139E-4</v>
      </c>
      <c r="I78" s="1">
        <v>3.2280000000000003E-5</v>
      </c>
      <c r="J78" s="1">
        <f t="shared" si="7"/>
        <v>4.5666858337834506E-4</v>
      </c>
    </row>
    <row r="79" spans="1:10" x14ac:dyDescent="0.25">
      <c r="A79" s="1">
        <v>73</v>
      </c>
      <c r="B79" s="1">
        <v>0.11704114719613057</v>
      </c>
      <c r="C79" s="1">
        <v>6.4090000000000005E-5</v>
      </c>
      <c r="D79" s="1">
        <f t="shared" si="4"/>
        <v>9.0668802691196203E-4</v>
      </c>
      <c r="E79" s="1">
        <v>3.1340000000000001E-5</v>
      </c>
      <c r="F79" s="1">
        <f t="shared" si="5"/>
        <v>4.4337030368888887E-4</v>
      </c>
      <c r="G79" s="1">
        <v>6.2360000000000006E-5</v>
      </c>
      <c r="H79" s="1">
        <f t="shared" si="6"/>
        <v>8.8221353344094167E-4</v>
      </c>
      <c r="I79" s="1">
        <v>3.1970000000000001E-5</v>
      </c>
      <c r="J79" s="1">
        <f t="shared" si="7"/>
        <v>4.5228298050203501E-4</v>
      </c>
    </row>
    <row r="80" spans="1:10" x14ac:dyDescent="0.25">
      <c r="A80" s="1">
        <v>74</v>
      </c>
      <c r="B80" s="1">
        <v>0.11624763874381928</v>
      </c>
      <c r="C80" s="1">
        <v>6.4150000000000001E-5</v>
      </c>
      <c r="D80" s="1">
        <f t="shared" si="4"/>
        <v>9.0753685327511877E-4</v>
      </c>
      <c r="E80" s="1">
        <v>3.1390000000000003E-5</v>
      </c>
      <c r="F80" s="1">
        <f t="shared" si="5"/>
        <v>4.4407765899151958E-4</v>
      </c>
      <c r="G80" s="1">
        <v>6.2329999999999994E-5</v>
      </c>
      <c r="H80" s="1">
        <f t="shared" si="6"/>
        <v>8.8178912025936313E-4</v>
      </c>
      <c r="I80" s="1">
        <v>3.1970000000000001E-5</v>
      </c>
      <c r="J80" s="1">
        <f t="shared" si="7"/>
        <v>4.5228298050203501E-4</v>
      </c>
    </row>
    <row r="81" spans="1:10" x14ac:dyDescent="0.25">
      <c r="A81" s="1">
        <v>75</v>
      </c>
      <c r="B81" s="1">
        <v>0.11547005383792514</v>
      </c>
      <c r="C81" s="1">
        <v>6.4239999999999995E-5</v>
      </c>
      <c r="D81" s="1">
        <f t="shared" si="4"/>
        <v>9.0881009281985382E-4</v>
      </c>
      <c r="E81" s="1">
        <v>3.1649999999999997E-5</v>
      </c>
      <c r="F81" s="1">
        <f t="shared" si="5"/>
        <v>4.4775590656519882E-4</v>
      </c>
      <c r="G81" s="1">
        <v>6.1439999999999995E-5</v>
      </c>
      <c r="H81" s="1">
        <f t="shared" si="6"/>
        <v>8.6919819587253765E-4</v>
      </c>
      <c r="I81" s="1">
        <v>3.1919999999999999E-5</v>
      </c>
      <c r="J81" s="1">
        <f t="shared" si="7"/>
        <v>4.5157562519940436E-4</v>
      </c>
    </row>
    <row r="82" spans="1:10" x14ac:dyDescent="0.25">
      <c r="A82" s="1">
        <v>76</v>
      </c>
      <c r="B82" s="1">
        <v>0.11470786693528087</v>
      </c>
      <c r="C82" s="1">
        <v>6.4369999999999995E-5</v>
      </c>
      <c r="D82" s="1">
        <f t="shared" si="4"/>
        <v>9.1064921660669355E-4</v>
      </c>
      <c r="E82" s="1">
        <v>2.9730000000000002E-5</v>
      </c>
      <c r="F82" s="1">
        <f t="shared" si="5"/>
        <v>4.205934629441821E-4</v>
      </c>
      <c r="G82" s="1">
        <v>5.8459999999999999E-5</v>
      </c>
      <c r="H82" s="1">
        <f t="shared" si="6"/>
        <v>8.2703981983575127E-4</v>
      </c>
      <c r="I82" s="1">
        <v>3.171E-5</v>
      </c>
      <c r="J82" s="1">
        <f t="shared" si="7"/>
        <v>4.4860473292835566E-4</v>
      </c>
    </row>
    <row r="83" spans="1:10" x14ac:dyDescent="0.25">
      <c r="A83" s="1">
        <v>77</v>
      </c>
      <c r="B83" s="1">
        <v>0.11396057645963795</v>
      </c>
      <c r="C83" s="1">
        <v>6.4480000000000006E-5</v>
      </c>
      <c r="D83" s="1">
        <f t="shared" si="4"/>
        <v>9.122053982724811E-4</v>
      </c>
      <c r="E83" s="1">
        <v>3.2920000000000003E-5</v>
      </c>
      <c r="F83" s="1">
        <f t="shared" si="5"/>
        <v>4.6572273125201734E-4</v>
      </c>
      <c r="G83" s="1">
        <v>5.8149999999999997E-5</v>
      </c>
      <c r="H83" s="1">
        <f t="shared" si="6"/>
        <v>8.2265421695944122E-4</v>
      </c>
      <c r="I83" s="1">
        <v>3.1739999999999998E-5</v>
      </c>
      <c r="J83" s="1">
        <f t="shared" si="7"/>
        <v>4.4902914610993403E-4</v>
      </c>
    </row>
    <row r="84" spans="1:10" x14ac:dyDescent="0.25">
      <c r="A84" s="1">
        <v>78</v>
      </c>
      <c r="B84" s="1">
        <v>0.11322770341445956</v>
      </c>
      <c r="C84" s="1">
        <v>6.457E-5</v>
      </c>
      <c r="D84" s="1">
        <f t="shared" si="4"/>
        <v>9.1347863781721615E-4</v>
      </c>
      <c r="E84" s="1">
        <v>3.4570000000000003E-5</v>
      </c>
      <c r="F84" s="1">
        <f t="shared" si="5"/>
        <v>4.8906545623882863E-4</v>
      </c>
      <c r="G84" s="1">
        <v>5.7849999999999997E-5</v>
      </c>
      <c r="H84" s="1">
        <f t="shared" si="6"/>
        <v>8.1841008514365731E-4</v>
      </c>
      <c r="I84" s="1">
        <v>3.1649999999999997E-5</v>
      </c>
      <c r="J84" s="1">
        <f t="shared" si="7"/>
        <v>4.4775590656519882E-4</v>
      </c>
    </row>
    <row r="85" spans="1:10" x14ac:dyDescent="0.25">
      <c r="A85" s="1">
        <v>79</v>
      </c>
      <c r="B85" s="1">
        <v>0.1125087900926024</v>
      </c>
      <c r="C85" s="1">
        <v>6.4679999999999997E-5</v>
      </c>
      <c r="D85" s="1">
        <f t="shared" si="4"/>
        <v>9.150348194830036E-4</v>
      </c>
      <c r="E85" s="1">
        <v>3.2339999999999999E-5</v>
      </c>
      <c r="F85" s="1">
        <f t="shared" si="5"/>
        <v>4.575174097415018E-4</v>
      </c>
      <c r="G85" s="1">
        <v>5.7819999999999999E-5</v>
      </c>
      <c r="H85" s="1">
        <f t="shared" si="6"/>
        <v>8.1798567196207899E-4</v>
      </c>
      <c r="I85" s="1">
        <v>3.1449999999999999E-5</v>
      </c>
      <c r="J85" s="1">
        <f t="shared" si="7"/>
        <v>4.4492648535467626E-4</v>
      </c>
    </row>
    <row r="86" spans="1:10" x14ac:dyDescent="0.25">
      <c r="A86" s="1">
        <v>80</v>
      </c>
      <c r="B86" s="1">
        <v>0.11180339887498948</v>
      </c>
      <c r="C86" s="1">
        <v>6.4750000000000002E-5</v>
      </c>
      <c r="D86" s="1">
        <f t="shared" si="4"/>
        <v>9.1602511690668648E-4</v>
      </c>
      <c r="E86" s="1">
        <v>3.0389999999999999E-5</v>
      </c>
      <c r="F86" s="1">
        <f t="shared" si="5"/>
        <v>4.299305529389066E-4</v>
      </c>
      <c r="G86" s="1">
        <v>5.7450000000000001E-5</v>
      </c>
      <c r="H86" s="1">
        <f t="shared" si="6"/>
        <v>8.127512427226122E-4</v>
      </c>
      <c r="I86" s="1">
        <v>3.1250000000000001E-5</v>
      </c>
      <c r="J86" s="1">
        <f t="shared" si="7"/>
        <v>4.4209706414415371E-4</v>
      </c>
    </row>
    <row r="87" spans="1:10" x14ac:dyDescent="0.25">
      <c r="A87" s="1">
        <v>81</v>
      </c>
      <c r="B87" s="1">
        <v>0.1111111111111111</v>
      </c>
      <c r="C87" s="1">
        <v>6.4839999999999996E-5</v>
      </c>
      <c r="D87" s="1">
        <f t="shared" si="4"/>
        <v>9.1729835645142164E-4</v>
      </c>
      <c r="E87" s="1">
        <v>3.2320000000000002E-5</v>
      </c>
      <c r="F87" s="1">
        <f t="shared" si="5"/>
        <v>4.5723446762044957E-4</v>
      </c>
      <c r="G87" s="1">
        <v>5.7349999999999998E-5</v>
      </c>
      <c r="H87" s="1">
        <f t="shared" si="6"/>
        <v>8.113365321173509E-4</v>
      </c>
      <c r="I87" s="1">
        <v>3.1090000000000002E-5</v>
      </c>
      <c r="J87" s="1">
        <f t="shared" si="7"/>
        <v>4.3983352717573567E-4</v>
      </c>
    </row>
    <row r="88" spans="1:10" x14ac:dyDescent="0.25">
      <c r="A88" s="1">
        <v>82</v>
      </c>
      <c r="B88" s="1">
        <v>0.11043152607484653</v>
      </c>
      <c r="C88" s="1">
        <v>6.4950000000000007E-5</v>
      </c>
      <c r="D88" s="1">
        <f t="shared" si="4"/>
        <v>9.1885453811720919E-4</v>
      </c>
      <c r="E88" s="1">
        <v>3.0670000000000003E-5</v>
      </c>
      <c r="F88" s="1">
        <f t="shared" si="5"/>
        <v>4.3389174263363828E-4</v>
      </c>
      <c r="G88" s="1">
        <v>5.6969999999999998E-5</v>
      </c>
      <c r="H88" s="1">
        <f t="shared" si="6"/>
        <v>8.0596063181735797E-4</v>
      </c>
      <c r="I88" s="1">
        <v>3.1139999999999997E-5</v>
      </c>
      <c r="J88" s="1">
        <f t="shared" si="7"/>
        <v>4.4054088247836627E-4</v>
      </c>
    </row>
    <row r="89" spans="1:10" x14ac:dyDescent="0.25">
      <c r="A89" s="1">
        <v>83</v>
      </c>
      <c r="B89" s="1">
        <v>0.10976425998969035</v>
      </c>
      <c r="C89" s="1">
        <v>6.5079999999999994E-5</v>
      </c>
      <c r="D89" s="1">
        <f t="shared" si="4"/>
        <v>9.206936619040487E-4</v>
      </c>
      <c r="E89" s="1">
        <v>3.0049999999999999E-5</v>
      </c>
      <c r="F89" s="1">
        <f t="shared" si="5"/>
        <v>4.2512053688101818E-4</v>
      </c>
      <c r="G89" s="1">
        <v>5.6719999999999999E-5</v>
      </c>
      <c r="H89" s="1">
        <f t="shared" si="6"/>
        <v>8.0242385530420476E-4</v>
      </c>
      <c r="I89" s="1">
        <v>3.1050000000000003E-5</v>
      </c>
      <c r="J89" s="1">
        <f t="shared" si="7"/>
        <v>4.3926764293363116E-4</v>
      </c>
    </row>
    <row r="90" spans="1:10" x14ac:dyDescent="0.25">
      <c r="A90" s="1">
        <v>84</v>
      </c>
      <c r="B90" s="1">
        <v>0.10910894511799619</v>
      </c>
      <c r="C90" s="1">
        <v>6.5110000000000005E-5</v>
      </c>
      <c r="D90" s="1">
        <f t="shared" si="4"/>
        <v>9.2111807508562724E-4</v>
      </c>
      <c r="E90" s="1">
        <v>2.9859999999999999E-5</v>
      </c>
      <c r="F90" s="1">
        <f t="shared" si="5"/>
        <v>4.2243258673102172E-4</v>
      </c>
      <c r="G90" s="1">
        <v>5.5189999999999998E-5</v>
      </c>
      <c r="H90" s="1">
        <f t="shared" si="6"/>
        <v>7.8077878304370701E-4</v>
      </c>
      <c r="I90" s="1">
        <v>3.0790000000000002E-5</v>
      </c>
      <c r="J90" s="1">
        <f t="shared" si="7"/>
        <v>4.3558939535995181E-4</v>
      </c>
    </row>
    <row r="91" spans="1:10" x14ac:dyDescent="0.25">
      <c r="A91" s="1">
        <v>85</v>
      </c>
      <c r="B91" s="1">
        <v>0.10846522890932808</v>
      </c>
      <c r="C91" s="1">
        <v>6.423E-5</v>
      </c>
      <c r="D91" s="1">
        <f t="shared" si="4"/>
        <v>9.0866862175932779E-4</v>
      </c>
      <c r="E91" s="1">
        <v>2.597E-5</v>
      </c>
      <c r="F91" s="1">
        <f t="shared" si="5"/>
        <v>3.6740034418635751E-4</v>
      </c>
      <c r="G91" s="1">
        <v>5.5090000000000003E-5</v>
      </c>
      <c r="H91" s="1">
        <f t="shared" si="6"/>
        <v>7.793640724384457E-4</v>
      </c>
      <c r="I91" s="1">
        <v>3.099E-5</v>
      </c>
      <c r="J91" s="1">
        <f t="shared" si="7"/>
        <v>4.3841881657047437E-4</v>
      </c>
    </row>
    <row r="92" spans="1:10" x14ac:dyDescent="0.25">
      <c r="A92" s="1">
        <v>86</v>
      </c>
      <c r="B92" s="1">
        <v>0.10783277320343841</v>
      </c>
      <c r="C92" s="1">
        <v>6.3230000000000003E-5</v>
      </c>
      <c r="D92" s="1">
        <f t="shared" si="4"/>
        <v>8.9452151570671486E-4</v>
      </c>
      <c r="E92" s="1">
        <v>2.6610000000000001E-5</v>
      </c>
      <c r="F92" s="1">
        <f t="shared" si="5"/>
        <v>3.7645449206002979E-4</v>
      </c>
      <c r="G92" s="1">
        <v>5.499E-5</v>
      </c>
      <c r="H92" s="1">
        <f t="shared" si="6"/>
        <v>7.779493618331844E-4</v>
      </c>
      <c r="I92" s="1">
        <v>3.1059999999999997E-5</v>
      </c>
      <c r="J92" s="1">
        <f t="shared" si="7"/>
        <v>4.3940911399415719E-4</v>
      </c>
    </row>
    <row r="93" spans="1:10" x14ac:dyDescent="0.25">
      <c r="A93" s="1">
        <v>87</v>
      </c>
      <c r="B93" s="1">
        <v>0.10721125348377948</v>
      </c>
      <c r="C93" s="1">
        <v>6.3310000000000002E-5</v>
      </c>
      <c r="D93" s="1">
        <f t="shared" si="4"/>
        <v>8.9565328419092388E-4</v>
      </c>
      <c r="E93" s="1">
        <v>2.8399999999999999E-5</v>
      </c>
      <c r="F93" s="1">
        <f t="shared" si="5"/>
        <v>4.0177781189420689E-4</v>
      </c>
      <c r="G93" s="1">
        <v>5.4870000000000002E-5</v>
      </c>
      <c r="H93" s="1">
        <f t="shared" si="6"/>
        <v>7.7625170910687092E-4</v>
      </c>
      <c r="I93" s="1">
        <v>3.095E-5</v>
      </c>
      <c r="J93" s="1">
        <f t="shared" si="7"/>
        <v>4.3785293232836986E-4</v>
      </c>
    </row>
    <row r="94" spans="1:10" x14ac:dyDescent="0.25">
      <c r="A94" s="1">
        <v>88</v>
      </c>
      <c r="B94" s="1">
        <v>0.10660035817780521</v>
      </c>
      <c r="C94" s="1">
        <v>6.3330000000000005E-5</v>
      </c>
      <c r="D94" s="1">
        <f t="shared" si="4"/>
        <v>8.9593622631197617E-4</v>
      </c>
      <c r="E94" s="1">
        <v>3.0349999999999999E-5</v>
      </c>
      <c r="F94" s="1">
        <f t="shared" si="5"/>
        <v>4.2936466869680209E-4</v>
      </c>
      <c r="G94" s="1">
        <v>5.4700000000000001E-5</v>
      </c>
      <c r="H94" s="1">
        <f t="shared" si="6"/>
        <v>7.7384670107792663E-4</v>
      </c>
      <c r="I94" s="1">
        <v>3.0910000000000001E-5</v>
      </c>
      <c r="J94" s="1">
        <f t="shared" si="7"/>
        <v>4.3728704808626535E-4</v>
      </c>
    </row>
    <row r="95" spans="1:10" x14ac:dyDescent="0.25">
      <c r="A95" s="1">
        <v>89</v>
      </c>
      <c r="B95" s="1">
        <v>0.105999788000636</v>
      </c>
      <c r="C95" s="1">
        <v>6.3369999999999998E-5</v>
      </c>
      <c r="D95" s="1">
        <f t="shared" si="4"/>
        <v>8.9650211055408062E-4</v>
      </c>
      <c r="E95" s="1">
        <v>3.7379999999999998E-5</v>
      </c>
      <c r="F95" s="1">
        <f t="shared" si="5"/>
        <v>5.2881882424667083E-4</v>
      </c>
      <c r="G95" s="1">
        <v>5.452E-5</v>
      </c>
      <c r="H95" s="1">
        <f t="shared" si="6"/>
        <v>7.7130022198845631E-4</v>
      </c>
      <c r="I95" s="1">
        <v>3.0719999999999997E-5</v>
      </c>
      <c r="J95" s="1">
        <f t="shared" si="7"/>
        <v>4.3459909793626883E-4</v>
      </c>
    </row>
    <row r="96" spans="1:10" x14ac:dyDescent="0.25">
      <c r="A96" s="1">
        <v>90</v>
      </c>
      <c r="B96" s="1">
        <v>0.10540925533894598</v>
      </c>
      <c r="C96" s="1">
        <v>6.355E-5</v>
      </c>
      <c r="D96" s="1">
        <f t="shared" si="4"/>
        <v>8.9904858964355095E-4</v>
      </c>
      <c r="E96" s="1">
        <v>3.3389999999999997E-5</v>
      </c>
      <c r="F96" s="1">
        <f t="shared" si="5"/>
        <v>4.7237187109674532E-4</v>
      </c>
      <c r="G96" s="1">
        <v>5.3310000000000003E-5</v>
      </c>
      <c r="H96" s="1">
        <f t="shared" si="6"/>
        <v>7.5418222366479474E-4</v>
      </c>
      <c r="I96" s="1">
        <v>3.0630000000000003E-5</v>
      </c>
      <c r="J96" s="1">
        <f t="shared" si="7"/>
        <v>4.3332585839153377E-4</v>
      </c>
    </row>
    <row r="97" spans="1:10" x14ac:dyDescent="0.25">
      <c r="A97" s="1">
        <v>91</v>
      </c>
      <c r="B97" s="1">
        <v>0.10482848367219183</v>
      </c>
      <c r="C97" s="1">
        <v>6.3529999999999997E-5</v>
      </c>
      <c r="D97" s="1">
        <f t="shared" si="4"/>
        <v>8.9876564752249866E-4</v>
      </c>
      <c r="E97" s="1">
        <v>3.6789999999999998E-5</v>
      </c>
      <c r="F97" s="1">
        <f t="shared" si="5"/>
        <v>5.2047203167562926E-4</v>
      </c>
      <c r="G97" s="1">
        <v>5.3310000000000003E-5</v>
      </c>
      <c r="H97" s="1">
        <f t="shared" si="6"/>
        <v>7.5418222366479474E-4</v>
      </c>
      <c r="I97" s="1">
        <v>3.0639999999999998E-5</v>
      </c>
      <c r="J97" s="1">
        <f t="shared" si="7"/>
        <v>4.3346732945205981E-4</v>
      </c>
    </row>
    <row r="98" spans="1:10" x14ac:dyDescent="0.25">
      <c r="A98" s="1">
        <v>92</v>
      </c>
      <c r="B98" s="1">
        <v>0.10425720702853739</v>
      </c>
      <c r="C98" s="1">
        <v>6.3600000000000001E-5</v>
      </c>
      <c r="D98" s="1">
        <f t="shared" si="4"/>
        <v>8.9975594494618165E-4</v>
      </c>
      <c r="E98" s="1">
        <v>3.3250000000000002E-5</v>
      </c>
      <c r="F98" s="1">
        <f t="shared" si="5"/>
        <v>4.7039127624937956E-4</v>
      </c>
      <c r="G98" s="1">
        <v>5.2809999999999998E-5</v>
      </c>
      <c r="H98" s="1">
        <f t="shared" si="6"/>
        <v>7.4710867063848823E-4</v>
      </c>
      <c r="I98" s="1">
        <v>3.061E-5</v>
      </c>
      <c r="J98" s="1">
        <f t="shared" si="7"/>
        <v>4.3304291627048144E-4</v>
      </c>
    </row>
    <row r="99" spans="1:10" x14ac:dyDescent="0.25">
      <c r="A99" s="1">
        <v>93</v>
      </c>
      <c r="B99" s="1">
        <v>0.10369516947304253</v>
      </c>
      <c r="C99" s="1">
        <v>6.3700000000000003E-5</v>
      </c>
      <c r="D99" s="1">
        <f t="shared" si="4"/>
        <v>9.0117065555144296E-4</v>
      </c>
      <c r="E99" s="1">
        <v>2.7949999999999998E-5</v>
      </c>
      <c r="F99" s="1">
        <f t="shared" si="5"/>
        <v>3.9541161417053108E-4</v>
      </c>
      <c r="G99" s="1">
        <v>5.274E-5</v>
      </c>
      <c r="H99" s="1">
        <f t="shared" si="6"/>
        <v>7.4611837321480535E-4</v>
      </c>
      <c r="I99" s="1">
        <v>3.0599999999999998E-5</v>
      </c>
      <c r="J99" s="1">
        <f t="shared" si="7"/>
        <v>4.329014452099553E-4</v>
      </c>
    </row>
    <row r="100" spans="1:10" x14ac:dyDescent="0.25">
      <c r="A100" s="1">
        <v>94</v>
      </c>
      <c r="B100" s="1">
        <v>0.10314212462587934</v>
      </c>
      <c r="C100" s="1">
        <v>6.3860000000000002E-5</v>
      </c>
      <c r="D100" s="1">
        <f t="shared" si="4"/>
        <v>9.03434192519861E-4</v>
      </c>
      <c r="E100" s="1">
        <v>2.6089999999999999E-5</v>
      </c>
      <c r="F100" s="1">
        <f t="shared" si="5"/>
        <v>3.6909799691267105E-4</v>
      </c>
      <c r="G100" s="1">
        <v>5.2670000000000002E-5</v>
      </c>
      <c r="H100" s="1">
        <f t="shared" si="6"/>
        <v>7.4512807579112247E-4</v>
      </c>
      <c r="I100" s="1">
        <v>3.0499999999999999E-5</v>
      </c>
      <c r="J100" s="1">
        <f t="shared" si="7"/>
        <v>4.3148673460469399E-4</v>
      </c>
    </row>
    <row r="101" spans="1:10" x14ac:dyDescent="0.25">
      <c r="A101" s="1">
        <v>95</v>
      </c>
      <c r="B101" s="1">
        <v>0.10259783520851541</v>
      </c>
      <c r="C101" s="1">
        <v>6.4010000000000005E-5</v>
      </c>
      <c r="D101" s="1">
        <f t="shared" si="4"/>
        <v>9.0555625842775301E-4</v>
      </c>
      <c r="E101" s="1">
        <v>2.3439999999999999E-5</v>
      </c>
      <c r="F101" s="1">
        <f t="shared" si="5"/>
        <v>3.3160816587324678E-4</v>
      </c>
      <c r="G101" s="1">
        <v>5.2620000000000001E-5</v>
      </c>
      <c r="H101" s="1">
        <f t="shared" si="6"/>
        <v>7.4442072048849176E-4</v>
      </c>
      <c r="I101" s="1">
        <v>3.0239999999999998E-5</v>
      </c>
      <c r="J101" s="1">
        <f t="shared" si="7"/>
        <v>4.2780848703101465E-4</v>
      </c>
    </row>
    <row r="102" spans="1:10" x14ac:dyDescent="0.25">
      <c r="A102" s="1">
        <v>96</v>
      </c>
      <c r="B102" s="1">
        <v>0.10206207261596577</v>
      </c>
      <c r="C102" s="1">
        <v>6.4159999999999996E-5</v>
      </c>
      <c r="D102" s="1">
        <f t="shared" si="4"/>
        <v>9.076783243356448E-4</v>
      </c>
      <c r="E102" s="1">
        <v>2.355E-5</v>
      </c>
      <c r="F102" s="1">
        <f t="shared" si="5"/>
        <v>3.3316434753903422E-4</v>
      </c>
      <c r="G102" s="1">
        <v>5.257E-5</v>
      </c>
      <c r="H102" s="1">
        <f t="shared" si="6"/>
        <v>7.4371336518586116E-4</v>
      </c>
      <c r="I102" s="1">
        <v>3.0130000000000001E-5</v>
      </c>
      <c r="J102" s="1">
        <f t="shared" si="7"/>
        <v>4.2625230536522726E-4</v>
      </c>
    </row>
    <row r="103" spans="1:10" x14ac:dyDescent="0.25">
      <c r="A103" s="1">
        <v>97</v>
      </c>
      <c r="B103" s="1">
        <v>0.10153461651336192</v>
      </c>
      <c r="C103" s="1">
        <v>6.4309999999999999E-5</v>
      </c>
      <c r="D103" s="1">
        <f t="shared" si="4"/>
        <v>9.0980039024353681E-4</v>
      </c>
      <c r="E103" s="1">
        <v>2.357E-5</v>
      </c>
      <c r="F103" s="1">
        <f t="shared" si="5"/>
        <v>3.3344728966008651E-4</v>
      </c>
      <c r="G103" s="1">
        <v>5.2509999999999997E-5</v>
      </c>
      <c r="H103" s="1">
        <f t="shared" si="6"/>
        <v>7.4286453882270432E-4</v>
      </c>
      <c r="I103" s="1">
        <v>3.0260000000000002E-5</v>
      </c>
      <c r="J103" s="1">
        <f t="shared" si="7"/>
        <v>4.2809142915206693E-4</v>
      </c>
    </row>
    <row r="104" spans="1:10" x14ac:dyDescent="0.25">
      <c r="A104" s="1">
        <v>98</v>
      </c>
      <c r="B104" s="1">
        <v>0.10101525445522107</v>
      </c>
      <c r="C104" s="1">
        <v>6.4419999999999996E-5</v>
      </c>
      <c r="D104" s="1">
        <f t="shared" si="4"/>
        <v>9.1135657190932415E-4</v>
      </c>
      <c r="E104" s="1">
        <v>2.2480000000000002E-5</v>
      </c>
      <c r="F104" s="1">
        <f t="shared" si="5"/>
        <v>3.1802694406273842E-4</v>
      </c>
      <c r="G104" s="1">
        <v>5.2460000000000003E-5</v>
      </c>
      <c r="H104" s="1">
        <f t="shared" si="6"/>
        <v>7.4215718352007372E-4</v>
      </c>
      <c r="I104" s="1">
        <v>3.0369999999999999E-5</v>
      </c>
      <c r="J104" s="1">
        <f t="shared" si="7"/>
        <v>4.2964761081785432E-4</v>
      </c>
    </row>
    <row r="105" spans="1:10" x14ac:dyDescent="0.25">
      <c r="A105" s="1">
        <v>99</v>
      </c>
      <c r="B105" s="1">
        <v>0.10050378152592121</v>
      </c>
      <c r="C105" s="1">
        <v>6.457E-5</v>
      </c>
      <c r="D105" s="1">
        <f t="shared" si="4"/>
        <v>9.1347863781721615E-4</v>
      </c>
      <c r="E105" s="1">
        <v>2.198E-5</v>
      </c>
      <c r="F105" s="1">
        <f t="shared" si="5"/>
        <v>3.1095339103643196E-4</v>
      </c>
      <c r="G105" s="1">
        <v>5.2370000000000002E-5</v>
      </c>
      <c r="H105" s="1">
        <f t="shared" si="6"/>
        <v>7.4088394397533856E-4</v>
      </c>
      <c r="I105" s="1">
        <v>3.023E-5</v>
      </c>
      <c r="J105" s="1">
        <f t="shared" si="7"/>
        <v>4.2766701597048856E-4</v>
      </c>
    </row>
    <row r="106" spans="1:10" x14ac:dyDescent="0.25">
      <c r="A106" s="1">
        <v>100</v>
      </c>
      <c r="B106" s="1">
        <v>0.1</v>
      </c>
      <c r="C106" s="1">
        <v>6.4679999999999997E-5</v>
      </c>
      <c r="D106" s="1">
        <f t="shared" si="4"/>
        <v>9.150348194830036E-4</v>
      </c>
      <c r="E106" s="1">
        <v>2.1739999999999999E-5</v>
      </c>
      <c r="F106" s="1">
        <f t="shared" si="5"/>
        <v>3.0755808558380484E-4</v>
      </c>
      <c r="G106" s="1">
        <v>5.2269999999999999E-5</v>
      </c>
      <c r="H106" s="1">
        <f t="shared" si="6"/>
        <v>7.3946923337007725E-4</v>
      </c>
      <c r="I106" s="1">
        <v>3.006E-5</v>
      </c>
      <c r="J106" s="1">
        <f t="shared" si="7"/>
        <v>4.2526200794154432E-4</v>
      </c>
    </row>
    <row r="107" spans="1:10" x14ac:dyDescent="0.25">
      <c r="A107" s="1">
        <v>101</v>
      </c>
      <c r="B107" s="1">
        <v>9.9503719020998915E-2</v>
      </c>
      <c r="C107" s="1">
        <v>6.4830000000000001E-5</v>
      </c>
      <c r="D107" s="1">
        <f t="shared" si="4"/>
        <v>9.171568853908955E-4</v>
      </c>
      <c r="E107" s="1">
        <v>2.1500000000000001E-5</v>
      </c>
      <c r="F107" s="1">
        <f t="shared" si="5"/>
        <v>3.0416278013117778E-4</v>
      </c>
      <c r="G107" s="1">
        <v>5.2129999999999997E-5</v>
      </c>
      <c r="H107" s="1">
        <f t="shared" si="6"/>
        <v>7.3748863852271139E-4</v>
      </c>
      <c r="I107" s="1">
        <v>2.993E-5</v>
      </c>
      <c r="J107" s="1">
        <f t="shared" si="7"/>
        <v>4.2342288415470465E-4</v>
      </c>
    </row>
    <row r="108" spans="1:10" x14ac:dyDescent="0.25">
      <c r="A108" s="1">
        <v>102</v>
      </c>
      <c r="B108" s="1">
        <v>9.9014754297667443E-2</v>
      </c>
      <c r="C108" s="1">
        <v>6.4989999999999999E-5</v>
      </c>
      <c r="D108" s="1">
        <f t="shared" si="4"/>
        <v>9.1942042235931354E-4</v>
      </c>
      <c r="E108" s="1">
        <v>2.088E-5</v>
      </c>
      <c r="F108" s="1">
        <f t="shared" si="5"/>
        <v>2.9539157437855773E-4</v>
      </c>
      <c r="G108" s="1">
        <v>5.202E-5</v>
      </c>
      <c r="H108" s="1">
        <f t="shared" si="6"/>
        <v>7.3593245685692405E-4</v>
      </c>
      <c r="I108" s="1">
        <v>2.989E-5</v>
      </c>
      <c r="J108" s="1">
        <f t="shared" si="7"/>
        <v>4.2285699991260014E-4</v>
      </c>
    </row>
    <row r="109" spans="1:10" x14ac:dyDescent="0.25">
      <c r="A109" s="1">
        <v>103</v>
      </c>
      <c r="B109" s="1">
        <v>9.8532927816429319E-2</v>
      </c>
      <c r="C109" s="1">
        <v>6.5129999999999995E-5</v>
      </c>
      <c r="D109" s="1">
        <f t="shared" si="4"/>
        <v>9.214010172066793E-4</v>
      </c>
      <c r="E109" s="1">
        <v>2.1180000000000001E-5</v>
      </c>
      <c r="F109" s="1">
        <f t="shared" si="5"/>
        <v>2.9963570619434164E-4</v>
      </c>
      <c r="G109" s="1">
        <v>5.1860000000000002E-5</v>
      </c>
      <c r="H109" s="1">
        <f t="shared" si="6"/>
        <v>7.3366891988850601E-4</v>
      </c>
      <c r="I109" s="1">
        <v>2.9819999999999999E-5</v>
      </c>
      <c r="J109" s="1">
        <f t="shared" si="7"/>
        <v>4.218667024889172E-4</v>
      </c>
    </row>
    <row r="110" spans="1:10" x14ac:dyDescent="0.25">
      <c r="A110" s="1">
        <v>104</v>
      </c>
      <c r="B110" s="1">
        <v>9.8058067569092022E-2</v>
      </c>
      <c r="C110" s="1">
        <v>6.5270000000000004E-5</v>
      </c>
      <c r="D110" s="1">
        <f t="shared" si="4"/>
        <v>9.2338161205404528E-4</v>
      </c>
      <c r="E110" s="1">
        <v>2.128E-5</v>
      </c>
      <c r="F110" s="1">
        <f t="shared" si="5"/>
        <v>3.0105041679960289E-4</v>
      </c>
      <c r="G110" s="1">
        <v>5.1690000000000001E-5</v>
      </c>
      <c r="H110" s="1">
        <f t="shared" si="6"/>
        <v>7.3126391185956183E-4</v>
      </c>
      <c r="I110" s="1">
        <v>2.9580000000000001E-5</v>
      </c>
      <c r="J110" s="1">
        <f t="shared" si="7"/>
        <v>4.1847139703629014E-4</v>
      </c>
    </row>
    <row r="111" spans="1:10" x14ac:dyDescent="0.25">
      <c r="A111" s="1">
        <v>105</v>
      </c>
      <c r="B111" s="1">
        <v>9.7590007294853329E-2</v>
      </c>
      <c r="C111" s="1">
        <v>6.5430000000000002E-5</v>
      </c>
      <c r="D111" s="1">
        <f t="shared" si="4"/>
        <v>9.2564514902246332E-4</v>
      </c>
      <c r="E111" s="1">
        <v>2.105E-5</v>
      </c>
      <c r="F111" s="1">
        <f t="shared" si="5"/>
        <v>2.9779658240750197E-4</v>
      </c>
      <c r="G111" s="1">
        <v>5.1020000000000003E-5</v>
      </c>
      <c r="H111" s="1">
        <f t="shared" si="6"/>
        <v>7.2178535080431113E-4</v>
      </c>
      <c r="I111" s="1">
        <v>2.9560000000000002E-5</v>
      </c>
      <c r="J111" s="1">
        <f t="shared" si="7"/>
        <v>4.1818845491523791E-4</v>
      </c>
    </row>
    <row r="112" spans="1:10" x14ac:dyDescent="0.25">
      <c r="A112" s="1">
        <v>106</v>
      </c>
      <c r="B112" s="1">
        <v>9.7128586235726413E-2</v>
      </c>
      <c r="C112" s="1">
        <v>6.5580000000000006E-5</v>
      </c>
      <c r="D112" s="1">
        <f t="shared" si="4"/>
        <v>9.2776721493035533E-4</v>
      </c>
      <c r="E112" s="1">
        <v>2.0769999999999999E-5</v>
      </c>
      <c r="F112" s="1">
        <f t="shared" si="5"/>
        <v>2.9383539271277034E-4</v>
      </c>
      <c r="G112" s="1">
        <v>5.0819999999999998E-5</v>
      </c>
      <c r="H112" s="1">
        <f t="shared" si="6"/>
        <v>7.1895592959378852E-4</v>
      </c>
      <c r="I112" s="1">
        <v>2.9499999999999999E-5</v>
      </c>
      <c r="J112" s="1">
        <f t="shared" si="7"/>
        <v>4.1733962855208107E-4</v>
      </c>
    </row>
    <row r="113" spans="1:10" x14ac:dyDescent="0.25">
      <c r="A113" s="1">
        <v>107</v>
      </c>
      <c r="B113" s="1">
        <v>9.6673648904566353E-2</v>
      </c>
      <c r="C113" s="1">
        <v>6.5720000000000001E-5</v>
      </c>
      <c r="D113" s="1">
        <f t="shared" si="4"/>
        <v>9.2974780977772098E-4</v>
      </c>
      <c r="E113" s="1">
        <v>2.054E-5</v>
      </c>
      <c r="F113" s="1">
        <f t="shared" si="5"/>
        <v>2.9058155832066936E-4</v>
      </c>
      <c r="G113" s="1">
        <v>5.0439999999999998E-5</v>
      </c>
      <c r="H113" s="1">
        <f t="shared" si="6"/>
        <v>7.1358002929379559E-4</v>
      </c>
      <c r="I113" s="1">
        <v>2.9490000000000001E-5</v>
      </c>
      <c r="J113" s="1">
        <f t="shared" si="7"/>
        <v>4.1719815749155498E-4</v>
      </c>
    </row>
    <row r="114" spans="1:10" x14ac:dyDescent="0.25">
      <c r="A114" s="1">
        <v>108</v>
      </c>
      <c r="B114" s="1">
        <v>9.6225044864937631E-2</v>
      </c>
      <c r="C114" s="1">
        <v>6.5829999999999998E-5</v>
      </c>
      <c r="D114" s="1">
        <f t="shared" si="4"/>
        <v>9.3130399144350842E-4</v>
      </c>
      <c r="E114" s="1">
        <v>2.003E-5</v>
      </c>
      <c r="F114" s="1">
        <f t="shared" si="5"/>
        <v>2.8336653423383676E-4</v>
      </c>
      <c r="G114" s="1">
        <v>5.0269999999999998E-5</v>
      </c>
      <c r="H114" s="1">
        <f t="shared" si="6"/>
        <v>7.111750212648514E-4</v>
      </c>
      <c r="I114" s="1">
        <v>2.932E-5</v>
      </c>
      <c r="J114" s="1">
        <f t="shared" si="7"/>
        <v>4.147931494626108E-4</v>
      </c>
    </row>
    <row r="115" spans="1:10" x14ac:dyDescent="0.25">
      <c r="A115" s="1">
        <v>109</v>
      </c>
      <c r="B115" s="1">
        <v>9.5782628522115137E-2</v>
      </c>
      <c r="C115" s="1">
        <v>6.5969999999999993E-5</v>
      </c>
      <c r="D115" s="1">
        <f t="shared" si="4"/>
        <v>9.3328458629087418E-4</v>
      </c>
      <c r="E115" s="1">
        <v>2.124E-5</v>
      </c>
      <c r="F115" s="1">
        <f t="shared" si="5"/>
        <v>3.0048453255749838E-4</v>
      </c>
      <c r="G115" s="1">
        <v>4.8539999999999999E-5</v>
      </c>
      <c r="H115" s="1">
        <f t="shared" si="6"/>
        <v>6.8670052779383104E-4</v>
      </c>
      <c r="I115" s="1">
        <v>2.9730000000000002E-5</v>
      </c>
      <c r="J115" s="1">
        <f t="shared" si="7"/>
        <v>4.205934629441821E-4</v>
      </c>
    </row>
    <row r="116" spans="1:10" x14ac:dyDescent="0.25">
      <c r="A116" s="1">
        <v>110</v>
      </c>
      <c r="B116" s="1">
        <v>9.5346258924559238E-2</v>
      </c>
      <c r="C116" s="1">
        <v>6.5989999999999997E-5</v>
      </c>
      <c r="D116" s="1">
        <f t="shared" si="4"/>
        <v>9.3356752841192647E-4</v>
      </c>
      <c r="E116" s="1">
        <v>2.0639999999999999E-5</v>
      </c>
      <c r="F116" s="1">
        <f t="shared" si="5"/>
        <v>2.9199626892593061E-4</v>
      </c>
      <c r="G116" s="1">
        <v>4.8600000000000002E-5</v>
      </c>
      <c r="H116" s="1">
        <f t="shared" si="6"/>
        <v>6.8754935415698789E-4</v>
      </c>
      <c r="I116" s="1">
        <v>2.991E-5</v>
      </c>
      <c r="J116" s="1">
        <f t="shared" si="7"/>
        <v>4.2313994203365242E-4</v>
      </c>
    </row>
    <row r="117" spans="1:10" x14ac:dyDescent="0.25">
      <c r="A117" s="1">
        <v>111</v>
      </c>
      <c r="B117" s="1">
        <v>9.4915799575249898E-2</v>
      </c>
      <c r="C117" s="1">
        <v>6.6080000000000004E-5</v>
      </c>
      <c r="D117" s="1">
        <f t="shared" si="4"/>
        <v>9.3484076795666174E-4</v>
      </c>
      <c r="E117" s="1">
        <v>2.0040000000000001E-5</v>
      </c>
      <c r="F117" s="1">
        <f t="shared" si="5"/>
        <v>2.835080052943629E-4</v>
      </c>
      <c r="G117" s="1">
        <v>4.8399999999999997E-5</v>
      </c>
      <c r="H117" s="1">
        <f t="shared" si="6"/>
        <v>6.8471993294646528E-4</v>
      </c>
      <c r="I117" s="1">
        <v>2.9620000000000001E-5</v>
      </c>
      <c r="J117" s="1">
        <f t="shared" si="7"/>
        <v>4.1903728127839465E-4</v>
      </c>
    </row>
    <row r="118" spans="1:10" x14ac:dyDescent="0.25">
      <c r="A118" s="1">
        <v>112</v>
      </c>
      <c r="B118" s="1">
        <v>9.4491118252306799E-2</v>
      </c>
      <c r="C118" s="1">
        <v>6.6229999999999994E-5</v>
      </c>
      <c r="D118" s="1">
        <f t="shared" si="4"/>
        <v>9.3696283386455353E-4</v>
      </c>
      <c r="E118" s="1">
        <v>2.056E-5</v>
      </c>
      <c r="F118" s="1">
        <f t="shared" si="5"/>
        <v>2.9086450044172159E-4</v>
      </c>
      <c r="G118" s="1">
        <v>4.8220000000000002E-5</v>
      </c>
      <c r="H118" s="1">
        <f t="shared" si="6"/>
        <v>6.8217345385699496E-4</v>
      </c>
      <c r="I118" s="1">
        <v>2.9770000000000001E-5</v>
      </c>
      <c r="J118" s="1">
        <f t="shared" si="7"/>
        <v>4.2115934718628661E-4</v>
      </c>
    </row>
    <row r="119" spans="1:10" x14ac:dyDescent="0.25">
      <c r="A119" s="1">
        <v>113</v>
      </c>
      <c r="B119" s="1">
        <v>9.4072086838359728E-2</v>
      </c>
      <c r="C119" s="1">
        <v>6.6409999999999996E-5</v>
      </c>
      <c r="D119" s="1">
        <f t="shared" si="4"/>
        <v>9.3950931295402385E-4</v>
      </c>
      <c r="E119" s="1">
        <v>2.3940000000000001E-5</v>
      </c>
      <c r="F119" s="1">
        <f t="shared" si="5"/>
        <v>3.386817188995533E-4</v>
      </c>
      <c r="G119" s="1">
        <v>4.8099999999999997E-5</v>
      </c>
      <c r="H119" s="1">
        <f t="shared" si="6"/>
        <v>6.8047580113068137E-4</v>
      </c>
      <c r="I119" s="1">
        <v>2.9660000000000001E-5</v>
      </c>
      <c r="J119" s="1">
        <f t="shared" si="7"/>
        <v>4.1960316552049916E-4</v>
      </c>
    </row>
    <row r="120" spans="1:10" x14ac:dyDescent="0.25">
      <c r="A120" s="1">
        <v>114</v>
      </c>
      <c r="B120" s="1">
        <v>9.3658581158169399E-2</v>
      </c>
      <c r="C120" s="1">
        <v>6.6550000000000005E-5</v>
      </c>
      <c r="D120" s="1">
        <f t="shared" si="4"/>
        <v>9.4148990780138983E-4</v>
      </c>
      <c r="E120" s="1">
        <v>2.296E-5</v>
      </c>
      <c r="F120" s="1">
        <f t="shared" si="5"/>
        <v>3.248175549679926E-4</v>
      </c>
      <c r="G120" s="1">
        <v>4.782E-5</v>
      </c>
      <c r="H120" s="1">
        <f t="shared" si="6"/>
        <v>6.7651461143594974E-4</v>
      </c>
      <c r="I120" s="1">
        <v>2.97E-5</v>
      </c>
      <c r="J120" s="1">
        <f t="shared" si="7"/>
        <v>4.2016904976260367E-4</v>
      </c>
    </row>
    <row r="121" spans="1:10" x14ac:dyDescent="0.25">
      <c r="A121" s="1">
        <v>115</v>
      </c>
      <c r="B121" s="1">
        <v>9.3250480824031381E-2</v>
      </c>
      <c r="C121" s="1">
        <v>6.6710000000000003E-5</v>
      </c>
      <c r="D121" s="1">
        <f t="shared" si="4"/>
        <v>9.4375344476980787E-4</v>
      </c>
      <c r="E121" s="1">
        <v>2.1019999999999999E-5</v>
      </c>
      <c r="F121" s="1">
        <f t="shared" si="5"/>
        <v>2.9737216922592354E-4</v>
      </c>
      <c r="G121" s="1">
        <v>4.7710000000000002E-5</v>
      </c>
      <c r="H121" s="1">
        <f t="shared" si="6"/>
        <v>6.7495842977016241E-4</v>
      </c>
      <c r="I121" s="1">
        <v>2.9499999999999999E-5</v>
      </c>
      <c r="J121" s="1">
        <f t="shared" si="7"/>
        <v>4.1733962855208107E-4</v>
      </c>
    </row>
    <row r="122" spans="1:10" x14ac:dyDescent="0.25">
      <c r="A122" s="1">
        <v>116</v>
      </c>
      <c r="B122" s="1">
        <v>9.284766908852593E-2</v>
      </c>
      <c r="C122" s="1">
        <v>6.69E-5</v>
      </c>
      <c r="D122" s="1">
        <f t="shared" si="4"/>
        <v>9.4644139491980423E-4</v>
      </c>
      <c r="E122" s="1">
        <v>2.0659999999999999E-5</v>
      </c>
      <c r="F122" s="1">
        <f t="shared" si="5"/>
        <v>2.9227921104698289E-4</v>
      </c>
      <c r="G122" s="1">
        <v>4.7639999999999998E-5</v>
      </c>
      <c r="H122" s="1">
        <f t="shared" si="6"/>
        <v>6.7396813234647942E-4</v>
      </c>
      <c r="I122" s="1">
        <v>2.9479999999999999E-5</v>
      </c>
      <c r="J122" s="1">
        <f t="shared" si="7"/>
        <v>4.1705668643102884E-4</v>
      </c>
    </row>
    <row r="123" spans="1:10" x14ac:dyDescent="0.25">
      <c r="A123" s="1">
        <v>117</v>
      </c>
      <c r="B123" s="1">
        <v>9.2450032704204849E-2</v>
      </c>
      <c r="C123" s="1">
        <v>6.7050000000000003E-5</v>
      </c>
      <c r="D123" s="1">
        <f t="shared" si="4"/>
        <v>9.4856346082769624E-4</v>
      </c>
      <c r="E123" s="1">
        <v>2.0449999999999999E-5</v>
      </c>
      <c r="F123" s="1">
        <f t="shared" si="5"/>
        <v>2.893083187759342E-4</v>
      </c>
      <c r="G123" s="1">
        <v>4.757E-5</v>
      </c>
      <c r="H123" s="1">
        <f t="shared" si="6"/>
        <v>6.7297783492279654E-4</v>
      </c>
      <c r="I123" s="1">
        <v>2.934E-5</v>
      </c>
      <c r="J123" s="1">
        <f t="shared" si="7"/>
        <v>4.1507609158366302E-4</v>
      </c>
    </row>
    <row r="124" spans="1:10" x14ac:dyDescent="0.25">
      <c r="A124" s="1">
        <v>118</v>
      </c>
      <c r="B124" s="1">
        <v>9.2057461789832346E-2</v>
      </c>
      <c r="C124" s="1">
        <v>6.7189999999999999E-5</v>
      </c>
      <c r="D124" s="1">
        <f t="shared" si="4"/>
        <v>9.50544055675062E-4</v>
      </c>
      <c r="E124" s="1">
        <v>2.0760000000000001E-5</v>
      </c>
      <c r="F124" s="1">
        <f t="shared" si="5"/>
        <v>2.936939216522442E-4</v>
      </c>
      <c r="G124" s="1">
        <v>4.7389999999999999E-5</v>
      </c>
      <c r="H124" s="1">
        <f t="shared" si="6"/>
        <v>6.7043135583332622E-4</v>
      </c>
      <c r="I124" s="1">
        <v>2.9220000000000001E-5</v>
      </c>
      <c r="J124" s="1">
        <f t="shared" si="7"/>
        <v>4.1337843885734949E-4</v>
      </c>
    </row>
    <row r="125" spans="1:10" x14ac:dyDescent="0.25">
      <c r="A125" s="1">
        <v>119</v>
      </c>
      <c r="B125" s="1">
        <v>9.1669849702821132E-2</v>
      </c>
      <c r="C125" s="1">
        <v>6.7340000000000002E-5</v>
      </c>
      <c r="D125" s="1">
        <f t="shared" si="4"/>
        <v>9.5266612158295401E-4</v>
      </c>
      <c r="E125" s="1">
        <v>2.0740000000000001E-5</v>
      </c>
      <c r="F125" s="1">
        <f t="shared" si="5"/>
        <v>2.9341097953119197E-4</v>
      </c>
      <c r="G125" s="1">
        <v>4.7139999999999999E-5</v>
      </c>
      <c r="H125" s="1">
        <f t="shared" si="6"/>
        <v>6.6689457932017301E-4</v>
      </c>
      <c r="I125" s="1">
        <v>2.9220000000000001E-5</v>
      </c>
      <c r="J125" s="1">
        <f t="shared" si="7"/>
        <v>4.1337843885734949E-4</v>
      </c>
    </row>
    <row r="126" spans="1:10" x14ac:dyDescent="0.25">
      <c r="A126" s="1">
        <v>120</v>
      </c>
      <c r="B126" s="1">
        <v>9.1287092917527679E-2</v>
      </c>
      <c r="C126" s="1">
        <v>6.7500000000000001E-5</v>
      </c>
      <c r="D126" s="1">
        <f t="shared" si="4"/>
        <v>9.5492965855137205E-4</v>
      </c>
      <c r="E126" s="1">
        <v>2.0579999999999999E-5</v>
      </c>
      <c r="F126" s="1">
        <f t="shared" si="5"/>
        <v>2.9114744256277387E-4</v>
      </c>
      <c r="G126" s="1">
        <v>4.7129999999999998E-5</v>
      </c>
      <c r="H126" s="1">
        <f t="shared" si="6"/>
        <v>6.6675310825964687E-4</v>
      </c>
      <c r="I126" s="1">
        <v>2.9179999999999998E-5</v>
      </c>
      <c r="J126" s="1">
        <f t="shared" si="7"/>
        <v>4.1281255461524493E-4</v>
      </c>
    </row>
    <row r="127" spans="1:10" x14ac:dyDescent="0.25">
      <c r="A127" s="1">
        <v>121</v>
      </c>
      <c r="B127" s="1">
        <v>9.0909090909090912E-2</v>
      </c>
      <c r="C127" s="1">
        <v>6.7650000000000005E-5</v>
      </c>
      <c r="D127" s="1">
        <f t="shared" si="4"/>
        <v>9.5705172445926406E-4</v>
      </c>
      <c r="E127" s="1">
        <v>2.0210000000000001E-5</v>
      </c>
      <c r="F127" s="1">
        <f t="shared" si="5"/>
        <v>2.8591301332330708E-4</v>
      </c>
      <c r="G127" s="1">
        <v>4.6839999999999999E-5</v>
      </c>
      <c r="H127" s="1">
        <f t="shared" si="6"/>
        <v>6.626504475043891E-4</v>
      </c>
      <c r="I127" s="1">
        <v>2.919E-5</v>
      </c>
      <c r="J127" s="1">
        <f t="shared" si="7"/>
        <v>4.1295402567577112E-4</v>
      </c>
    </row>
    <row r="128" spans="1:10" x14ac:dyDescent="0.25">
      <c r="A128" s="1">
        <v>122</v>
      </c>
      <c r="B128" s="1">
        <v>9.0535746042518531E-2</v>
      </c>
      <c r="C128" s="1">
        <v>6.7819999999999998E-5</v>
      </c>
      <c r="D128" s="1">
        <f t="shared" si="4"/>
        <v>9.5945673248820813E-4</v>
      </c>
      <c r="E128" s="1">
        <v>1.9619999999999998E-5</v>
      </c>
      <c r="F128" s="1">
        <f t="shared" si="5"/>
        <v>2.7756622075226546E-4</v>
      </c>
      <c r="G128" s="1">
        <v>4.6650000000000002E-5</v>
      </c>
      <c r="H128" s="1">
        <f t="shared" si="6"/>
        <v>6.5996249735439274E-4</v>
      </c>
      <c r="I128" s="1">
        <v>2.934E-5</v>
      </c>
      <c r="J128" s="1">
        <f t="shared" si="7"/>
        <v>4.1507609158366302E-4</v>
      </c>
    </row>
    <row r="129" spans="1:10" x14ac:dyDescent="0.25">
      <c r="A129" s="1">
        <v>123</v>
      </c>
      <c r="B129" s="1">
        <v>9.016696346674323E-2</v>
      </c>
      <c r="C129" s="1">
        <v>6.7940000000000003E-5</v>
      </c>
      <c r="D129" s="1">
        <f t="shared" si="4"/>
        <v>9.6115438521452172E-4</v>
      </c>
      <c r="E129" s="1">
        <v>1.9879999999999999E-5</v>
      </c>
      <c r="F129" s="1">
        <f t="shared" si="5"/>
        <v>2.812444683259448E-4</v>
      </c>
      <c r="G129" s="1">
        <v>4.5130000000000003E-5</v>
      </c>
      <c r="H129" s="1">
        <f t="shared" si="6"/>
        <v>6.3845889615442102E-4</v>
      </c>
      <c r="I129" s="1">
        <v>2.932E-5</v>
      </c>
      <c r="J129" s="1">
        <f t="shared" si="7"/>
        <v>4.147931494626108E-4</v>
      </c>
    </row>
    <row r="130" spans="1:10" x14ac:dyDescent="0.25">
      <c r="A130" s="1">
        <v>124</v>
      </c>
      <c r="B130" s="1">
        <v>8.9802651013387455E-2</v>
      </c>
      <c r="C130" s="1">
        <v>6.8100000000000002E-5</v>
      </c>
      <c r="D130" s="1">
        <f t="shared" si="4"/>
        <v>9.6341792218293976E-4</v>
      </c>
      <c r="E130" s="1">
        <v>2.001E-5</v>
      </c>
      <c r="F130" s="1">
        <f t="shared" si="5"/>
        <v>2.8308359211278448E-4</v>
      </c>
      <c r="G130" s="1">
        <v>4.4749999999999997E-5</v>
      </c>
      <c r="H130" s="1">
        <f t="shared" si="6"/>
        <v>6.3308299585442809E-4</v>
      </c>
      <c r="I130" s="1">
        <v>2.917E-5</v>
      </c>
      <c r="J130" s="1">
        <f t="shared" si="7"/>
        <v>4.1267108355471884E-4</v>
      </c>
    </row>
    <row r="131" spans="1:10" x14ac:dyDescent="0.25">
      <c r="A131" s="1">
        <v>125</v>
      </c>
      <c r="B131" s="1">
        <v>8.9442719099991588E-2</v>
      </c>
      <c r="C131" s="1">
        <v>6.8219999999999994E-5</v>
      </c>
      <c r="D131" s="1">
        <f t="shared" si="4"/>
        <v>9.6511557490925324E-4</v>
      </c>
      <c r="E131" s="1">
        <v>1.965E-5</v>
      </c>
      <c r="F131" s="1">
        <f t="shared" si="5"/>
        <v>2.7799063393384383E-4</v>
      </c>
      <c r="G131" s="1">
        <v>4.3970000000000001E-5</v>
      </c>
      <c r="H131" s="1">
        <f t="shared" si="6"/>
        <v>6.2204825313339005E-4</v>
      </c>
      <c r="I131" s="1">
        <v>2.94E-5</v>
      </c>
      <c r="J131" s="1">
        <f t="shared" si="7"/>
        <v>4.1592491794681982E-4</v>
      </c>
    </row>
    <row r="132" spans="1:10" x14ac:dyDescent="0.25">
      <c r="A132" s="1">
        <v>126</v>
      </c>
      <c r="B132" s="1">
        <v>8.9087080637474794E-2</v>
      </c>
      <c r="C132" s="1">
        <v>6.8380000000000006E-5</v>
      </c>
      <c r="D132" s="1">
        <f t="shared" si="4"/>
        <v>9.673791118776715E-4</v>
      </c>
      <c r="E132" s="1">
        <v>1.929E-5</v>
      </c>
      <c r="F132" s="1">
        <f t="shared" si="5"/>
        <v>2.7289767575490318E-4</v>
      </c>
      <c r="G132" s="1">
        <v>4.3600000000000003E-5</v>
      </c>
      <c r="H132" s="1">
        <f t="shared" si="6"/>
        <v>6.1681382389392326E-4</v>
      </c>
      <c r="I132" s="1">
        <v>2.9119999999999999E-5</v>
      </c>
      <c r="J132" s="1">
        <f t="shared" si="7"/>
        <v>4.1196372825208819E-4</v>
      </c>
    </row>
    <row r="133" spans="1:10" x14ac:dyDescent="0.25">
      <c r="A133" s="1">
        <v>127</v>
      </c>
      <c r="B133" s="1">
        <v>8.8735650941611385E-2</v>
      </c>
      <c r="C133" s="1">
        <v>6.8540000000000004E-5</v>
      </c>
      <c r="D133" s="1">
        <f t="shared" si="4"/>
        <v>9.6964264884608954E-4</v>
      </c>
      <c r="E133" s="1">
        <v>1.9340000000000001E-5</v>
      </c>
      <c r="F133" s="1">
        <f t="shared" si="5"/>
        <v>2.7360503105753388E-4</v>
      </c>
      <c r="G133" s="1">
        <v>4.3460000000000001E-5</v>
      </c>
      <c r="H133" s="1">
        <f t="shared" si="6"/>
        <v>6.148332290465575E-4</v>
      </c>
      <c r="I133" s="1">
        <v>2.9159999999999999E-5</v>
      </c>
      <c r="J133" s="1">
        <f t="shared" si="7"/>
        <v>4.125296124941927E-4</v>
      </c>
    </row>
    <row r="134" spans="1:10" x14ac:dyDescent="0.25">
      <c r="A134" s="1">
        <v>128</v>
      </c>
      <c r="B134" s="1">
        <v>8.8388347648318433E-2</v>
      </c>
      <c r="C134" s="1">
        <v>6.8620000000000004E-5</v>
      </c>
      <c r="D134" s="1">
        <f t="shared" si="4"/>
        <v>9.7077441733029856E-4</v>
      </c>
      <c r="E134" s="1">
        <v>1.9519999999999999E-5</v>
      </c>
      <c r="F134" s="1">
        <f t="shared" si="5"/>
        <v>2.7615151014700415E-4</v>
      </c>
      <c r="G134" s="1">
        <v>4.3239999999999999E-5</v>
      </c>
      <c r="H134" s="1">
        <f t="shared" si="6"/>
        <v>6.1172086571498262E-4</v>
      </c>
      <c r="I134" s="1">
        <v>2.898E-5</v>
      </c>
      <c r="J134" s="1">
        <f t="shared" si="7"/>
        <v>4.0998313340472238E-4</v>
      </c>
    </row>
    <row r="135" spans="1:10" x14ac:dyDescent="0.25">
      <c r="A135" s="1">
        <v>129</v>
      </c>
      <c r="B135" s="1">
        <v>8.8045090632562384E-2</v>
      </c>
      <c r="C135" s="1">
        <v>6.8079999999999999E-5</v>
      </c>
      <c r="D135" s="1">
        <f t="shared" ref="D135:D198" si="8">C135/$D$2</f>
        <v>9.6313498006188748E-4</v>
      </c>
      <c r="E135" s="1">
        <v>1.95E-5</v>
      </c>
      <c r="F135" s="1">
        <f t="shared" ref="F135:F198" si="9">E135/$D$2</f>
        <v>2.7586856802595193E-4</v>
      </c>
      <c r="G135" s="1">
        <v>4.0009999999999998E-5</v>
      </c>
      <c r="H135" s="1">
        <f t="shared" ref="H135:H198" si="10">G135/$D$2</f>
        <v>5.6602571316504281E-4</v>
      </c>
      <c r="I135" s="1">
        <v>2.902E-5</v>
      </c>
      <c r="J135" s="1">
        <f t="shared" ref="J135:J198" si="11">I135/$D$2</f>
        <v>4.1054901764682689E-4</v>
      </c>
    </row>
    <row r="136" spans="1:10" x14ac:dyDescent="0.25">
      <c r="A136" s="1">
        <v>130</v>
      </c>
      <c r="B136" s="1">
        <v>8.7705801930702931E-2</v>
      </c>
      <c r="C136" s="1">
        <v>6.8250000000000006E-5</v>
      </c>
      <c r="D136" s="1">
        <f t="shared" si="8"/>
        <v>9.6553998809083177E-4</v>
      </c>
      <c r="E136" s="1">
        <v>2.0250000000000001E-5</v>
      </c>
      <c r="F136" s="1">
        <f t="shared" si="9"/>
        <v>2.8647889756541159E-4</v>
      </c>
      <c r="G136" s="1">
        <v>3.9789999999999997E-5</v>
      </c>
      <c r="H136" s="1">
        <f t="shared" si="10"/>
        <v>5.6291334983346803E-4</v>
      </c>
      <c r="I136" s="1">
        <v>2.879E-5</v>
      </c>
      <c r="J136" s="1">
        <f t="shared" si="11"/>
        <v>4.0729518325472591E-4</v>
      </c>
    </row>
    <row r="137" spans="1:10" x14ac:dyDescent="0.25">
      <c r="A137" s="1">
        <v>131</v>
      </c>
      <c r="B137" s="1">
        <v>8.7370405666103795E-2</v>
      </c>
      <c r="C137" s="1">
        <v>6.8419999999999999E-5</v>
      </c>
      <c r="D137" s="1">
        <f t="shared" si="8"/>
        <v>9.6794499611977584E-4</v>
      </c>
      <c r="E137" s="1">
        <v>1.9930000000000001E-5</v>
      </c>
      <c r="F137" s="1">
        <f t="shared" si="9"/>
        <v>2.8195182362857545E-4</v>
      </c>
      <c r="G137" s="1">
        <v>3.9709999999999998E-5</v>
      </c>
      <c r="H137" s="1">
        <f t="shared" si="10"/>
        <v>5.6178158134925901E-4</v>
      </c>
      <c r="I137" s="1">
        <v>2.879E-5</v>
      </c>
      <c r="J137" s="1">
        <f t="shared" si="11"/>
        <v>4.0729518325472591E-4</v>
      </c>
    </row>
    <row r="138" spans="1:10" x14ac:dyDescent="0.25">
      <c r="A138" s="1">
        <v>132</v>
      </c>
      <c r="B138" s="1">
        <v>8.7038827977848926E-2</v>
      </c>
      <c r="C138" s="1">
        <v>6.8510000000000006E-5</v>
      </c>
      <c r="D138" s="1">
        <f t="shared" si="8"/>
        <v>9.6921823566451112E-4</v>
      </c>
      <c r="E138" s="1">
        <v>1.967E-5</v>
      </c>
      <c r="F138" s="1">
        <f t="shared" si="9"/>
        <v>2.7827357605489611E-4</v>
      </c>
      <c r="G138" s="1">
        <v>3.9619999999999997E-5</v>
      </c>
      <c r="H138" s="1">
        <f t="shared" si="10"/>
        <v>5.6050834180452385E-4</v>
      </c>
      <c r="I138" s="1">
        <v>2.8719999999999999E-5</v>
      </c>
      <c r="J138" s="1">
        <f t="shared" si="11"/>
        <v>4.0630488583104303E-4</v>
      </c>
    </row>
    <row r="139" spans="1:10" x14ac:dyDescent="0.25">
      <c r="A139" s="1">
        <v>133</v>
      </c>
      <c r="B139" s="1">
        <v>8.6710996952411995E-2</v>
      </c>
      <c r="C139" s="1">
        <v>6.8529999999999996E-5</v>
      </c>
      <c r="D139" s="1">
        <f t="shared" si="8"/>
        <v>9.6950117778556329E-4</v>
      </c>
      <c r="E139" s="1">
        <v>2.4700000000000001E-5</v>
      </c>
      <c r="F139" s="1">
        <f t="shared" si="9"/>
        <v>3.494335194995391E-4</v>
      </c>
      <c r="G139" s="1">
        <v>4.108E-5</v>
      </c>
      <c r="H139" s="1">
        <f t="shared" si="10"/>
        <v>5.8116311664133872E-4</v>
      </c>
      <c r="I139" s="1">
        <v>2.8819999999999999E-5</v>
      </c>
      <c r="J139" s="1">
        <f t="shared" si="11"/>
        <v>4.0771959643630428E-4</v>
      </c>
    </row>
    <row r="140" spans="1:10" x14ac:dyDescent="0.25">
      <c r="A140" s="1">
        <v>134</v>
      </c>
      <c r="B140" s="1">
        <v>8.6386842558136015E-2</v>
      </c>
      <c r="C140" s="1">
        <v>6.8659999999999997E-5</v>
      </c>
      <c r="D140" s="1">
        <f t="shared" si="8"/>
        <v>9.7134030157240291E-4</v>
      </c>
      <c r="E140" s="1">
        <v>2.472E-5</v>
      </c>
      <c r="F140" s="1">
        <f t="shared" si="9"/>
        <v>3.4971646162059133E-4</v>
      </c>
      <c r="G140" s="1">
        <v>4.0330000000000002E-5</v>
      </c>
      <c r="H140" s="1">
        <f t="shared" si="10"/>
        <v>5.70552787101879E-4</v>
      </c>
      <c r="I140" s="1">
        <v>2.8690000000000001E-5</v>
      </c>
      <c r="J140" s="1">
        <f t="shared" si="11"/>
        <v>4.0588047264946466E-4</v>
      </c>
    </row>
    <row r="141" spans="1:10" x14ac:dyDescent="0.25">
      <c r="A141" s="1">
        <v>135</v>
      </c>
      <c r="B141" s="1">
        <v>8.6066296582387042E-2</v>
      </c>
      <c r="C141" s="1">
        <v>6.8759999999999999E-5</v>
      </c>
      <c r="D141" s="1">
        <f t="shared" si="8"/>
        <v>9.7275501217766432E-4</v>
      </c>
      <c r="E141" s="1">
        <v>2.9099999999999999E-5</v>
      </c>
      <c r="F141" s="1">
        <f t="shared" si="9"/>
        <v>4.1168078613103591E-4</v>
      </c>
      <c r="G141" s="1">
        <v>4.0080000000000003E-5</v>
      </c>
      <c r="H141" s="1">
        <f t="shared" si="10"/>
        <v>5.670160105887258E-4</v>
      </c>
      <c r="I141" s="1">
        <v>2.866E-5</v>
      </c>
      <c r="J141" s="1">
        <f t="shared" si="11"/>
        <v>4.0545605946788624E-4</v>
      </c>
    </row>
    <row r="142" spans="1:10" x14ac:dyDescent="0.25">
      <c r="A142" s="1">
        <v>136</v>
      </c>
      <c r="B142" s="1">
        <v>8.574929257125441E-2</v>
      </c>
      <c r="C142" s="1">
        <v>6.8850000000000007E-5</v>
      </c>
      <c r="D142" s="1">
        <f t="shared" si="8"/>
        <v>9.7402825172239959E-4</v>
      </c>
      <c r="E142" s="1">
        <v>2.9410000000000001E-5</v>
      </c>
      <c r="F142" s="1">
        <f t="shared" si="9"/>
        <v>4.1606638900734596E-4</v>
      </c>
      <c r="G142" s="1">
        <v>4.0059999999999999E-5</v>
      </c>
      <c r="H142" s="1">
        <f t="shared" si="10"/>
        <v>5.6673306846767352E-4</v>
      </c>
      <c r="I142" s="1">
        <v>2.8419999999999999E-5</v>
      </c>
      <c r="J142" s="1">
        <f t="shared" si="11"/>
        <v>4.0206075401525912E-4</v>
      </c>
    </row>
    <row r="143" spans="1:10" x14ac:dyDescent="0.25">
      <c r="A143" s="1">
        <v>137</v>
      </c>
      <c r="B143" s="1">
        <v>8.5435765771676095E-2</v>
      </c>
      <c r="C143" s="1">
        <v>6.8839999999999998E-5</v>
      </c>
      <c r="D143" s="1">
        <f t="shared" si="8"/>
        <v>9.7388678066187334E-4</v>
      </c>
      <c r="E143" s="1">
        <v>3.243E-5</v>
      </c>
      <c r="F143" s="1">
        <f t="shared" si="9"/>
        <v>4.5879064928623696E-4</v>
      </c>
      <c r="G143" s="1">
        <v>3.9459999999999998E-5</v>
      </c>
      <c r="H143" s="1">
        <f t="shared" si="10"/>
        <v>5.582448048361057E-4</v>
      </c>
      <c r="I143" s="1">
        <v>2.8459999999999999E-5</v>
      </c>
      <c r="J143" s="1">
        <f t="shared" si="11"/>
        <v>4.0262663825736363E-4</v>
      </c>
    </row>
    <row r="144" spans="1:10" x14ac:dyDescent="0.25">
      <c r="A144" s="1">
        <v>138</v>
      </c>
      <c r="B144" s="1">
        <v>8.5125653075874858E-2</v>
      </c>
      <c r="C144" s="1">
        <v>6.8869999999999996E-5</v>
      </c>
      <c r="D144" s="1">
        <f t="shared" si="8"/>
        <v>9.7431119384345166E-4</v>
      </c>
      <c r="E144" s="1">
        <v>3.2169999999999999E-5</v>
      </c>
      <c r="F144" s="1">
        <f t="shared" si="9"/>
        <v>4.5511240171255756E-4</v>
      </c>
      <c r="G144" s="1">
        <v>3.9029999999999997E-5</v>
      </c>
      <c r="H144" s="1">
        <f t="shared" si="10"/>
        <v>5.5216154923348217E-4</v>
      </c>
      <c r="I144" s="1">
        <v>2.83E-5</v>
      </c>
      <c r="J144" s="1">
        <f t="shared" si="11"/>
        <v>4.0036310128894559E-4</v>
      </c>
    </row>
    <row r="145" spans="1:10" x14ac:dyDescent="0.25">
      <c r="A145" s="1">
        <v>139</v>
      </c>
      <c r="B145" s="1">
        <v>8.4818892967997092E-2</v>
      </c>
      <c r="C145" s="1">
        <v>6.8910000000000003E-5</v>
      </c>
      <c r="D145" s="1">
        <f t="shared" si="8"/>
        <v>9.7487707808555622E-4</v>
      </c>
      <c r="E145" s="1">
        <v>3.6619999999999998E-5</v>
      </c>
      <c r="F145" s="1">
        <f t="shared" si="9"/>
        <v>5.1806702364668507E-4</v>
      </c>
      <c r="G145" s="1">
        <v>3.8829999999999999E-5</v>
      </c>
      <c r="H145" s="1">
        <f t="shared" si="10"/>
        <v>5.4933212802295967E-4</v>
      </c>
      <c r="I145" s="1">
        <v>2.8099999999999999E-5</v>
      </c>
      <c r="J145" s="1">
        <f t="shared" si="11"/>
        <v>3.9753368007842298E-4</v>
      </c>
    </row>
    <row r="146" spans="1:10" x14ac:dyDescent="0.25">
      <c r="A146" s="1">
        <v>140</v>
      </c>
      <c r="B146" s="1">
        <v>8.4515425472851652E-2</v>
      </c>
      <c r="C146" s="1">
        <v>6.8850000000000007E-5</v>
      </c>
      <c r="D146" s="1">
        <f t="shared" si="8"/>
        <v>9.7402825172239959E-4</v>
      </c>
      <c r="E146" s="1">
        <v>3.1250000000000001E-5</v>
      </c>
      <c r="F146" s="1">
        <f t="shared" si="9"/>
        <v>4.4209706414415371E-4</v>
      </c>
      <c r="G146" s="1">
        <v>3.8519999999999997E-5</v>
      </c>
      <c r="H146" s="1">
        <f t="shared" si="10"/>
        <v>5.4494652514664962E-4</v>
      </c>
      <c r="I146" s="1">
        <v>2.8050000000000001E-5</v>
      </c>
      <c r="J146" s="1">
        <f t="shared" si="11"/>
        <v>3.9682632477579239E-4</v>
      </c>
    </row>
    <row r="147" spans="1:10" x14ac:dyDescent="0.25">
      <c r="A147" s="1">
        <v>141</v>
      </c>
      <c r="B147" s="1">
        <v>8.4215192106651904E-2</v>
      </c>
      <c r="C147" s="1">
        <v>6.792E-5</v>
      </c>
      <c r="D147" s="1">
        <f t="shared" si="8"/>
        <v>9.6087144309346944E-4</v>
      </c>
      <c r="E147" s="1">
        <v>3.4999999999999997E-5</v>
      </c>
      <c r="F147" s="1">
        <f t="shared" si="9"/>
        <v>4.9514871184145215E-4</v>
      </c>
      <c r="G147" s="1">
        <v>3.8340000000000002E-5</v>
      </c>
      <c r="H147" s="1">
        <f t="shared" si="10"/>
        <v>5.4240004605717929E-4</v>
      </c>
      <c r="I147" s="1">
        <v>2.7970000000000002E-5</v>
      </c>
      <c r="J147" s="1">
        <f t="shared" si="11"/>
        <v>3.9569455629158336E-4</v>
      </c>
    </row>
    <row r="148" spans="1:10" x14ac:dyDescent="0.25">
      <c r="A148" s="1">
        <v>142</v>
      </c>
      <c r="B148" s="1">
        <v>8.3918135829668908E-2</v>
      </c>
      <c r="C148" s="1">
        <v>6.7210000000000002E-5</v>
      </c>
      <c r="D148" s="1">
        <f t="shared" si="8"/>
        <v>9.5082699779611428E-4</v>
      </c>
      <c r="E148" s="1">
        <v>3.6130000000000001E-5</v>
      </c>
      <c r="F148" s="1">
        <f t="shared" si="9"/>
        <v>5.1113494168090481E-4</v>
      </c>
      <c r="G148" s="1">
        <v>3.841E-5</v>
      </c>
      <c r="H148" s="1">
        <f t="shared" si="10"/>
        <v>5.4339034348086217E-4</v>
      </c>
      <c r="I148" s="1">
        <v>2.8050000000000001E-5</v>
      </c>
      <c r="J148" s="1">
        <f t="shared" si="11"/>
        <v>3.9682632477579239E-4</v>
      </c>
    </row>
    <row r="149" spans="1:10" x14ac:dyDescent="0.25">
      <c r="A149" s="1">
        <v>143</v>
      </c>
      <c r="B149" s="1">
        <v>8.3624201000709081E-2</v>
      </c>
      <c r="C149" s="1">
        <v>6.6760000000000005E-5</v>
      </c>
      <c r="D149" s="1">
        <f t="shared" si="8"/>
        <v>9.4446080007243847E-4</v>
      </c>
      <c r="E149" s="1">
        <v>3.4980000000000001E-5</v>
      </c>
      <c r="F149" s="1">
        <f t="shared" si="9"/>
        <v>4.9486576972039987E-4</v>
      </c>
      <c r="G149" s="1">
        <v>3.8000000000000002E-5</v>
      </c>
      <c r="H149" s="1">
        <f t="shared" si="10"/>
        <v>5.3759002999929093E-4</v>
      </c>
      <c r="I149" s="1">
        <v>2.8119999999999998E-5</v>
      </c>
      <c r="J149" s="1">
        <f t="shared" si="11"/>
        <v>3.9781662219947527E-4</v>
      </c>
    </row>
    <row r="150" spans="1:10" x14ac:dyDescent="0.25">
      <c r="A150" s="1">
        <v>144</v>
      </c>
      <c r="B150" s="1">
        <v>8.3333333333333329E-2</v>
      </c>
      <c r="C150" s="1">
        <v>6.6920000000000003E-5</v>
      </c>
      <c r="D150" s="1">
        <f t="shared" si="8"/>
        <v>9.4672433704085651E-4</v>
      </c>
      <c r="E150" s="1">
        <v>3.4929999999999999E-5</v>
      </c>
      <c r="F150" s="1">
        <f t="shared" si="9"/>
        <v>4.9415841441776927E-4</v>
      </c>
      <c r="G150" s="1">
        <v>3.8090000000000003E-5</v>
      </c>
      <c r="H150" s="1">
        <f t="shared" si="10"/>
        <v>5.3886326954402609E-4</v>
      </c>
      <c r="I150" s="1">
        <v>2.8399999999999999E-5</v>
      </c>
      <c r="J150" s="1">
        <f t="shared" si="11"/>
        <v>4.0177781189420689E-4</v>
      </c>
    </row>
    <row r="151" spans="1:10" x14ac:dyDescent="0.25">
      <c r="A151" s="1">
        <v>145</v>
      </c>
      <c r="B151" s="1">
        <v>8.3045479853739973E-2</v>
      </c>
      <c r="C151" s="1">
        <v>6.7490000000000006E-5</v>
      </c>
      <c r="D151" s="1">
        <f t="shared" si="8"/>
        <v>9.5478818749084602E-4</v>
      </c>
      <c r="E151" s="1">
        <v>2.8189999999999999E-5</v>
      </c>
      <c r="F151" s="1">
        <f t="shared" si="9"/>
        <v>3.9880691962315815E-4</v>
      </c>
      <c r="G151" s="1">
        <v>3.7960000000000002E-5</v>
      </c>
      <c r="H151" s="1">
        <f t="shared" si="10"/>
        <v>5.3702414575718647E-4</v>
      </c>
      <c r="I151" s="1">
        <v>2.8520000000000001E-5</v>
      </c>
      <c r="J151" s="1">
        <f t="shared" si="11"/>
        <v>4.0347546462052048E-4</v>
      </c>
    </row>
    <row r="152" spans="1:10" x14ac:dyDescent="0.25">
      <c r="A152" s="1">
        <v>146</v>
      </c>
      <c r="B152" s="1">
        <v>8.2760588860236795E-2</v>
      </c>
      <c r="C152" s="1">
        <v>6.7520000000000004E-5</v>
      </c>
      <c r="D152" s="1">
        <f t="shared" si="8"/>
        <v>9.5521260067242433E-4</v>
      </c>
      <c r="E152" s="1">
        <v>2.3419999999999999E-5</v>
      </c>
      <c r="F152" s="1">
        <f t="shared" si="9"/>
        <v>3.3132522375219455E-4</v>
      </c>
      <c r="G152" s="1">
        <v>3.7830000000000002E-5</v>
      </c>
      <c r="H152" s="1">
        <f t="shared" si="10"/>
        <v>5.3518502197034675E-4</v>
      </c>
      <c r="I152" s="1">
        <v>2.8289999999999998E-5</v>
      </c>
      <c r="J152" s="1">
        <f t="shared" si="11"/>
        <v>4.0022163022841945E-4</v>
      </c>
    </row>
    <row r="153" spans="1:10" x14ac:dyDescent="0.25">
      <c r="A153" s="1">
        <v>147</v>
      </c>
      <c r="B153" s="1">
        <v>8.2478609884232251E-2</v>
      </c>
      <c r="C153" s="1">
        <v>6.745E-5</v>
      </c>
      <c r="D153" s="1">
        <f t="shared" si="8"/>
        <v>9.5422230324874134E-4</v>
      </c>
      <c r="E153" s="1">
        <v>2.406E-5</v>
      </c>
      <c r="F153" s="1">
        <f t="shared" si="9"/>
        <v>3.4037937162586683E-4</v>
      </c>
      <c r="G153" s="1">
        <v>3.8009999999999997E-5</v>
      </c>
      <c r="H153" s="1">
        <f t="shared" si="10"/>
        <v>5.3773150105981696E-4</v>
      </c>
      <c r="I153" s="1">
        <v>2.881E-5</v>
      </c>
      <c r="J153" s="1">
        <f t="shared" si="11"/>
        <v>4.0757812537577819E-4</v>
      </c>
    </row>
    <row r="154" spans="1:10" x14ac:dyDescent="0.25">
      <c r="A154" s="1">
        <v>148</v>
      </c>
      <c r="B154" s="1">
        <v>8.2199493652678646E-2</v>
      </c>
      <c r="C154" s="1">
        <v>6.7830000000000006E-5</v>
      </c>
      <c r="D154" s="1">
        <f t="shared" si="8"/>
        <v>9.5959820354873438E-4</v>
      </c>
      <c r="E154" s="1">
        <v>2.298E-5</v>
      </c>
      <c r="F154" s="1">
        <f t="shared" si="9"/>
        <v>3.2510049708904488E-4</v>
      </c>
      <c r="G154" s="1">
        <v>3.7910000000000001E-5</v>
      </c>
      <c r="H154" s="1">
        <f t="shared" si="10"/>
        <v>5.3631679045455577E-4</v>
      </c>
      <c r="I154" s="1">
        <v>2.8119999999999998E-5</v>
      </c>
      <c r="J154" s="1">
        <f t="shared" si="11"/>
        <v>3.9781662219947527E-4</v>
      </c>
    </row>
    <row r="155" spans="1:10" x14ac:dyDescent="0.25">
      <c r="A155" s="1">
        <v>149</v>
      </c>
      <c r="B155" s="1">
        <v>8.1923192051904056E-2</v>
      </c>
      <c r="C155" s="1">
        <v>6.7020000000000005E-5</v>
      </c>
      <c r="D155" s="1">
        <f t="shared" si="8"/>
        <v>9.4813904764611792E-4</v>
      </c>
      <c r="E155" s="1">
        <v>2.1350000000000001E-5</v>
      </c>
      <c r="F155" s="1">
        <f t="shared" si="9"/>
        <v>3.0204071422328582E-4</v>
      </c>
      <c r="G155" s="1">
        <v>3.7599999999999999E-5</v>
      </c>
      <c r="H155" s="1">
        <f t="shared" si="10"/>
        <v>5.3193118757824571E-4</v>
      </c>
      <c r="I155" s="1">
        <v>2.7990000000000001E-5</v>
      </c>
      <c r="J155" s="1">
        <f t="shared" si="11"/>
        <v>3.9597749841263559E-4</v>
      </c>
    </row>
    <row r="156" spans="1:10" x14ac:dyDescent="0.25">
      <c r="A156" s="1">
        <v>150</v>
      </c>
      <c r="B156" s="1">
        <v>8.1649658092772609E-2</v>
      </c>
      <c r="C156" s="1">
        <v>6.6840000000000004E-5</v>
      </c>
      <c r="D156" s="1">
        <f t="shared" si="8"/>
        <v>9.4559256855664749E-4</v>
      </c>
      <c r="E156" s="1">
        <v>2.4430000000000002E-5</v>
      </c>
      <c r="F156" s="1">
        <f t="shared" si="9"/>
        <v>3.4561380086533362E-4</v>
      </c>
      <c r="G156" s="1">
        <v>3.7710000000000003E-5</v>
      </c>
      <c r="H156" s="1">
        <f t="shared" si="10"/>
        <v>5.3348736924403316E-4</v>
      </c>
      <c r="I156" s="1">
        <v>2.7849999999999999E-5</v>
      </c>
      <c r="J156" s="1">
        <f t="shared" si="11"/>
        <v>3.9399690356526978E-4</v>
      </c>
    </row>
    <row r="157" spans="1:10" x14ac:dyDescent="0.25">
      <c r="A157" s="1">
        <v>151</v>
      </c>
      <c r="B157" s="1">
        <v>8.1378845877115941E-2</v>
      </c>
      <c r="C157" s="1">
        <v>6.6749999999999996E-5</v>
      </c>
      <c r="D157" s="1">
        <f t="shared" si="8"/>
        <v>9.4431932901191222E-4</v>
      </c>
      <c r="E157" s="1">
        <v>2.385E-5</v>
      </c>
      <c r="F157" s="1">
        <f t="shared" si="9"/>
        <v>3.3740847935481813E-4</v>
      </c>
      <c r="G157" s="1">
        <v>3.7889999999999998E-5</v>
      </c>
      <c r="H157" s="1">
        <f t="shared" si="10"/>
        <v>5.3603384833350348E-4</v>
      </c>
      <c r="I157" s="1">
        <v>2.7659999999999999E-5</v>
      </c>
      <c r="J157" s="1">
        <f t="shared" si="11"/>
        <v>3.9130895341527331E-4</v>
      </c>
    </row>
    <row r="158" spans="1:10" x14ac:dyDescent="0.25">
      <c r="A158" s="1">
        <v>152</v>
      </c>
      <c r="B158" s="1">
        <v>8.1110710565381272E-2</v>
      </c>
      <c r="C158" s="1">
        <v>6.6119999999999997E-5</v>
      </c>
      <c r="D158" s="1">
        <f t="shared" si="8"/>
        <v>9.3540665219876619E-4</v>
      </c>
      <c r="E158" s="1">
        <v>2.3260000000000001E-5</v>
      </c>
      <c r="F158" s="1">
        <f t="shared" si="9"/>
        <v>3.2906168678377651E-4</v>
      </c>
      <c r="G158" s="1">
        <v>3.7389999999999999E-5</v>
      </c>
      <c r="H158" s="1">
        <f t="shared" si="10"/>
        <v>5.2896029530719708E-4</v>
      </c>
      <c r="I158" s="1">
        <v>2.7880000000000001E-5</v>
      </c>
      <c r="J158" s="1">
        <f t="shared" si="11"/>
        <v>3.944213167468482E-4</v>
      </c>
    </row>
    <row r="159" spans="1:10" x14ac:dyDescent="0.25">
      <c r="A159" s="1">
        <v>153</v>
      </c>
      <c r="B159" s="1">
        <v>8.0845208345444328E-2</v>
      </c>
      <c r="C159" s="1">
        <v>6.5359999999999998E-5</v>
      </c>
      <c r="D159" s="1">
        <f t="shared" si="8"/>
        <v>9.2465485159878033E-4</v>
      </c>
      <c r="E159" s="1">
        <v>2.1710000000000001E-5</v>
      </c>
      <c r="F159" s="1">
        <f t="shared" si="9"/>
        <v>3.0713367240222647E-4</v>
      </c>
      <c r="G159" s="1">
        <v>3.765E-5</v>
      </c>
      <c r="H159" s="1">
        <f t="shared" si="10"/>
        <v>5.3263854288087642E-4</v>
      </c>
      <c r="I159" s="1">
        <v>2.8240000000000001E-5</v>
      </c>
      <c r="J159" s="1">
        <f t="shared" si="11"/>
        <v>3.9951427492578885E-4</v>
      </c>
    </row>
    <row r="160" spans="1:10" x14ac:dyDescent="0.25">
      <c r="A160" s="1">
        <v>154</v>
      </c>
      <c r="B160" s="1">
        <v>8.0582296402538028E-2</v>
      </c>
      <c r="C160" s="1">
        <v>6.4690000000000006E-5</v>
      </c>
      <c r="D160" s="1">
        <f t="shared" si="8"/>
        <v>9.1517629054352974E-4</v>
      </c>
      <c r="E160" s="1">
        <v>2.0780000000000001E-5</v>
      </c>
      <c r="F160" s="1">
        <f t="shared" si="9"/>
        <v>2.9397686377329648E-4</v>
      </c>
      <c r="G160" s="1">
        <v>3.7599999999999999E-5</v>
      </c>
      <c r="H160" s="1">
        <f t="shared" si="10"/>
        <v>5.3193118757824571E-4</v>
      </c>
      <c r="I160" s="1">
        <v>2.781E-5</v>
      </c>
      <c r="J160" s="1">
        <f t="shared" si="11"/>
        <v>3.9343101932316527E-4</v>
      </c>
    </row>
    <row r="161" spans="1:10" x14ac:dyDescent="0.25">
      <c r="A161" s="1">
        <v>155</v>
      </c>
      <c r="B161" s="1">
        <v>8.0321932890249886E-2</v>
      </c>
      <c r="C161" s="1">
        <v>6.3369999999999998E-5</v>
      </c>
      <c r="D161" s="1">
        <f t="shared" si="8"/>
        <v>8.9650211055408062E-4</v>
      </c>
      <c r="E161" s="1">
        <v>2.0149999999999999E-5</v>
      </c>
      <c r="F161" s="1">
        <f t="shared" si="9"/>
        <v>2.8506418696015029E-4</v>
      </c>
      <c r="G161" s="1">
        <v>3.7400000000000001E-5</v>
      </c>
      <c r="H161" s="1">
        <f t="shared" si="10"/>
        <v>5.2910176636772322E-4</v>
      </c>
      <c r="I161" s="1">
        <v>2.779E-5</v>
      </c>
      <c r="J161" s="1">
        <f t="shared" si="11"/>
        <v>3.9314807720211299E-4</v>
      </c>
    </row>
    <row r="162" spans="1:10" x14ac:dyDescent="0.25">
      <c r="A162" s="1">
        <v>156</v>
      </c>
      <c r="B162" s="1">
        <v>8.0064076902543566E-2</v>
      </c>
      <c r="C162" s="1">
        <v>6.3050000000000001E-5</v>
      </c>
      <c r="D162" s="1">
        <f t="shared" si="8"/>
        <v>8.9197503661724454E-4</v>
      </c>
      <c r="E162" s="1">
        <v>2.0400000000000001E-5</v>
      </c>
      <c r="F162" s="1">
        <f t="shared" si="9"/>
        <v>2.8860096347330355E-4</v>
      </c>
      <c r="G162" s="1">
        <v>3.7370000000000003E-5</v>
      </c>
      <c r="H162" s="1">
        <f t="shared" si="10"/>
        <v>5.2867735318614479E-4</v>
      </c>
      <c r="I162" s="1">
        <v>2.7650000000000001E-5</v>
      </c>
      <c r="J162" s="1">
        <f t="shared" si="11"/>
        <v>3.9116748235474723E-4</v>
      </c>
    </row>
    <row r="163" spans="1:10" x14ac:dyDescent="0.25">
      <c r="A163" s="1">
        <v>157</v>
      </c>
      <c r="B163" s="1">
        <v>7.9808688446762213E-2</v>
      </c>
      <c r="C163" s="1">
        <v>6.2769999999999997E-5</v>
      </c>
      <c r="D163" s="1">
        <f t="shared" si="8"/>
        <v>8.8801384692251291E-4</v>
      </c>
      <c r="E163" s="1">
        <v>2.2399999999999999E-5</v>
      </c>
      <c r="F163" s="1">
        <f t="shared" si="9"/>
        <v>3.1689517557852934E-4</v>
      </c>
      <c r="G163" s="1">
        <v>3.7039999999999998E-5</v>
      </c>
      <c r="H163" s="1">
        <f t="shared" si="10"/>
        <v>5.2400880818878246E-4</v>
      </c>
      <c r="I163" s="1">
        <v>2.7480000000000001E-5</v>
      </c>
      <c r="J163" s="1">
        <f t="shared" si="11"/>
        <v>3.8876247432580304E-4</v>
      </c>
    </row>
    <row r="164" spans="1:10" x14ac:dyDescent="0.25">
      <c r="A164" s="1">
        <v>158</v>
      </c>
      <c r="B164" s="1">
        <v>7.9555728417572996E-2</v>
      </c>
      <c r="C164" s="1">
        <v>6.2680000000000003E-5</v>
      </c>
      <c r="D164" s="1">
        <f t="shared" si="8"/>
        <v>8.8674060737777775E-4</v>
      </c>
      <c r="E164" s="1">
        <v>2.1290000000000001E-5</v>
      </c>
      <c r="F164" s="1">
        <f t="shared" si="9"/>
        <v>3.0119188786012908E-4</v>
      </c>
      <c r="G164" s="1">
        <v>3.7079999999999997E-5</v>
      </c>
      <c r="H164" s="1">
        <f t="shared" si="10"/>
        <v>5.2457469243088702E-4</v>
      </c>
      <c r="I164" s="1">
        <v>2.7549999999999999E-5</v>
      </c>
      <c r="J164" s="1">
        <f t="shared" si="11"/>
        <v>3.8975277174948587E-4</v>
      </c>
    </row>
    <row r="165" spans="1:10" x14ac:dyDescent="0.25">
      <c r="A165" s="1">
        <v>159</v>
      </c>
      <c r="B165" s="1">
        <v>7.9305158571814416E-2</v>
      </c>
      <c r="C165" s="1">
        <v>5.931E-5</v>
      </c>
      <c r="D165" s="1">
        <f t="shared" si="8"/>
        <v>8.3906485998047218E-4</v>
      </c>
      <c r="E165" s="1">
        <v>2.1339999999999999E-5</v>
      </c>
      <c r="F165" s="1">
        <f t="shared" si="9"/>
        <v>3.0189924316275968E-4</v>
      </c>
      <c r="G165" s="1">
        <v>3.6909999999999997E-5</v>
      </c>
      <c r="H165" s="1">
        <f t="shared" si="10"/>
        <v>5.2216968440194284E-4</v>
      </c>
      <c r="I165" s="1">
        <v>2.758E-5</v>
      </c>
      <c r="J165" s="1">
        <f t="shared" si="11"/>
        <v>3.9017718493106429E-4</v>
      </c>
    </row>
    <row r="166" spans="1:10" x14ac:dyDescent="0.25">
      <c r="A166" s="1">
        <v>160</v>
      </c>
      <c r="B166" s="1">
        <v>7.9056941504209485E-2</v>
      </c>
      <c r="C166" s="1">
        <v>5.9079999999999997E-5</v>
      </c>
      <c r="D166" s="1">
        <f t="shared" si="8"/>
        <v>8.3581102558837115E-4</v>
      </c>
      <c r="E166" s="1">
        <v>2.2330000000000001E-5</v>
      </c>
      <c r="F166" s="1">
        <f t="shared" si="9"/>
        <v>3.1590487815484652E-4</v>
      </c>
      <c r="G166" s="1">
        <v>3.6609999999999997E-5</v>
      </c>
      <c r="H166" s="1">
        <f t="shared" si="10"/>
        <v>5.1792555258615893E-4</v>
      </c>
      <c r="I166" s="1">
        <v>2.7460000000000001E-5</v>
      </c>
      <c r="J166" s="1">
        <f t="shared" si="11"/>
        <v>3.8847953220475076E-4</v>
      </c>
    </row>
    <row r="167" spans="1:10" x14ac:dyDescent="0.25">
      <c r="A167" s="1">
        <v>161</v>
      </c>
      <c r="B167" s="1">
        <v>7.8811040623910061E-2</v>
      </c>
      <c r="C167" s="1">
        <v>5.9110000000000002E-5</v>
      </c>
      <c r="D167" s="1">
        <f t="shared" si="8"/>
        <v>8.3623543876994969E-4</v>
      </c>
      <c r="E167" s="1">
        <v>2.0800000000000001E-5</v>
      </c>
      <c r="F167" s="1">
        <f t="shared" si="9"/>
        <v>2.9425980589434871E-4</v>
      </c>
      <c r="G167" s="1">
        <v>3.6480000000000003E-5</v>
      </c>
      <c r="H167" s="1">
        <f t="shared" si="10"/>
        <v>5.1608642879931931E-4</v>
      </c>
      <c r="I167" s="1">
        <v>2.8569999999999999E-5</v>
      </c>
      <c r="J167" s="1">
        <f t="shared" si="11"/>
        <v>4.0418281992315108E-4</v>
      </c>
    </row>
    <row r="168" spans="1:10" x14ac:dyDescent="0.25">
      <c r="A168" s="1">
        <v>162</v>
      </c>
      <c r="B168" s="1">
        <v>7.8567420131838608E-2</v>
      </c>
      <c r="C168" s="1">
        <v>5.9070000000000002E-5</v>
      </c>
      <c r="D168" s="1">
        <f t="shared" si="8"/>
        <v>8.3566955452784512E-4</v>
      </c>
      <c r="E168" s="1">
        <v>2.0250000000000001E-5</v>
      </c>
      <c r="F168" s="1">
        <f t="shared" si="9"/>
        <v>2.8647889756541159E-4</v>
      </c>
      <c r="G168" s="1">
        <v>3.6439999999999997E-5</v>
      </c>
      <c r="H168" s="1">
        <f t="shared" si="10"/>
        <v>5.1552054455721475E-4</v>
      </c>
      <c r="I168" s="1">
        <v>2.864E-5</v>
      </c>
      <c r="J168" s="1">
        <f t="shared" si="11"/>
        <v>4.0517311734683401E-4</v>
      </c>
    </row>
    <row r="169" spans="1:10" x14ac:dyDescent="0.25">
      <c r="A169" s="1">
        <v>163</v>
      </c>
      <c r="B169" s="1">
        <v>7.8326044998795738E-2</v>
      </c>
      <c r="C169" s="1">
        <v>5.9089999999999998E-5</v>
      </c>
      <c r="D169" s="1">
        <f t="shared" si="8"/>
        <v>8.359524966488973E-4</v>
      </c>
      <c r="E169" s="1">
        <v>2.1420000000000002E-5</v>
      </c>
      <c r="F169" s="1">
        <f t="shared" si="9"/>
        <v>3.0303101164696876E-4</v>
      </c>
      <c r="G169" s="1">
        <v>3.6210000000000001E-5</v>
      </c>
      <c r="H169" s="1">
        <f t="shared" si="10"/>
        <v>5.1226671016511383E-4</v>
      </c>
      <c r="I169" s="1">
        <v>2.8609999999999999E-5</v>
      </c>
      <c r="J169" s="1">
        <f t="shared" si="11"/>
        <v>4.0474870416525559E-4</v>
      </c>
    </row>
    <row r="170" spans="1:10" x14ac:dyDescent="0.25">
      <c r="A170" s="1">
        <v>164</v>
      </c>
      <c r="B170" s="1">
        <v>7.8086880944303036E-2</v>
      </c>
      <c r="C170" s="1">
        <v>5.9030000000000002E-5</v>
      </c>
      <c r="D170" s="1">
        <f t="shared" si="8"/>
        <v>8.3510367028574067E-4</v>
      </c>
      <c r="E170" s="1">
        <v>2.1180000000000001E-5</v>
      </c>
      <c r="F170" s="1">
        <f t="shared" si="9"/>
        <v>2.9963570619434164E-4</v>
      </c>
      <c r="G170" s="1">
        <v>3.6449999999999998E-5</v>
      </c>
      <c r="H170" s="1">
        <f t="shared" si="10"/>
        <v>5.1566201561774089E-4</v>
      </c>
      <c r="I170" s="1">
        <v>2.849E-5</v>
      </c>
      <c r="J170" s="1">
        <f t="shared" si="11"/>
        <v>4.0305105143894206E-4</v>
      </c>
    </row>
    <row r="171" spans="1:10" x14ac:dyDescent="0.25">
      <c r="A171" s="1">
        <v>165</v>
      </c>
      <c r="B171" s="1">
        <v>7.7849894416152296E-2</v>
      </c>
      <c r="C171" s="1">
        <v>5.8950000000000003E-5</v>
      </c>
      <c r="D171" s="1">
        <f t="shared" si="8"/>
        <v>8.3397190180153164E-4</v>
      </c>
      <c r="E171" s="1">
        <v>1.963E-5</v>
      </c>
      <c r="F171" s="1">
        <f t="shared" si="9"/>
        <v>2.777076918127916E-4</v>
      </c>
      <c r="G171" s="1">
        <v>3.5899999999999998E-5</v>
      </c>
      <c r="H171" s="1">
        <f t="shared" si="10"/>
        <v>5.0788110728880378E-4</v>
      </c>
      <c r="I171" s="1">
        <v>2.8649999999999998E-5</v>
      </c>
      <c r="J171" s="1">
        <f t="shared" si="11"/>
        <v>4.053145884073601E-4</v>
      </c>
    </row>
    <row r="172" spans="1:10" x14ac:dyDescent="0.25">
      <c r="A172" s="1">
        <v>166</v>
      </c>
      <c r="B172" s="1">
        <v>7.7615052570633281E-2</v>
      </c>
      <c r="C172" s="1">
        <v>5.8839999999999999E-5</v>
      </c>
      <c r="D172" s="1">
        <f t="shared" si="8"/>
        <v>8.3241572013574409E-4</v>
      </c>
      <c r="E172" s="1">
        <v>2.084E-5</v>
      </c>
      <c r="F172" s="1">
        <f t="shared" si="9"/>
        <v>2.9482569013645322E-4</v>
      </c>
      <c r="G172" s="1">
        <v>3.553E-5</v>
      </c>
      <c r="H172" s="1">
        <f t="shared" si="10"/>
        <v>5.0264667804933699E-4</v>
      </c>
      <c r="I172" s="1">
        <v>2.8549999999999999E-5</v>
      </c>
      <c r="J172" s="1">
        <f t="shared" si="11"/>
        <v>4.0389987780209885E-4</v>
      </c>
    </row>
    <row r="173" spans="1:10" x14ac:dyDescent="0.25">
      <c r="A173" s="1">
        <v>167</v>
      </c>
      <c r="B173" s="1">
        <v>7.7382323253413682E-2</v>
      </c>
      <c r="C173" s="1">
        <v>5.8690000000000002E-5</v>
      </c>
      <c r="D173" s="1">
        <f t="shared" si="8"/>
        <v>8.3029365422785219E-4</v>
      </c>
      <c r="E173" s="1">
        <v>2.2160000000000001E-5</v>
      </c>
      <c r="F173" s="1">
        <f t="shared" si="9"/>
        <v>3.1349987012590228E-4</v>
      </c>
      <c r="G173" s="1">
        <v>3.5070000000000001E-5</v>
      </c>
      <c r="H173" s="1">
        <f t="shared" si="10"/>
        <v>4.9613900926513503E-4</v>
      </c>
      <c r="I173" s="1">
        <v>2.9280000000000001E-5</v>
      </c>
      <c r="J173" s="1">
        <f t="shared" si="11"/>
        <v>4.1422726522050629E-4</v>
      </c>
    </row>
    <row r="174" spans="1:10" x14ac:dyDescent="0.25">
      <c r="A174" s="1">
        <v>168</v>
      </c>
      <c r="B174" s="1">
        <v>7.7151674981045956E-2</v>
      </c>
      <c r="C174" s="1">
        <v>5.855E-5</v>
      </c>
      <c r="D174" s="1">
        <f t="shared" si="8"/>
        <v>8.2831305938048643E-4</v>
      </c>
      <c r="E174" s="1">
        <v>2.2690000000000001E-5</v>
      </c>
      <c r="F174" s="1">
        <f t="shared" si="9"/>
        <v>3.2099783633378717E-4</v>
      </c>
      <c r="G174" s="1">
        <v>3.4980000000000001E-5</v>
      </c>
      <c r="H174" s="1">
        <f t="shared" si="10"/>
        <v>4.9486576972039987E-4</v>
      </c>
      <c r="I174" s="1">
        <v>2.936E-5</v>
      </c>
      <c r="J174" s="1">
        <f t="shared" si="11"/>
        <v>4.1535903370471531E-4</v>
      </c>
    </row>
    <row r="175" spans="1:10" x14ac:dyDescent="0.25">
      <c r="A175" s="1">
        <v>169</v>
      </c>
      <c r="B175" s="1">
        <v>7.6923076923076927E-2</v>
      </c>
      <c r="C175" s="1">
        <v>5.8369999999999998E-5</v>
      </c>
      <c r="D175" s="1">
        <f t="shared" si="8"/>
        <v>8.25766580291016E-4</v>
      </c>
      <c r="E175" s="1">
        <v>2.1759999999999998E-5</v>
      </c>
      <c r="F175" s="1">
        <f t="shared" si="9"/>
        <v>3.0784102770485707E-4</v>
      </c>
      <c r="G175" s="1">
        <v>3.4860000000000002E-5</v>
      </c>
      <c r="H175" s="1">
        <f t="shared" si="10"/>
        <v>4.9316811699408639E-4</v>
      </c>
      <c r="I175" s="1">
        <v>2.938E-5</v>
      </c>
      <c r="J175" s="1">
        <f t="shared" si="11"/>
        <v>4.1564197582576754E-4</v>
      </c>
    </row>
    <row r="176" spans="1:10" x14ac:dyDescent="0.25">
      <c r="A176" s="1">
        <v>170</v>
      </c>
      <c r="B176" s="1">
        <v>7.6696498884737035E-2</v>
      </c>
      <c r="C176" s="1">
        <v>5.8069999999999998E-5</v>
      </c>
      <c r="D176" s="1">
        <f t="shared" si="8"/>
        <v>8.215224484752322E-4</v>
      </c>
      <c r="E176" s="1">
        <v>2.2099999999999998E-5</v>
      </c>
      <c r="F176" s="1">
        <f t="shared" si="9"/>
        <v>3.1265104376274549E-4</v>
      </c>
      <c r="G176" s="1">
        <v>3.4619999999999997E-5</v>
      </c>
      <c r="H176" s="1">
        <f t="shared" si="10"/>
        <v>4.8977281154145922E-4</v>
      </c>
      <c r="I176" s="1">
        <v>2.8989999999999999E-5</v>
      </c>
      <c r="J176" s="1">
        <f t="shared" si="11"/>
        <v>4.1012460446524852E-4</v>
      </c>
    </row>
    <row r="177" spans="1:10" x14ac:dyDescent="0.25">
      <c r="A177" s="1">
        <v>171</v>
      </c>
      <c r="B177" s="1">
        <v>7.6471911290187253E-2</v>
      </c>
      <c r="C177" s="1">
        <v>5.7750000000000001E-5</v>
      </c>
      <c r="D177" s="1">
        <f t="shared" si="8"/>
        <v>8.1699537453839611E-4</v>
      </c>
      <c r="E177" s="1">
        <v>2.2399999999999999E-5</v>
      </c>
      <c r="F177" s="1">
        <f t="shared" si="9"/>
        <v>3.1689517557852934E-4</v>
      </c>
      <c r="G177" s="1">
        <v>3.4619999999999997E-5</v>
      </c>
      <c r="H177" s="1">
        <f t="shared" si="10"/>
        <v>4.8977281154145922E-4</v>
      </c>
      <c r="I177" s="1">
        <v>2.938E-5</v>
      </c>
      <c r="J177" s="1">
        <f t="shared" si="11"/>
        <v>4.1564197582576754E-4</v>
      </c>
    </row>
    <row r="178" spans="1:10" x14ac:dyDescent="0.25">
      <c r="A178" s="1">
        <v>172</v>
      </c>
      <c r="B178" s="1">
        <v>7.6249285166302333E-2</v>
      </c>
      <c r="C178" s="1">
        <v>5.7309999999999998E-5</v>
      </c>
      <c r="D178" s="1">
        <f t="shared" si="8"/>
        <v>8.1077064787524634E-4</v>
      </c>
      <c r="E178" s="1">
        <v>2.2739999999999999E-5</v>
      </c>
      <c r="F178" s="1">
        <f t="shared" si="9"/>
        <v>3.2170519163641776E-4</v>
      </c>
      <c r="G178" s="1">
        <v>3.4940000000000001E-5</v>
      </c>
      <c r="H178" s="1">
        <f t="shared" si="10"/>
        <v>4.9429988547829542E-4</v>
      </c>
      <c r="I178" s="1">
        <v>2.923E-5</v>
      </c>
      <c r="J178" s="1">
        <f t="shared" si="11"/>
        <v>4.1351990991787563E-4</v>
      </c>
    </row>
    <row r="179" spans="1:10" x14ac:dyDescent="0.25">
      <c r="A179" s="1">
        <v>173</v>
      </c>
      <c r="B179" s="1">
        <v>7.6028592126970551E-2</v>
      </c>
      <c r="C179" s="1">
        <v>5.7129999999999997E-5</v>
      </c>
      <c r="D179" s="1">
        <f t="shared" si="8"/>
        <v>8.0822416878577601E-4</v>
      </c>
      <c r="E179" s="1">
        <v>2.226E-5</v>
      </c>
      <c r="F179" s="1">
        <f t="shared" si="9"/>
        <v>3.1491458073116358E-4</v>
      </c>
      <c r="G179" s="1">
        <v>3.3099999999999998E-5</v>
      </c>
      <c r="H179" s="1">
        <f t="shared" si="10"/>
        <v>4.6826921034148761E-4</v>
      </c>
      <c r="I179" s="1">
        <v>2.834E-5</v>
      </c>
      <c r="J179" s="1">
        <f t="shared" si="11"/>
        <v>4.009289855310501E-4</v>
      </c>
    </row>
    <row r="180" spans="1:10" x14ac:dyDescent="0.25">
      <c r="A180" s="1">
        <v>174</v>
      </c>
      <c r="B180" s="1">
        <v>7.5809804357890337E-2</v>
      </c>
      <c r="C180" s="1">
        <v>5.7059999999999999E-5</v>
      </c>
      <c r="D180" s="1">
        <f t="shared" si="8"/>
        <v>8.0723387136209313E-4</v>
      </c>
      <c r="E180" s="1">
        <v>2.3519999999999998E-5</v>
      </c>
      <c r="F180" s="1">
        <f t="shared" si="9"/>
        <v>3.327399343574558E-4</v>
      </c>
      <c r="G180" s="1">
        <v>3.4400000000000003E-5</v>
      </c>
      <c r="H180" s="1">
        <f t="shared" si="10"/>
        <v>4.8666044820988444E-4</v>
      </c>
      <c r="I180" s="1">
        <v>2.8940000000000001E-5</v>
      </c>
      <c r="J180" s="1">
        <f t="shared" si="11"/>
        <v>4.0941724916261787E-4</v>
      </c>
    </row>
    <row r="181" spans="1:10" x14ac:dyDescent="0.25">
      <c r="A181" s="1">
        <v>175</v>
      </c>
      <c r="B181" s="1">
        <v>7.5592894601845442E-2</v>
      </c>
      <c r="C181" s="1">
        <v>5.5550000000000002E-5</v>
      </c>
      <c r="D181" s="1">
        <f t="shared" si="8"/>
        <v>7.8587174122264766E-4</v>
      </c>
      <c r="E181" s="1">
        <v>2.2909999999999999E-5</v>
      </c>
      <c r="F181" s="1">
        <f t="shared" si="9"/>
        <v>3.2411019966536195E-4</v>
      </c>
      <c r="G181" s="1">
        <v>3.4260000000000001E-5</v>
      </c>
      <c r="H181" s="1">
        <f t="shared" si="10"/>
        <v>4.8467985336251863E-4</v>
      </c>
      <c r="I181" s="1">
        <v>2.9580000000000001E-5</v>
      </c>
      <c r="J181" s="1">
        <f t="shared" si="11"/>
        <v>4.1847139703629014E-4</v>
      </c>
    </row>
    <row r="182" spans="1:10" x14ac:dyDescent="0.25">
      <c r="A182" s="1">
        <v>176</v>
      </c>
      <c r="B182" s="1">
        <v>7.5377836144440907E-2</v>
      </c>
      <c r="C182" s="1">
        <v>5.5050000000000003E-5</v>
      </c>
      <c r="D182" s="1">
        <f t="shared" si="8"/>
        <v>7.7879818819634125E-4</v>
      </c>
      <c r="E182" s="1">
        <v>1.8810000000000001E-5</v>
      </c>
      <c r="F182" s="1">
        <f t="shared" si="9"/>
        <v>2.66107064849649E-4</v>
      </c>
      <c r="G182" s="1">
        <v>3.4100000000000002E-5</v>
      </c>
      <c r="H182" s="1">
        <f t="shared" si="10"/>
        <v>4.8241631639410059E-4</v>
      </c>
      <c r="I182" s="1">
        <v>2.9289999999999999E-5</v>
      </c>
      <c r="J182" s="1">
        <f t="shared" si="11"/>
        <v>4.1436873628103237E-4</v>
      </c>
    </row>
    <row r="183" spans="1:10" x14ac:dyDescent="0.25">
      <c r="A183" s="1">
        <v>177</v>
      </c>
      <c r="B183" s="1">
        <v>7.5164602800282893E-2</v>
      </c>
      <c r="C183" s="1">
        <v>5.482E-5</v>
      </c>
      <c r="D183" s="1">
        <f t="shared" si="8"/>
        <v>7.7554435380424022E-4</v>
      </c>
      <c r="E183" s="1">
        <v>1.9519999999999999E-5</v>
      </c>
      <c r="F183" s="1">
        <f t="shared" si="9"/>
        <v>2.7615151014700415E-4</v>
      </c>
      <c r="G183" s="1">
        <v>3.4069999999999997E-5</v>
      </c>
      <c r="H183" s="1">
        <f t="shared" si="10"/>
        <v>4.8199190321252211E-4</v>
      </c>
      <c r="I183" s="1">
        <v>2.8880000000000001E-5</v>
      </c>
      <c r="J183" s="1">
        <f t="shared" si="11"/>
        <v>4.0856842279946113E-4</v>
      </c>
    </row>
    <row r="184" spans="1:10" x14ac:dyDescent="0.25">
      <c r="A184" s="1">
        <v>178</v>
      </c>
      <c r="B184" s="1">
        <v>7.4953168899586142E-2</v>
      </c>
      <c r="C184" s="1">
        <v>5.4079999999999997E-5</v>
      </c>
      <c r="D184" s="1">
        <f t="shared" si="8"/>
        <v>7.6507549532530664E-4</v>
      </c>
      <c r="E184" s="1">
        <v>2.1460000000000001E-5</v>
      </c>
      <c r="F184" s="1">
        <f t="shared" si="9"/>
        <v>3.0359689588907327E-4</v>
      </c>
      <c r="G184" s="1">
        <v>3.3179999999999997E-5</v>
      </c>
      <c r="H184" s="1">
        <f t="shared" si="10"/>
        <v>4.6940097882569663E-4</v>
      </c>
      <c r="I184" s="1">
        <v>2.847E-5</v>
      </c>
      <c r="J184" s="1">
        <f t="shared" si="11"/>
        <v>4.0276810931788977E-4</v>
      </c>
    </row>
    <row r="185" spans="1:10" x14ac:dyDescent="0.25">
      <c r="A185" s="1">
        <v>179</v>
      </c>
      <c r="B185" s="1">
        <v>7.474350927519359E-2</v>
      </c>
      <c r="C185" s="1">
        <v>5.3390000000000002E-5</v>
      </c>
      <c r="D185" s="1">
        <f t="shared" si="8"/>
        <v>7.5531399214900377E-4</v>
      </c>
      <c r="E185" s="1">
        <v>2.2209999999999999E-5</v>
      </c>
      <c r="F185" s="1">
        <f t="shared" si="9"/>
        <v>3.1420722542853293E-4</v>
      </c>
      <c r="G185" s="1">
        <v>3.4249999999999999E-5</v>
      </c>
      <c r="H185" s="1">
        <f t="shared" si="10"/>
        <v>4.8453838230199243E-4</v>
      </c>
      <c r="I185" s="1">
        <v>2.8500000000000002E-5</v>
      </c>
      <c r="J185" s="1">
        <f t="shared" si="11"/>
        <v>4.031925224994682E-4</v>
      </c>
    </row>
    <row r="186" spans="1:10" x14ac:dyDescent="0.25">
      <c r="A186" s="1">
        <v>180</v>
      </c>
      <c r="B186" s="1">
        <v>7.4535599249992993E-2</v>
      </c>
      <c r="C186" s="1">
        <v>5.3109999999999998E-5</v>
      </c>
      <c r="D186" s="1">
        <f t="shared" si="8"/>
        <v>7.5135280245427214E-4</v>
      </c>
      <c r="E186" s="1">
        <v>2.0400000000000001E-5</v>
      </c>
      <c r="F186" s="1">
        <f t="shared" si="9"/>
        <v>2.8860096347330355E-4</v>
      </c>
      <c r="G186" s="1">
        <v>3.4150000000000003E-5</v>
      </c>
      <c r="H186" s="1">
        <f t="shared" si="10"/>
        <v>4.8312367169673124E-4</v>
      </c>
      <c r="I186" s="1">
        <v>2.8430000000000001E-5</v>
      </c>
      <c r="J186" s="1">
        <f t="shared" si="11"/>
        <v>4.0220222507578526E-4</v>
      </c>
    </row>
    <row r="187" spans="1:10" x14ac:dyDescent="0.25">
      <c r="A187" s="1">
        <v>181</v>
      </c>
      <c r="B187" s="1">
        <v>7.4329414624716636E-2</v>
      </c>
      <c r="C187" s="1">
        <v>5.2559999999999998E-5</v>
      </c>
      <c r="D187" s="1">
        <f t="shared" si="8"/>
        <v>7.4357189412533502E-4</v>
      </c>
      <c r="E187" s="1">
        <v>2.196E-5</v>
      </c>
      <c r="F187" s="1">
        <f t="shared" si="9"/>
        <v>3.1067044891537967E-4</v>
      </c>
      <c r="G187" s="1">
        <v>3.396E-5</v>
      </c>
      <c r="H187" s="1">
        <f t="shared" si="10"/>
        <v>4.8043572154673472E-4</v>
      </c>
      <c r="I187" s="1">
        <v>2.796E-5</v>
      </c>
      <c r="J187" s="1">
        <f t="shared" si="11"/>
        <v>3.9555308523105722E-4</v>
      </c>
    </row>
    <row r="188" spans="1:10" x14ac:dyDescent="0.25">
      <c r="A188" s="1">
        <v>182</v>
      </c>
      <c r="B188" s="1">
        <v>7.4124931666110117E-2</v>
      </c>
      <c r="C188" s="1">
        <v>5.2179999999999998E-5</v>
      </c>
      <c r="D188" s="1">
        <f t="shared" si="8"/>
        <v>7.3819599382534209E-4</v>
      </c>
      <c r="E188" s="1">
        <v>2.6250000000000001E-5</v>
      </c>
      <c r="F188" s="1">
        <f t="shared" si="9"/>
        <v>3.7136153388108914E-4</v>
      </c>
      <c r="G188" s="1">
        <v>3.3939999999999997E-5</v>
      </c>
      <c r="H188" s="1">
        <f t="shared" si="10"/>
        <v>4.8015277942568244E-4</v>
      </c>
      <c r="I188" s="1">
        <v>2.8160000000000001E-5</v>
      </c>
      <c r="J188" s="1">
        <f t="shared" si="11"/>
        <v>3.9838250644157983E-4</v>
      </c>
    </row>
    <row r="189" spans="1:10" x14ac:dyDescent="0.25">
      <c r="A189" s="1">
        <v>183</v>
      </c>
      <c r="B189" s="1">
        <v>7.3922127095457285E-2</v>
      </c>
      <c r="C189" s="1">
        <v>5.1350000000000001E-5</v>
      </c>
      <c r="D189" s="1">
        <f t="shared" si="8"/>
        <v>7.2645389580167335E-4</v>
      </c>
      <c r="E189" s="1">
        <v>2.5049999999999999E-5</v>
      </c>
      <c r="F189" s="1">
        <f t="shared" si="9"/>
        <v>3.5438500661795361E-4</v>
      </c>
      <c r="G189" s="1">
        <v>3.3819999999999998E-5</v>
      </c>
      <c r="H189" s="1">
        <f t="shared" si="10"/>
        <v>4.784551266993689E-4</v>
      </c>
      <c r="I189" s="1">
        <v>2.849E-5</v>
      </c>
      <c r="J189" s="1">
        <f t="shared" si="11"/>
        <v>4.0305105143894206E-4</v>
      </c>
    </row>
    <row r="190" spans="1:10" x14ac:dyDescent="0.25">
      <c r="A190" s="1">
        <v>184</v>
      </c>
      <c r="B190" s="1">
        <v>7.3720978077448568E-2</v>
      </c>
      <c r="C190" s="1">
        <v>4.9929999999999998E-5</v>
      </c>
      <c r="D190" s="1">
        <f t="shared" si="8"/>
        <v>7.0636500520696304E-4</v>
      </c>
      <c r="E190" s="1">
        <v>2.544E-5</v>
      </c>
      <c r="F190" s="1">
        <f t="shared" si="9"/>
        <v>3.5990237797847268E-4</v>
      </c>
      <c r="G190" s="1">
        <v>3.2419999999999998E-5</v>
      </c>
      <c r="H190" s="1">
        <f t="shared" si="10"/>
        <v>4.5864917822571082E-4</v>
      </c>
      <c r="I190" s="1">
        <v>2.8940000000000001E-5</v>
      </c>
      <c r="J190" s="1">
        <f t="shared" si="11"/>
        <v>4.0941724916261787E-4</v>
      </c>
    </row>
    <row r="191" spans="1:10" x14ac:dyDescent="0.25">
      <c r="A191" s="1">
        <v>185</v>
      </c>
      <c r="B191" s="1">
        <v>7.3521462209380772E-2</v>
      </c>
      <c r="C191" s="1">
        <v>4.9329999999999997E-5</v>
      </c>
      <c r="D191" s="1">
        <f t="shared" si="8"/>
        <v>6.9787674157539522E-4</v>
      </c>
      <c r="E191" s="1">
        <v>2.455E-5</v>
      </c>
      <c r="F191" s="1">
        <f t="shared" si="9"/>
        <v>3.4731145359164715E-4</v>
      </c>
      <c r="G191" s="1">
        <v>3.2499999999999997E-5</v>
      </c>
      <c r="H191" s="1">
        <f t="shared" si="10"/>
        <v>4.5978094670991984E-4</v>
      </c>
      <c r="I191" s="1">
        <v>2.8600000000000001E-5</v>
      </c>
      <c r="J191" s="1">
        <f t="shared" si="11"/>
        <v>4.046072331047295E-4</v>
      </c>
    </row>
    <row r="192" spans="1:10" x14ac:dyDescent="0.25">
      <c r="A192" s="1">
        <v>186</v>
      </c>
      <c r="B192" s="1">
        <v>7.3323557510676651E-2</v>
      </c>
      <c r="C192" s="1">
        <v>4.8619999999999999E-5</v>
      </c>
      <c r="D192" s="1">
        <f t="shared" si="8"/>
        <v>6.8783229627804006E-4</v>
      </c>
      <c r="E192" s="1">
        <v>2.4709999999999999E-5</v>
      </c>
      <c r="F192" s="1">
        <f t="shared" si="9"/>
        <v>3.4957499056006519E-4</v>
      </c>
      <c r="G192" s="1">
        <v>3.2190000000000002E-5</v>
      </c>
      <c r="H192" s="1">
        <f t="shared" si="10"/>
        <v>4.553953438336099E-4</v>
      </c>
      <c r="I192" s="1">
        <v>2.811E-5</v>
      </c>
      <c r="J192" s="1">
        <f t="shared" si="11"/>
        <v>3.9767515113894912E-4</v>
      </c>
    </row>
    <row r="193" spans="1:10" x14ac:dyDescent="0.25">
      <c r="A193" s="1">
        <v>187</v>
      </c>
      <c r="B193" s="1">
        <v>7.3127242412713067E-2</v>
      </c>
      <c r="C193" s="1">
        <v>4.9799999999999998E-5</v>
      </c>
      <c r="D193" s="1">
        <f t="shared" si="8"/>
        <v>7.0452588142012331E-4</v>
      </c>
      <c r="E193" s="1">
        <v>2.3920000000000001E-5</v>
      </c>
      <c r="F193" s="1">
        <f t="shared" si="9"/>
        <v>3.3839877677850101E-4</v>
      </c>
      <c r="G193" s="1">
        <v>3.2150000000000002E-5</v>
      </c>
      <c r="H193" s="1">
        <f t="shared" si="10"/>
        <v>4.5482945959150539E-4</v>
      </c>
      <c r="I193" s="1">
        <v>2.7800000000000001E-5</v>
      </c>
      <c r="J193" s="1">
        <f t="shared" si="11"/>
        <v>3.9328954826263918E-4</v>
      </c>
    </row>
    <row r="194" spans="1:10" x14ac:dyDescent="0.25">
      <c r="A194" s="1">
        <v>188</v>
      </c>
      <c r="B194" s="1">
        <v>7.2932495748947279E-2</v>
      </c>
      <c r="C194" s="1">
        <v>4.7700000000000001E-5</v>
      </c>
      <c r="D194" s="1">
        <f t="shared" si="8"/>
        <v>6.7481695870963627E-4</v>
      </c>
      <c r="E194" s="1">
        <v>2.0509999999999998E-5</v>
      </c>
      <c r="F194" s="1">
        <f t="shared" si="9"/>
        <v>2.9015714513909094E-4</v>
      </c>
      <c r="G194" s="1">
        <v>3.2140000000000001E-5</v>
      </c>
      <c r="H194" s="1">
        <f t="shared" si="10"/>
        <v>4.5468798853097919E-4</v>
      </c>
      <c r="I194" s="1">
        <v>2.7970000000000002E-5</v>
      </c>
      <c r="J194" s="1">
        <f t="shared" si="11"/>
        <v>3.9569455629158336E-4</v>
      </c>
    </row>
    <row r="195" spans="1:10" x14ac:dyDescent="0.25">
      <c r="A195" s="1">
        <v>189</v>
      </c>
      <c r="B195" s="1">
        <v>7.2739296745330792E-2</v>
      </c>
      <c r="C195" s="1">
        <v>5.1709999999999998E-5</v>
      </c>
      <c r="D195" s="1">
        <f t="shared" si="8"/>
        <v>7.31546853980614E-4</v>
      </c>
      <c r="E195" s="1">
        <v>2.3779999999999999E-5</v>
      </c>
      <c r="F195" s="1">
        <f t="shared" si="9"/>
        <v>3.364181819311352E-4</v>
      </c>
      <c r="G195" s="1">
        <v>3.2369999999999997E-5</v>
      </c>
      <c r="H195" s="1">
        <f t="shared" si="10"/>
        <v>4.5794182292308011E-4</v>
      </c>
      <c r="I195" s="1">
        <v>2.775E-5</v>
      </c>
      <c r="J195" s="1">
        <f t="shared" si="11"/>
        <v>3.9258219296000848E-4</v>
      </c>
    </row>
    <row r="196" spans="1:10" x14ac:dyDescent="0.25">
      <c r="A196" s="1">
        <v>190</v>
      </c>
      <c r="B196" s="1">
        <v>7.2547625011001163E-2</v>
      </c>
      <c r="C196" s="1">
        <v>4.956E-5</v>
      </c>
      <c r="D196" s="1">
        <f t="shared" si="8"/>
        <v>7.0113057596749625E-4</v>
      </c>
      <c r="E196" s="1">
        <v>2.3309999999999999E-5</v>
      </c>
      <c r="F196" s="1">
        <f t="shared" si="9"/>
        <v>3.2976904208640711E-4</v>
      </c>
      <c r="G196" s="1">
        <v>3.2249999999999998E-5</v>
      </c>
      <c r="H196" s="1">
        <f t="shared" si="10"/>
        <v>4.5624417019676658E-4</v>
      </c>
      <c r="I196" s="1">
        <v>2.76E-5</v>
      </c>
      <c r="J196" s="1">
        <f t="shared" si="11"/>
        <v>3.9046012705211657E-4</v>
      </c>
    </row>
    <row r="197" spans="1:10" x14ac:dyDescent="0.25">
      <c r="A197" s="1">
        <v>191</v>
      </c>
      <c r="B197" s="1">
        <v>7.2357460529242162E-2</v>
      </c>
      <c r="C197" s="1">
        <v>4.655E-5</v>
      </c>
      <c r="D197" s="1">
        <f t="shared" si="8"/>
        <v>6.5854778674913133E-4</v>
      </c>
      <c r="E197" s="1">
        <v>2.3560000000000001E-5</v>
      </c>
      <c r="F197" s="1">
        <f t="shared" si="9"/>
        <v>3.3330581859956036E-4</v>
      </c>
      <c r="G197" s="1">
        <v>3.2140000000000001E-5</v>
      </c>
      <c r="H197" s="1">
        <f t="shared" si="10"/>
        <v>4.5468798853097919E-4</v>
      </c>
      <c r="I197" s="1">
        <v>2.775E-5</v>
      </c>
      <c r="J197" s="1">
        <f t="shared" si="11"/>
        <v>3.9258219296000848E-4</v>
      </c>
    </row>
    <row r="198" spans="1:10" x14ac:dyDescent="0.25">
      <c r="A198" s="1">
        <v>192</v>
      </c>
      <c r="B198" s="1">
        <v>7.216878364870323E-2</v>
      </c>
      <c r="C198" s="1">
        <v>4.617E-5</v>
      </c>
      <c r="D198" s="1">
        <f t="shared" si="8"/>
        <v>6.5317188644913851E-4</v>
      </c>
      <c r="E198" s="1">
        <v>2.3110000000000001E-5</v>
      </c>
      <c r="F198" s="1">
        <f t="shared" si="9"/>
        <v>3.2693962087588455E-4</v>
      </c>
      <c r="G198" s="1">
        <v>3.2169999999999999E-5</v>
      </c>
      <c r="H198" s="1">
        <f t="shared" si="10"/>
        <v>4.5511240171255756E-4</v>
      </c>
      <c r="I198" s="1">
        <v>2.779E-5</v>
      </c>
      <c r="J198" s="1">
        <f t="shared" si="11"/>
        <v>3.9314807720211299E-4</v>
      </c>
    </row>
    <row r="199" spans="1:10" x14ac:dyDescent="0.25">
      <c r="A199" s="1">
        <v>193</v>
      </c>
      <c r="B199" s="1">
        <v>7.198157507486945E-2</v>
      </c>
      <c r="C199" s="1">
        <v>4.5880000000000001E-5</v>
      </c>
      <c r="D199" s="1">
        <f t="shared" ref="D199:D206" si="12">C199/$D$2</f>
        <v>6.4906922569388074E-4</v>
      </c>
      <c r="E199" s="1">
        <v>2.1820000000000001E-5</v>
      </c>
      <c r="F199" s="1">
        <f t="shared" ref="F199:F206" si="13">E199/$D$2</f>
        <v>3.0868985406801391E-4</v>
      </c>
      <c r="G199" s="1">
        <v>3.201E-5</v>
      </c>
      <c r="H199" s="1">
        <f t="shared" ref="H199:H206" si="14">G199/$D$2</f>
        <v>4.5284886474413952E-4</v>
      </c>
      <c r="I199" s="1">
        <v>2.8180000000000001E-5</v>
      </c>
      <c r="J199" s="1">
        <f t="shared" ref="J199:J206" si="15">I199/$D$2</f>
        <v>3.9866544856263206E-4</v>
      </c>
    </row>
    <row r="200" spans="1:10" x14ac:dyDescent="0.25">
      <c r="A200" s="1">
        <v>194</v>
      </c>
      <c r="B200" s="1">
        <v>7.1795815861773818E-2</v>
      </c>
      <c r="C200" s="1">
        <v>4.8539999999999999E-5</v>
      </c>
      <c r="D200" s="1">
        <f t="shared" si="12"/>
        <v>6.8670052779383104E-4</v>
      </c>
      <c r="E200" s="1">
        <v>2.0400000000000001E-5</v>
      </c>
      <c r="F200" s="1">
        <f t="shared" si="13"/>
        <v>2.8860096347330355E-4</v>
      </c>
      <c r="G200" s="1">
        <v>3.1640000000000002E-5</v>
      </c>
      <c r="H200" s="1">
        <f t="shared" si="14"/>
        <v>4.4761443550467278E-4</v>
      </c>
      <c r="I200" s="1">
        <v>2.8289999999999998E-5</v>
      </c>
      <c r="J200" s="1">
        <f t="shared" si="15"/>
        <v>4.0022163022841945E-4</v>
      </c>
    </row>
    <row r="201" spans="1:10" x14ac:dyDescent="0.25">
      <c r="A201" s="1">
        <v>195</v>
      </c>
      <c r="B201" s="1">
        <v>7.1611487403943297E-2</v>
      </c>
      <c r="C201" s="1">
        <v>4.833E-5</v>
      </c>
      <c r="D201" s="1">
        <f t="shared" si="12"/>
        <v>6.837296355227824E-4</v>
      </c>
      <c r="E201" s="1">
        <v>2.05E-5</v>
      </c>
      <c r="F201" s="1">
        <f t="shared" si="13"/>
        <v>2.9001567407856485E-4</v>
      </c>
      <c r="G201" s="1">
        <v>3.1720000000000001E-5</v>
      </c>
      <c r="H201" s="1">
        <f t="shared" si="14"/>
        <v>4.4874620398888181E-4</v>
      </c>
      <c r="I201" s="1">
        <v>2.8419999999999999E-5</v>
      </c>
      <c r="J201" s="1">
        <f t="shared" si="15"/>
        <v>4.0206075401525912E-4</v>
      </c>
    </row>
    <row r="202" spans="1:10" x14ac:dyDescent="0.25">
      <c r="A202" s="1">
        <v>196</v>
      </c>
      <c r="B202" s="1">
        <v>7.1428571428571425E-2</v>
      </c>
      <c r="C202" s="1">
        <v>4.8739999999999998E-5</v>
      </c>
      <c r="D202" s="1">
        <f t="shared" si="12"/>
        <v>6.8952994900435365E-4</v>
      </c>
      <c r="E202" s="1">
        <v>2.323E-5</v>
      </c>
      <c r="F202" s="1">
        <f t="shared" si="13"/>
        <v>3.2863727360219809E-4</v>
      </c>
      <c r="G202" s="1">
        <v>3.171E-5</v>
      </c>
      <c r="H202" s="1">
        <f t="shared" si="14"/>
        <v>4.4860473292835566E-4</v>
      </c>
      <c r="I202" s="1">
        <v>2.8589999999999999E-5</v>
      </c>
      <c r="J202" s="1">
        <f t="shared" si="15"/>
        <v>4.0446576204420336E-4</v>
      </c>
    </row>
    <row r="203" spans="1:10" x14ac:dyDescent="0.25">
      <c r="A203" s="1">
        <v>197</v>
      </c>
      <c r="B203" s="1">
        <v>7.124704998790965E-2</v>
      </c>
      <c r="C203" s="1">
        <v>4.8449999999999999E-5</v>
      </c>
      <c r="D203" s="1">
        <f t="shared" si="12"/>
        <v>6.8542728824909588E-4</v>
      </c>
      <c r="E203" s="1">
        <v>2.4000000000000001E-5</v>
      </c>
      <c r="F203" s="1">
        <f t="shared" si="13"/>
        <v>3.3953054526271003E-4</v>
      </c>
      <c r="G203" s="1">
        <v>3.1569999999999998E-5</v>
      </c>
      <c r="H203" s="1">
        <f t="shared" si="14"/>
        <v>4.466241380809898E-4</v>
      </c>
      <c r="I203" s="1">
        <v>2.813E-5</v>
      </c>
      <c r="J203" s="1">
        <f t="shared" si="15"/>
        <v>3.9795809326000141E-4</v>
      </c>
    </row>
    <row r="204" spans="1:10" x14ac:dyDescent="0.25">
      <c r="A204" s="1">
        <v>198</v>
      </c>
      <c r="B204" s="1">
        <v>7.1066905451870152E-2</v>
      </c>
      <c r="C204" s="1">
        <v>4.8239999999999999E-5</v>
      </c>
      <c r="D204" s="1">
        <f t="shared" si="12"/>
        <v>6.8245639597804713E-4</v>
      </c>
      <c r="E204" s="1">
        <v>2.34E-5</v>
      </c>
      <c r="F204" s="1">
        <f t="shared" si="13"/>
        <v>3.3104228163114227E-4</v>
      </c>
      <c r="G204" s="1">
        <v>3.137E-5</v>
      </c>
      <c r="H204" s="1">
        <f t="shared" si="14"/>
        <v>4.4379471687046724E-4</v>
      </c>
      <c r="I204" s="1">
        <v>2.847E-5</v>
      </c>
      <c r="J204" s="1">
        <f t="shared" si="15"/>
        <v>4.0276810931788977E-4</v>
      </c>
    </row>
    <row r="205" spans="1:10" x14ac:dyDescent="0.25">
      <c r="A205" s="1">
        <v>199</v>
      </c>
      <c r="B205" s="1">
        <v>7.0888120500833582E-2</v>
      </c>
      <c r="C205" s="1">
        <v>4.8269999999999997E-5</v>
      </c>
      <c r="D205" s="1">
        <f t="shared" si="12"/>
        <v>6.8288080915962556E-4</v>
      </c>
      <c r="E205" s="1">
        <v>2.2969999999999999E-5</v>
      </c>
      <c r="F205" s="1">
        <f t="shared" si="13"/>
        <v>3.2495902602851874E-4</v>
      </c>
      <c r="G205" s="1">
        <v>3.1250000000000001E-5</v>
      </c>
      <c r="H205" s="1">
        <f t="shared" si="14"/>
        <v>4.4209706414415371E-4</v>
      </c>
      <c r="I205" s="1">
        <v>2.8589999999999999E-5</v>
      </c>
      <c r="J205" s="1">
        <f t="shared" si="15"/>
        <v>4.0446576204420336E-4</v>
      </c>
    </row>
    <row r="206" spans="1:10" x14ac:dyDescent="0.25">
      <c r="A206" s="1">
        <v>200</v>
      </c>
      <c r="B206" s="1">
        <v>7.0710678118654752E-2</v>
      </c>
      <c r="C206" s="1">
        <v>4.8019999999999998E-5</v>
      </c>
      <c r="D206" s="1">
        <f t="shared" si="12"/>
        <v>6.7934403264647235E-4</v>
      </c>
      <c r="E206" s="1">
        <v>2.491E-5</v>
      </c>
      <c r="F206" s="1">
        <f t="shared" si="13"/>
        <v>3.524044117705878E-4</v>
      </c>
      <c r="G206" s="1">
        <v>3.1139999999999997E-5</v>
      </c>
      <c r="H206" s="1">
        <f t="shared" si="14"/>
        <v>4.4054088247836627E-4</v>
      </c>
      <c r="I206" s="1">
        <v>2.8580000000000001E-5</v>
      </c>
      <c r="J206" s="1">
        <f t="shared" si="15"/>
        <v>4.0432429098367722E-4</v>
      </c>
    </row>
  </sheetData>
  <pageMargins left="0.7" right="0.7" top="0.75" bottom="0.75" header="0.3" footer="0.3"/>
  <pageSetup paperSize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206"/>
  <sheetViews>
    <sheetView topLeftCell="B169" workbookViewId="0">
      <selection activeCell="J6" sqref="J6:J206"/>
    </sheetView>
  </sheetViews>
  <sheetFormatPr defaultRowHeight="15" x14ac:dyDescent="0.25"/>
  <sheetData>
    <row r="1" spans="1:28" x14ac:dyDescent="0.25">
      <c r="C1" t="s">
        <v>16</v>
      </c>
      <c r="D1">
        <v>96485</v>
      </c>
      <c r="E1" t="s">
        <v>17</v>
      </c>
    </row>
    <row r="2" spans="1:28" x14ac:dyDescent="0.25">
      <c r="C2" t="s">
        <v>18</v>
      </c>
      <c r="D2">
        <f>PI()*(3/20)^2</f>
        <v>7.0685834705770348E-2</v>
      </c>
    </row>
    <row r="3" spans="1:28" x14ac:dyDescent="0.25">
      <c r="C3" t="s">
        <v>19</v>
      </c>
      <c r="D3">
        <v>3.0000000000000001E-6</v>
      </c>
      <c r="E3" t="s">
        <v>20</v>
      </c>
    </row>
    <row r="4" spans="1:28" x14ac:dyDescent="0.25">
      <c r="A4" t="s">
        <v>0</v>
      </c>
      <c r="C4" t="s">
        <v>21</v>
      </c>
      <c r="D4">
        <f>1.778*10^(-5)</f>
        <v>1.7780000000000003E-5</v>
      </c>
      <c r="E4" t="s">
        <v>22</v>
      </c>
      <c r="F4" s="5"/>
      <c r="G4" s="5"/>
      <c r="H4" s="5"/>
      <c r="I4" s="5"/>
    </row>
    <row r="5" spans="1:28" x14ac:dyDescent="0.25">
      <c r="B5" t="s">
        <v>15</v>
      </c>
      <c r="C5" t="s">
        <v>11</v>
      </c>
      <c r="D5" t="s">
        <v>23</v>
      </c>
      <c r="E5" t="s">
        <v>12</v>
      </c>
      <c r="F5" t="s">
        <v>24</v>
      </c>
      <c r="G5" t="s">
        <v>13</v>
      </c>
      <c r="H5" t="s">
        <v>25</v>
      </c>
      <c r="I5" t="s">
        <v>14</v>
      </c>
      <c r="J5" t="s">
        <v>26</v>
      </c>
      <c r="U5" t="s">
        <v>27</v>
      </c>
      <c r="Y5" t="s">
        <v>28</v>
      </c>
      <c r="AB5" t="s">
        <v>29</v>
      </c>
    </row>
    <row r="6" spans="1:28" x14ac:dyDescent="0.25">
      <c r="A6" s="1">
        <v>0</v>
      </c>
      <c r="B6" s="1" t="e">
        <v>#DIV/0!</v>
      </c>
      <c r="C6" s="1">
        <v>1.439E-4</v>
      </c>
      <c r="D6" s="1">
        <f>C6/$D$2</f>
        <v>2.0357685609709991E-3</v>
      </c>
      <c r="E6" s="1">
        <v>1.0849999999999999E-5</v>
      </c>
      <c r="F6" s="1">
        <f>E6/$D$2</f>
        <v>1.5349610067085016E-4</v>
      </c>
      <c r="G6" s="1">
        <v>9.1340000000000003E-5</v>
      </c>
      <c r="H6" s="1">
        <f>G6/$D$2</f>
        <v>1.292196666845664E-3</v>
      </c>
      <c r="I6" s="1">
        <v>5.3850000000000001E-6</v>
      </c>
      <c r="J6" s="1">
        <f>I6/$D$2</f>
        <v>7.6182166093320572E-5</v>
      </c>
      <c r="V6" s="2" t="s">
        <v>30</v>
      </c>
      <c r="Y6" s="2" t="s">
        <v>30</v>
      </c>
      <c r="AB6" s="2" t="s">
        <v>30</v>
      </c>
    </row>
    <row r="7" spans="1:28" x14ac:dyDescent="0.25">
      <c r="A7" s="1">
        <v>1</v>
      </c>
      <c r="B7" s="1">
        <v>1</v>
      </c>
      <c r="C7" s="1">
        <v>3.124E-4</v>
      </c>
      <c r="D7" s="1">
        <f t="shared" ref="D7:D70" si="0">C7/$D$2</f>
        <v>4.4195559308362756E-3</v>
      </c>
      <c r="E7" s="1">
        <v>1.7469999999999999E-4</v>
      </c>
      <c r="F7" s="1">
        <f t="shared" ref="F7:F70" si="1">E7/$D$2</f>
        <v>2.4714994273914766E-3</v>
      </c>
      <c r="G7" s="1">
        <v>1.7799999999999999E-4</v>
      </c>
      <c r="H7" s="1">
        <f t="shared" ref="H7:H70" si="2">G7/$D$2</f>
        <v>2.5181848773650995E-3</v>
      </c>
      <c r="I7" s="1">
        <v>1.2679999999999999E-4</v>
      </c>
      <c r="J7" s="1">
        <f t="shared" ref="J7:J70" si="3">I7/$D$2</f>
        <v>1.7938530474713179E-3</v>
      </c>
      <c r="T7" t="s">
        <v>23</v>
      </c>
      <c r="V7">
        <f>(0.0028*PI()^(1/2))/($D$1*$D$3*$D$4^(1/2))</f>
        <v>4.0661746966882513</v>
      </c>
      <c r="Y7">
        <f>(0.004*PI()^(1/2))/($D$1*$D$3*$D$4^(1/2))</f>
        <v>5.8088209952689303</v>
      </c>
      <c r="AB7">
        <f>(0.0073*PI()^(1/2))/($D$1*$D$3*$D$4^(1/2))</f>
        <v>10.601098316365796</v>
      </c>
    </row>
    <row r="8" spans="1:28" x14ac:dyDescent="0.25">
      <c r="A8" s="1">
        <v>2</v>
      </c>
      <c r="B8" s="1">
        <v>0.70710678118654746</v>
      </c>
      <c r="C8" s="1">
        <v>2.5980000000000003E-4</v>
      </c>
      <c r="D8" s="1">
        <f t="shared" si="0"/>
        <v>3.6754181524688368E-3</v>
      </c>
      <c r="E8" s="1">
        <v>1.178E-4</v>
      </c>
      <c r="F8" s="1">
        <f t="shared" si="1"/>
        <v>1.6665290929978019E-3</v>
      </c>
      <c r="G8" s="1">
        <v>1.2850000000000001E-4</v>
      </c>
      <c r="H8" s="1">
        <f t="shared" si="2"/>
        <v>1.8179031277607601E-3</v>
      </c>
      <c r="I8" s="1">
        <v>8.5740000000000002E-5</v>
      </c>
      <c r="J8" s="1">
        <f t="shared" si="3"/>
        <v>1.2129728729510317E-3</v>
      </c>
      <c r="T8" t="s">
        <v>24</v>
      </c>
      <c r="V8">
        <f>(0.0025*PI()^(1/2))/($D$1*$D$3*$D$4^(1/2))</f>
        <v>3.6305131220430815</v>
      </c>
      <c r="Y8">
        <f>(0.0023*PI()^(1/2))/($D$1*$D$3*$D$4^(1/2))</f>
        <v>3.3400720722796344</v>
      </c>
      <c r="AB8">
        <f>(0.002*PI()^(1/2))/($D$1*$D$3*$D$4^(1/2))</f>
        <v>2.9044104976344651</v>
      </c>
    </row>
    <row r="9" spans="1:28" x14ac:dyDescent="0.25">
      <c r="A9" s="1">
        <v>3</v>
      </c>
      <c r="B9" s="1">
        <v>0.57735026918962584</v>
      </c>
      <c r="C9" s="1">
        <v>2.409E-4</v>
      </c>
      <c r="D9" s="1">
        <f t="shared" si="0"/>
        <v>3.4080378480744523E-3</v>
      </c>
      <c r="E9" s="1">
        <v>9.6100000000000005E-5</v>
      </c>
      <c r="F9" s="1">
        <f t="shared" si="1"/>
        <v>1.3595368916561015E-3</v>
      </c>
      <c r="G9" s="1">
        <v>1.094E-4</v>
      </c>
      <c r="H9" s="1">
        <f t="shared" si="2"/>
        <v>1.5476934021558533E-3</v>
      </c>
      <c r="I9" s="1">
        <v>6.9999999999999994E-5</v>
      </c>
      <c r="J9" s="1">
        <f t="shared" si="3"/>
        <v>9.9029742368290431E-4</v>
      </c>
      <c r="T9" t="s">
        <v>25</v>
      </c>
      <c r="V9">
        <f>(0.0022*PI()^(1/2))/($D$1*$D$3*$D$4^(1/2))</f>
        <v>3.1948515473979113</v>
      </c>
      <c r="Y9">
        <f>(0.0022*PI()^(1/2))/($D$1*$D$3*$D$4^(1/2))</f>
        <v>3.1948515473979113</v>
      </c>
      <c r="AB9">
        <f>(0.0028*PI()^(1/2))/($D$1*$D$3*$D$4^(1/2))</f>
        <v>4.0661746966882513</v>
      </c>
    </row>
    <row r="10" spans="1:28" x14ac:dyDescent="0.25">
      <c r="A10" s="1">
        <v>4</v>
      </c>
      <c r="B10" s="1">
        <v>0.5</v>
      </c>
      <c r="C10" s="1">
        <v>2.2489999999999999E-4</v>
      </c>
      <c r="D10" s="1">
        <f t="shared" si="0"/>
        <v>3.1816841512326455E-3</v>
      </c>
      <c r="E10" s="1">
        <v>8.3739999999999994E-5</v>
      </c>
      <c r="F10" s="1">
        <f t="shared" si="1"/>
        <v>1.1846786608458058E-3</v>
      </c>
      <c r="G10" s="1">
        <v>9.8889999999999997E-5</v>
      </c>
      <c r="H10" s="1">
        <f t="shared" si="2"/>
        <v>1.3990073175428916E-3</v>
      </c>
      <c r="I10" s="1">
        <v>6.0869999999999998E-5</v>
      </c>
      <c r="J10" s="1">
        <f t="shared" si="3"/>
        <v>8.6113434542254837E-4</v>
      </c>
      <c r="T10" t="s">
        <v>24</v>
      </c>
      <c r="V10">
        <f>(0.0018*PI()^(1/2))/($D$1*$D$3*$D$4^(1/2))</f>
        <v>2.613969447871018</v>
      </c>
      <c r="Y10">
        <f>(0.0015*PI()^(1/2))/($D$1*$D$3*$D$4^(1/2))</f>
        <v>2.1783078732258487</v>
      </c>
      <c r="AB10">
        <f>(0.0015*PI()^(1/2))/($D$1*$D$3*$D$4^(1/2))</f>
        <v>2.1783078732258487</v>
      </c>
    </row>
    <row r="11" spans="1:28" x14ac:dyDescent="0.25">
      <c r="A11" s="1">
        <v>5</v>
      </c>
      <c r="B11" s="1">
        <v>0.44721359549995793</v>
      </c>
      <c r="C11" s="1">
        <v>2.0939999999999999E-4</v>
      </c>
      <c r="D11" s="1">
        <f t="shared" si="0"/>
        <v>2.9624040074171451E-3</v>
      </c>
      <c r="E11" s="1">
        <v>7.5549999999999993E-5</v>
      </c>
      <c r="F11" s="1">
        <f t="shared" si="1"/>
        <v>1.0688138622749058E-3</v>
      </c>
      <c r="G11" s="1">
        <v>9.1310000000000005E-5</v>
      </c>
      <c r="H11" s="1">
        <f t="shared" si="2"/>
        <v>1.2917722536640857E-3</v>
      </c>
      <c r="I11" s="1">
        <v>5.4870000000000002E-5</v>
      </c>
      <c r="J11" s="1">
        <f t="shared" si="3"/>
        <v>7.7625170910687092E-4</v>
      </c>
    </row>
    <row r="12" spans="1:28" x14ac:dyDescent="0.25">
      <c r="A12" s="1">
        <v>6</v>
      </c>
      <c r="B12" s="1">
        <v>0.40824829046386307</v>
      </c>
      <c r="C12" s="1">
        <v>1.961E-4</v>
      </c>
      <c r="D12" s="1">
        <f t="shared" si="0"/>
        <v>2.7742474969173932E-3</v>
      </c>
      <c r="E12" s="1">
        <v>6.9629999999999996E-5</v>
      </c>
      <c r="F12" s="1">
        <f t="shared" si="1"/>
        <v>9.8506299444343741E-4</v>
      </c>
      <c r="G12" s="1">
        <v>8.5939999999999994E-5</v>
      </c>
      <c r="H12" s="1">
        <f t="shared" si="2"/>
        <v>1.215802294161554E-3</v>
      </c>
      <c r="I12" s="1">
        <v>5.0559999999999997E-5</v>
      </c>
      <c r="J12" s="1">
        <f>I12/$D$2</f>
        <v>7.1527768202010917E-4</v>
      </c>
    </row>
    <row r="13" spans="1:28" x14ac:dyDescent="0.25">
      <c r="A13" s="1">
        <v>7</v>
      </c>
      <c r="B13" s="1">
        <v>0.3779644730092272</v>
      </c>
      <c r="C13" s="1">
        <v>1.8430000000000001E-4</v>
      </c>
      <c r="D13" s="1">
        <f t="shared" si="0"/>
        <v>2.6073116454965609E-3</v>
      </c>
      <c r="E13" s="1">
        <v>6.512E-5</v>
      </c>
      <c r="F13" s="1">
        <f t="shared" si="1"/>
        <v>9.2125954614615327E-4</v>
      </c>
      <c r="G13" s="1">
        <v>8.1699999999999994E-5</v>
      </c>
      <c r="H13" s="1">
        <f t="shared" si="2"/>
        <v>1.1558185644984754E-3</v>
      </c>
      <c r="I13" s="1">
        <v>4.7280000000000001E-5</v>
      </c>
      <c r="J13" s="1">
        <f>I13/$D$2</f>
        <v>6.6887517416753877E-4</v>
      </c>
    </row>
    <row r="14" spans="1:28" x14ac:dyDescent="0.25">
      <c r="A14" s="1">
        <v>8</v>
      </c>
      <c r="B14" s="1">
        <v>0.35355339059327373</v>
      </c>
      <c r="C14" s="1">
        <v>1.7420000000000001E-4</v>
      </c>
      <c r="D14" s="1">
        <f t="shared" si="0"/>
        <v>2.4644258743651707E-3</v>
      </c>
      <c r="E14" s="1">
        <v>6.1840000000000004E-5</v>
      </c>
      <c r="F14" s="1">
        <f t="shared" si="1"/>
        <v>8.7485703829358297E-4</v>
      </c>
      <c r="G14" s="1">
        <v>7.7789999999999999E-5</v>
      </c>
      <c r="H14" s="1">
        <f t="shared" si="2"/>
        <v>1.1005033798327589E-3</v>
      </c>
      <c r="I14" s="1">
        <v>4.464E-5</v>
      </c>
      <c r="J14" s="1">
        <f>I14/$D$2</f>
        <v>6.3152681418864065E-4</v>
      </c>
    </row>
    <row r="15" spans="1:28" x14ac:dyDescent="0.25">
      <c r="A15" s="1">
        <v>9</v>
      </c>
      <c r="B15" s="1">
        <v>0.33333333333333331</v>
      </c>
      <c r="C15" s="1">
        <v>1.652E-4</v>
      </c>
      <c r="D15" s="1">
        <f t="shared" si="0"/>
        <v>2.337101919891654E-3</v>
      </c>
      <c r="E15" s="1">
        <v>5.8770000000000001E-5</v>
      </c>
      <c r="F15" s="1">
        <f t="shared" si="1"/>
        <v>8.3142542271206121E-4</v>
      </c>
      <c r="G15" s="1">
        <v>7.4770000000000004E-5</v>
      </c>
      <c r="H15" s="1">
        <f t="shared" si="2"/>
        <v>1.0577791195538679E-3</v>
      </c>
      <c r="I15" s="1">
        <v>4.2500000000000003E-5</v>
      </c>
      <c r="J15" s="1">
        <f t="shared" si="3"/>
        <v>6.0125200723604904E-4</v>
      </c>
    </row>
    <row r="16" spans="1:28" x14ac:dyDescent="0.25">
      <c r="A16" s="1">
        <v>10</v>
      </c>
      <c r="B16" s="1">
        <v>0.31622776601683794</v>
      </c>
      <c r="C16" s="1">
        <v>1.5650000000000001E-4</v>
      </c>
      <c r="D16" s="1">
        <f t="shared" si="0"/>
        <v>2.2140220972339218E-3</v>
      </c>
      <c r="E16" s="1">
        <v>5.6280000000000003E-5</v>
      </c>
      <c r="F16" s="1">
        <f t="shared" si="1"/>
        <v>7.961991286410551E-4</v>
      </c>
      <c r="G16" s="1">
        <v>7.1860000000000007E-5</v>
      </c>
      <c r="H16" s="1">
        <f t="shared" si="2"/>
        <v>1.0166110409407644E-3</v>
      </c>
      <c r="I16" s="1">
        <v>4.066E-5</v>
      </c>
      <c r="J16" s="1">
        <f t="shared" si="3"/>
        <v>5.7522133209924123E-4</v>
      </c>
    </row>
    <row r="17" spans="1:10" x14ac:dyDescent="0.25">
      <c r="A17" s="1">
        <v>11</v>
      </c>
      <c r="B17" s="1">
        <v>0.30151134457776363</v>
      </c>
      <c r="C17" s="1">
        <v>1.483E-4</v>
      </c>
      <c r="D17" s="1">
        <f t="shared" si="0"/>
        <v>2.098015827602496E-3</v>
      </c>
      <c r="E17" s="1">
        <v>5.4259999999999999E-5</v>
      </c>
      <c r="F17" s="1">
        <f t="shared" si="1"/>
        <v>7.6762197441477696E-4</v>
      </c>
      <c r="G17" s="1">
        <v>6.936E-5</v>
      </c>
      <c r="H17" s="1">
        <f t="shared" si="2"/>
        <v>9.8124327580923214E-4</v>
      </c>
      <c r="I17" s="1">
        <v>3.913E-5</v>
      </c>
      <c r="J17" s="1">
        <f t="shared" si="3"/>
        <v>5.5357625983874347E-4</v>
      </c>
    </row>
    <row r="18" spans="1:10" x14ac:dyDescent="0.25">
      <c r="A18" s="1">
        <v>12</v>
      </c>
      <c r="B18" s="1">
        <v>0.28867513459481292</v>
      </c>
      <c r="C18" s="1">
        <v>1.4109999999999999E-4</v>
      </c>
      <c r="D18" s="1">
        <f t="shared" si="0"/>
        <v>1.9961566640236826E-3</v>
      </c>
      <c r="E18" s="1">
        <v>5.2509999999999997E-5</v>
      </c>
      <c r="F18" s="1">
        <f t="shared" si="1"/>
        <v>7.4286453882270432E-4</v>
      </c>
      <c r="G18" s="1">
        <v>6.6810000000000006E-5</v>
      </c>
      <c r="H18" s="1">
        <f t="shared" si="2"/>
        <v>9.4516815537506918E-4</v>
      </c>
      <c r="I18" s="1">
        <v>3.7809999999999999E-5</v>
      </c>
      <c r="J18" s="1">
        <f t="shared" si="3"/>
        <v>5.3490207984929446E-4</v>
      </c>
    </row>
    <row r="19" spans="1:10" x14ac:dyDescent="0.25">
      <c r="A19" s="1">
        <v>13</v>
      </c>
      <c r="B19" s="1">
        <v>0.27735009811261457</v>
      </c>
      <c r="C19" s="1">
        <v>1.3459999999999999E-4</v>
      </c>
      <c r="D19" s="1">
        <f t="shared" si="0"/>
        <v>1.9042004746816987E-3</v>
      </c>
      <c r="E19" s="1">
        <v>5.0949999999999998E-5</v>
      </c>
      <c r="F19" s="1">
        <f t="shared" si="1"/>
        <v>7.2079505338062814E-4</v>
      </c>
      <c r="G19" s="1">
        <v>6.4540000000000002E-5</v>
      </c>
      <c r="H19" s="1">
        <f t="shared" si="2"/>
        <v>9.1305422463563784E-4</v>
      </c>
      <c r="I19" s="1">
        <v>3.6640000000000002E-5</v>
      </c>
      <c r="J19" s="1">
        <f t="shared" si="3"/>
        <v>5.1834996576773735E-4</v>
      </c>
    </row>
    <row r="20" spans="1:10" x14ac:dyDescent="0.25">
      <c r="A20" s="1">
        <v>14</v>
      </c>
      <c r="B20" s="1">
        <v>0.2672612419124244</v>
      </c>
      <c r="C20" s="1">
        <v>1.293E-4</v>
      </c>
      <c r="D20" s="1">
        <f t="shared" si="0"/>
        <v>1.8292208126028504E-3</v>
      </c>
      <c r="E20" s="1">
        <v>4.9400000000000001E-5</v>
      </c>
      <c r="F20" s="1">
        <f t="shared" si="1"/>
        <v>6.9886703899907821E-4</v>
      </c>
      <c r="G20" s="1">
        <v>6.2100000000000005E-5</v>
      </c>
      <c r="H20" s="1">
        <f t="shared" si="2"/>
        <v>8.7853528586726232E-4</v>
      </c>
      <c r="I20" s="1">
        <v>3.5590000000000003E-5</v>
      </c>
      <c r="J20" s="1">
        <f t="shared" si="3"/>
        <v>5.0349550441249383E-4</v>
      </c>
    </row>
    <row r="21" spans="1:10" x14ac:dyDescent="0.25">
      <c r="A21" s="1">
        <v>15</v>
      </c>
      <c r="B21" s="1">
        <v>0.2581988897471611</v>
      </c>
      <c r="C21" s="1">
        <v>1.2420000000000001E-4</v>
      </c>
      <c r="D21" s="1">
        <f t="shared" si="0"/>
        <v>1.7570705717345246E-3</v>
      </c>
      <c r="E21" s="1">
        <v>4.8109999999999998E-5</v>
      </c>
      <c r="F21" s="1">
        <f t="shared" si="1"/>
        <v>6.8061727219120751E-4</v>
      </c>
      <c r="G21" s="1">
        <v>6.0489999999999999E-5</v>
      </c>
      <c r="H21" s="1">
        <f t="shared" si="2"/>
        <v>8.5575844512255543E-4</v>
      </c>
      <c r="I21" s="1">
        <v>3.4669999999999998E-5</v>
      </c>
      <c r="J21" s="1">
        <f t="shared" si="3"/>
        <v>4.9048016684408982E-4</v>
      </c>
    </row>
    <row r="22" spans="1:10" x14ac:dyDescent="0.25">
      <c r="A22" s="1">
        <v>16</v>
      </c>
      <c r="B22" s="1">
        <v>0.25</v>
      </c>
      <c r="C22" s="1">
        <v>1.197E-4</v>
      </c>
      <c r="D22" s="1">
        <f t="shared" si="0"/>
        <v>1.6934085944977663E-3</v>
      </c>
      <c r="E22" s="1">
        <v>4.7120000000000003E-5</v>
      </c>
      <c r="F22" s="1">
        <f t="shared" si="1"/>
        <v>6.6661163719912073E-4</v>
      </c>
      <c r="G22" s="1">
        <v>5.8789999999999998E-5</v>
      </c>
      <c r="H22" s="1">
        <f t="shared" si="2"/>
        <v>8.3170836483311349E-4</v>
      </c>
      <c r="I22" s="1">
        <v>3.3850000000000003E-5</v>
      </c>
      <c r="J22" s="1">
        <f t="shared" si="3"/>
        <v>4.7887953988094733E-4</v>
      </c>
    </row>
    <row r="23" spans="1:10" x14ac:dyDescent="0.25">
      <c r="A23" s="1">
        <v>17</v>
      </c>
      <c r="B23" s="1">
        <v>0.24253562503633297</v>
      </c>
      <c r="C23" s="1">
        <v>1.154E-4</v>
      </c>
      <c r="D23" s="1">
        <f t="shared" si="0"/>
        <v>1.6325760384715308E-3</v>
      </c>
      <c r="E23" s="1">
        <v>4.6069999999999998E-5</v>
      </c>
      <c r="F23" s="1">
        <f t="shared" si="1"/>
        <v>6.517571758438771E-4</v>
      </c>
      <c r="G23" s="1">
        <v>5.711E-5</v>
      </c>
      <c r="H23" s="1">
        <f t="shared" si="2"/>
        <v>8.0794122666472384E-4</v>
      </c>
      <c r="I23" s="1">
        <v>3.3080000000000002E-5</v>
      </c>
      <c r="J23" s="1">
        <f t="shared" si="3"/>
        <v>4.6798626822043538E-4</v>
      </c>
    </row>
    <row r="24" spans="1:10" x14ac:dyDescent="0.25">
      <c r="A24" s="1">
        <v>18</v>
      </c>
      <c r="B24" s="1">
        <v>0.23570226039551587</v>
      </c>
      <c r="C24" s="1">
        <v>1.116E-4</v>
      </c>
      <c r="D24" s="1">
        <f t="shared" si="0"/>
        <v>1.5788170354716017E-3</v>
      </c>
      <c r="E24" s="1">
        <v>4.5019999999999999E-5</v>
      </c>
      <c r="F24" s="1">
        <f t="shared" si="1"/>
        <v>6.3690271448863358E-4</v>
      </c>
      <c r="G24" s="1">
        <v>5.5359999999999999E-5</v>
      </c>
      <c r="H24" s="1">
        <f t="shared" si="2"/>
        <v>7.8318379107265119E-4</v>
      </c>
      <c r="I24" s="1">
        <v>3.2400000000000001E-5</v>
      </c>
      <c r="J24" s="1">
        <f t="shared" si="3"/>
        <v>4.5836623610465859E-4</v>
      </c>
    </row>
    <row r="25" spans="1:10" x14ac:dyDescent="0.25">
      <c r="A25" s="1">
        <v>19</v>
      </c>
      <c r="B25" s="1">
        <v>0.22941573387056174</v>
      </c>
      <c r="C25" s="1">
        <v>1.08E-4</v>
      </c>
      <c r="D25" s="1">
        <f t="shared" si="0"/>
        <v>1.5278874536821952E-3</v>
      </c>
      <c r="E25" s="1">
        <v>4.4159999999999997E-5</v>
      </c>
      <c r="F25" s="1">
        <f t="shared" si="1"/>
        <v>6.2473620328338641E-4</v>
      </c>
      <c r="G25" s="1">
        <v>5.3720000000000001E-5</v>
      </c>
      <c r="H25" s="1">
        <f t="shared" si="2"/>
        <v>7.5998253714636599E-4</v>
      </c>
      <c r="I25" s="1">
        <v>3.1760000000000001E-5</v>
      </c>
      <c r="J25" s="1">
        <f t="shared" si="3"/>
        <v>4.4931208823098632E-4</v>
      </c>
    </row>
    <row r="26" spans="1:10" x14ac:dyDescent="0.25">
      <c r="A26" s="1">
        <v>20</v>
      </c>
      <c r="B26" s="1">
        <v>0.22360679774997896</v>
      </c>
      <c r="C26" s="1">
        <v>1.047E-4</v>
      </c>
      <c r="D26" s="1">
        <f t="shared" si="0"/>
        <v>1.4812020037085726E-3</v>
      </c>
      <c r="E26" s="1">
        <v>4.367E-5</v>
      </c>
      <c r="F26" s="1">
        <f t="shared" si="1"/>
        <v>6.1780412131760614E-4</v>
      </c>
      <c r="G26" s="1">
        <v>5.2030000000000002E-5</v>
      </c>
      <c r="H26" s="1">
        <f t="shared" si="2"/>
        <v>7.3607392791745019E-4</v>
      </c>
      <c r="I26" s="1">
        <v>3.1189999999999998E-5</v>
      </c>
      <c r="J26" s="1">
        <f t="shared" si="3"/>
        <v>4.4124823778099692E-4</v>
      </c>
    </row>
    <row r="27" spans="1:10" x14ac:dyDescent="0.25">
      <c r="A27" s="1">
        <v>21</v>
      </c>
      <c r="B27" s="1">
        <v>0.21821789023599239</v>
      </c>
      <c r="C27" s="1">
        <v>1.015E-4</v>
      </c>
      <c r="D27" s="1">
        <f t="shared" si="0"/>
        <v>1.4359312643402113E-3</v>
      </c>
      <c r="E27" s="1">
        <v>4.269E-5</v>
      </c>
      <c r="F27" s="1">
        <f t="shared" si="1"/>
        <v>6.039399573860455E-4</v>
      </c>
      <c r="G27" s="1">
        <v>5.1060000000000002E-5</v>
      </c>
      <c r="H27" s="1">
        <f t="shared" si="2"/>
        <v>7.2235123504641569E-4</v>
      </c>
      <c r="I27" s="1">
        <v>3.0660000000000001E-5</v>
      </c>
      <c r="J27" s="1">
        <f t="shared" si="3"/>
        <v>4.3375027157311209E-4</v>
      </c>
    </row>
    <row r="28" spans="1:10" x14ac:dyDescent="0.25">
      <c r="A28" s="1">
        <v>22</v>
      </c>
      <c r="B28" s="1">
        <v>0.21320071635561041</v>
      </c>
      <c r="C28" s="1">
        <v>9.8610000000000006E-5</v>
      </c>
      <c r="D28" s="1">
        <f t="shared" si="0"/>
        <v>1.3950461278481601E-3</v>
      </c>
      <c r="E28" s="1">
        <v>4.2020000000000001E-5</v>
      </c>
      <c r="F28" s="1">
        <f t="shared" si="1"/>
        <v>5.9446139633079491E-4</v>
      </c>
      <c r="G28" s="1">
        <v>4.9429999999999999E-5</v>
      </c>
      <c r="H28" s="1">
        <f t="shared" si="2"/>
        <v>6.9929145218065652E-4</v>
      </c>
      <c r="I28" s="1">
        <v>3.021E-5</v>
      </c>
      <c r="J28" s="1">
        <f t="shared" si="3"/>
        <v>4.2738407384943628E-4</v>
      </c>
    </row>
    <row r="29" spans="1:10" x14ac:dyDescent="0.25">
      <c r="A29" s="1">
        <v>23</v>
      </c>
      <c r="B29" s="1">
        <v>0.20851441405707477</v>
      </c>
      <c r="C29" s="1">
        <v>9.5820000000000001E-5</v>
      </c>
      <c r="D29" s="1">
        <f t="shared" si="0"/>
        <v>1.3555757019613698E-3</v>
      </c>
      <c r="E29" s="1">
        <v>4.1480000000000003E-5</v>
      </c>
      <c r="F29" s="1">
        <f t="shared" si="1"/>
        <v>5.8682195906238394E-4</v>
      </c>
      <c r="G29" s="1">
        <v>4.8250000000000001E-5</v>
      </c>
      <c r="H29" s="1">
        <f t="shared" si="2"/>
        <v>6.8259786703857338E-4</v>
      </c>
      <c r="I29" s="1">
        <v>2.972E-5</v>
      </c>
      <c r="J29" s="1">
        <f t="shared" si="3"/>
        <v>4.2045199188365596E-4</v>
      </c>
    </row>
    <row r="30" spans="1:10" x14ac:dyDescent="0.25">
      <c r="A30" s="1">
        <v>24</v>
      </c>
      <c r="B30" s="1">
        <v>0.20412414523193154</v>
      </c>
      <c r="C30" s="1">
        <v>9.3259999999999998E-5</v>
      </c>
      <c r="D30" s="1">
        <f t="shared" si="0"/>
        <v>1.3193591104666807E-3</v>
      </c>
      <c r="E30" s="1">
        <v>4.0750000000000001E-5</v>
      </c>
      <c r="F30" s="1">
        <f t="shared" si="1"/>
        <v>5.764945716439765E-4</v>
      </c>
      <c r="G30" s="1">
        <v>4.7250000000000003E-5</v>
      </c>
      <c r="H30" s="1">
        <f t="shared" si="2"/>
        <v>6.6845076098596046E-4</v>
      </c>
      <c r="I30" s="1">
        <v>2.9309999999999999E-5</v>
      </c>
      <c r="J30" s="1">
        <f t="shared" si="3"/>
        <v>4.1465167840208466E-4</v>
      </c>
    </row>
    <row r="31" spans="1:10" x14ac:dyDescent="0.25">
      <c r="A31" s="1">
        <v>25</v>
      </c>
      <c r="B31" s="1">
        <v>0.2</v>
      </c>
      <c r="C31" s="1">
        <v>9.0870000000000002E-5</v>
      </c>
      <c r="D31" s="1">
        <f t="shared" si="0"/>
        <v>1.2855475270009359E-3</v>
      </c>
      <c r="E31" s="1">
        <v>4.0280000000000001E-5</v>
      </c>
      <c r="F31" s="1">
        <f t="shared" si="1"/>
        <v>5.6984543179924841E-4</v>
      </c>
      <c r="G31" s="1">
        <v>4.6190000000000003E-5</v>
      </c>
      <c r="H31" s="1">
        <f t="shared" si="2"/>
        <v>6.5345482857019079E-4</v>
      </c>
      <c r="I31" s="1">
        <v>2.8860000000000002E-5</v>
      </c>
      <c r="J31" s="1">
        <f t="shared" si="3"/>
        <v>4.0828548067840884E-4</v>
      </c>
    </row>
    <row r="32" spans="1:10" x14ac:dyDescent="0.25">
      <c r="A32" s="1">
        <v>26</v>
      </c>
      <c r="B32" s="1">
        <v>0.19611613513818404</v>
      </c>
      <c r="C32" s="1">
        <v>8.9660000000000006E-5</v>
      </c>
      <c r="D32" s="1">
        <f t="shared" si="0"/>
        <v>1.2684295286772744E-3</v>
      </c>
      <c r="E32" s="1">
        <v>3.9669999999999998E-5</v>
      </c>
      <c r="F32" s="1">
        <f t="shared" si="1"/>
        <v>5.6121569710715444E-4</v>
      </c>
      <c r="G32" s="1">
        <v>4.5259999999999997E-5</v>
      </c>
      <c r="H32" s="1">
        <f t="shared" si="2"/>
        <v>6.4029801994126064E-4</v>
      </c>
      <c r="I32" s="1">
        <v>2.845E-5</v>
      </c>
      <c r="J32" s="1">
        <f t="shared" si="3"/>
        <v>4.0248516719683754E-4</v>
      </c>
    </row>
    <row r="33" spans="1:10" x14ac:dyDescent="0.25">
      <c r="A33" s="1">
        <v>27</v>
      </c>
      <c r="B33" s="1">
        <v>0.19245008972987526</v>
      </c>
      <c r="C33" s="1">
        <v>8.6630000000000002E-5</v>
      </c>
      <c r="D33" s="1">
        <f t="shared" si="0"/>
        <v>1.2255637973378572E-3</v>
      </c>
      <c r="E33" s="1">
        <v>3.913E-5</v>
      </c>
      <c r="F33" s="1">
        <f t="shared" si="1"/>
        <v>5.5357625983874347E-4</v>
      </c>
      <c r="G33" s="1">
        <v>4.4369999999999997E-5</v>
      </c>
      <c r="H33" s="1">
        <f t="shared" si="2"/>
        <v>6.2770709555443516E-4</v>
      </c>
      <c r="I33" s="1">
        <v>2.8079999999999999E-5</v>
      </c>
      <c r="J33" s="1">
        <f t="shared" si="3"/>
        <v>3.9725073795737075E-4</v>
      </c>
    </row>
    <row r="34" spans="1:10" x14ac:dyDescent="0.25">
      <c r="A34" s="1">
        <v>28</v>
      </c>
      <c r="B34" s="1">
        <v>0.1889822365046136</v>
      </c>
      <c r="C34" s="1">
        <v>8.4330000000000001E-5</v>
      </c>
      <c r="D34" s="1">
        <f t="shared" si="0"/>
        <v>1.1930254534168474E-3</v>
      </c>
      <c r="E34" s="1">
        <v>3.8729999999999997E-5</v>
      </c>
      <c r="F34" s="1">
        <f t="shared" si="1"/>
        <v>5.4791741741769826E-4</v>
      </c>
      <c r="G34" s="1">
        <v>4.3600000000000003E-5</v>
      </c>
      <c r="H34" s="1">
        <f t="shared" si="2"/>
        <v>6.1681382389392326E-4</v>
      </c>
      <c r="I34" s="1">
        <v>2.7780000000000002E-5</v>
      </c>
      <c r="J34" s="1">
        <f t="shared" si="3"/>
        <v>3.930066061415869E-4</v>
      </c>
    </row>
    <row r="35" spans="1:10" x14ac:dyDescent="0.25">
      <c r="A35" s="1">
        <v>29</v>
      </c>
      <c r="B35" s="1">
        <v>0.18569533817705186</v>
      </c>
      <c r="C35" s="1">
        <v>8.1699999999999994E-5</v>
      </c>
      <c r="D35" s="1">
        <f t="shared" si="0"/>
        <v>1.1558185644984754E-3</v>
      </c>
      <c r="E35" s="1">
        <v>3.8279999999999999E-5</v>
      </c>
      <c r="F35" s="1">
        <f t="shared" si="1"/>
        <v>5.4155121969402256E-4</v>
      </c>
      <c r="G35" s="1">
        <v>4.286E-5</v>
      </c>
      <c r="H35" s="1">
        <f t="shared" si="2"/>
        <v>6.0634496541498968E-4</v>
      </c>
      <c r="I35" s="1">
        <v>2.7419999999999998E-5</v>
      </c>
      <c r="J35" s="1">
        <f t="shared" si="3"/>
        <v>3.879136479626462E-4</v>
      </c>
    </row>
    <row r="36" spans="1:10" x14ac:dyDescent="0.25">
      <c r="A36" s="1">
        <v>30</v>
      </c>
      <c r="B36" s="1">
        <v>0.18257418583505536</v>
      </c>
      <c r="C36" s="1">
        <v>7.9350000000000004E-5</v>
      </c>
      <c r="D36" s="1">
        <f t="shared" si="0"/>
        <v>1.1225728652748351E-3</v>
      </c>
      <c r="E36" s="1">
        <v>3.7920000000000003E-5</v>
      </c>
      <c r="F36" s="1">
        <f t="shared" si="1"/>
        <v>5.3645826151508191E-4</v>
      </c>
      <c r="G36" s="1">
        <v>4.2120000000000003E-5</v>
      </c>
      <c r="H36" s="1">
        <f t="shared" si="2"/>
        <v>5.9587610693605621E-4</v>
      </c>
      <c r="I36" s="1">
        <v>2.7100000000000001E-5</v>
      </c>
      <c r="J36" s="1">
        <f t="shared" si="3"/>
        <v>3.8338657402581011E-4</v>
      </c>
    </row>
    <row r="37" spans="1:10" x14ac:dyDescent="0.25">
      <c r="A37" s="1">
        <v>31</v>
      </c>
      <c r="B37" s="1">
        <v>0.17960530202677491</v>
      </c>
      <c r="C37" s="1">
        <v>7.7210000000000001E-5</v>
      </c>
      <c r="D37" s="1">
        <f t="shared" si="0"/>
        <v>1.0922980583222435E-3</v>
      </c>
      <c r="E37" s="1">
        <v>3.7540000000000003E-5</v>
      </c>
      <c r="F37" s="1">
        <f t="shared" si="1"/>
        <v>5.3108236121508898E-4</v>
      </c>
      <c r="G37" s="1">
        <v>4.1480000000000003E-5</v>
      </c>
      <c r="H37" s="1">
        <f t="shared" si="2"/>
        <v>5.8682195906238394E-4</v>
      </c>
      <c r="I37" s="1">
        <v>2.6820000000000001E-5</v>
      </c>
      <c r="J37" s="1">
        <f t="shared" si="3"/>
        <v>3.7942538433107848E-4</v>
      </c>
    </row>
    <row r="38" spans="1:10" x14ac:dyDescent="0.25">
      <c r="A38" s="1">
        <v>32</v>
      </c>
      <c r="B38" s="1">
        <v>0.17677669529663687</v>
      </c>
      <c r="C38" s="1">
        <v>7.483E-5</v>
      </c>
      <c r="D38" s="1">
        <f t="shared" si="0"/>
        <v>1.0586279459170247E-3</v>
      </c>
      <c r="E38" s="1">
        <v>3.718E-5</v>
      </c>
      <c r="F38" s="1">
        <f t="shared" si="1"/>
        <v>5.2598940303614833E-4</v>
      </c>
      <c r="G38" s="1">
        <v>4.1060000000000003E-5</v>
      </c>
      <c r="H38" s="1">
        <f t="shared" si="2"/>
        <v>5.8088017452028644E-4</v>
      </c>
      <c r="I38" s="1">
        <v>2.654E-5</v>
      </c>
      <c r="J38" s="1">
        <f t="shared" si="3"/>
        <v>3.7546419463634686E-4</v>
      </c>
    </row>
    <row r="39" spans="1:10" x14ac:dyDescent="0.25">
      <c r="A39" s="1">
        <v>33</v>
      </c>
      <c r="B39" s="1">
        <v>0.17407765595569785</v>
      </c>
      <c r="C39" s="1">
        <v>7.2760000000000001E-5</v>
      </c>
      <c r="D39" s="1">
        <f t="shared" si="0"/>
        <v>1.029343436388116E-3</v>
      </c>
      <c r="E39" s="1">
        <v>3.6909999999999997E-5</v>
      </c>
      <c r="F39" s="1">
        <f t="shared" si="1"/>
        <v>5.2216968440194284E-4</v>
      </c>
      <c r="G39" s="1">
        <v>4.0269999999999999E-5</v>
      </c>
      <c r="H39" s="1">
        <f t="shared" si="2"/>
        <v>5.6970396073872226E-4</v>
      </c>
      <c r="I39" s="1">
        <v>2.6290000000000001E-5</v>
      </c>
      <c r="J39" s="1">
        <f t="shared" si="3"/>
        <v>3.7192741812319365E-4</v>
      </c>
    </row>
    <row r="40" spans="1:10" x14ac:dyDescent="0.25">
      <c r="A40" s="1">
        <v>34</v>
      </c>
      <c r="B40" s="1">
        <v>0.17149858514250882</v>
      </c>
      <c r="C40" s="1">
        <v>7.0889999999999994E-5</v>
      </c>
      <c r="D40" s="1">
        <f t="shared" si="0"/>
        <v>1.0028883480697297E-3</v>
      </c>
      <c r="E40" s="1">
        <v>3.6470000000000001E-5</v>
      </c>
      <c r="F40" s="1">
        <f t="shared" si="1"/>
        <v>5.1594495773879317E-4</v>
      </c>
      <c r="G40" s="1">
        <v>3.9690000000000001E-5</v>
      </c>
      <c r="H40" s="1">
        <f t="shared" si="2"/>
        <v>5.6149863922820673E-4</v>
      </c>
      <c r="I40" s="1">
        <v>2.6089999999999999E-5</v>
      </c>
      <c r="J40" s="1">
        <f t="shared" si="3"/>
        <v>3.6909799691267105E-4</v>
      </c>
    </row>
    <row r="41" spans="1:10" x14ac:dyDescent="0.25">
      <c r="A41" s="1">
        <v>35</v>
      </c>
      <c r="B41" s="1">
        <v>0.1690308509457033</v>
      </c>
      <c r="C41" s="1">
        <v>6.7860000000000004E-5</v>
      </c>
      <c r="D41" s="1">
        <f t="shared" si="0"/>
        <v>9.600226167303127E-4</v>
      </c>
      <c r="E41" s="1">
        <v>3.6059999999999997E-5</v>
      </c>
      <c r="F41" s="1">
        <f t="shared" si="1"/>
        <v>5.1014464425722182E-4</v>
      </c>
      <c r="G41" s="1">
        <v>3.9209999999999999E-5</v>
      </c>
      <c r="H41" s="1">
        <f t="shared" si="2"/>
        <v>5.5470802832295249E-4</v>
      </c>
      <c r="I41" s="1">
        <v>2.5910000000000001E-5</v>
      </c>
      <c r="J41" s="1">
        <f t="shared" si="3"/>
        <v>3.6655151782320072E-4</v>
      </c>
    </row>
    <row r="42" spans="1:10" x14ac:dyDescent="0.25">
      <c r="A42" s="1">
        <v>36</v>
      </c>
      <c r="B42" s="1">
        <v>0.16666666666666666</v>
      </c>
      <c r="C42" s="1">
        <v>6.4610000000000007E-5</v>
      </c>
      <c r="D42" s="1">
        <f t="shared" si="0"/>
        <v>9.1404452205932072E-4</v>
      </c>
      <c r="E42" s="1">
        <v>3.5679999999999997E-5</v>
      </c>
      <c r="F42" s="1">
        <f t="shared" si="1"/>
        <v>5.0476874395722889E-4</v>
      </c>
      <c r="G42" s="1">
        <v>3.8739999999999998E-5</v>
      </c>
      <c r="H42" s="1">
        <f t="shared" si="2"/>
        <v>5.480588884782244E-4</v>
      </c>
      <c r="I42" s="1">
        <v>2.5619999999999999E-5</v>
      </c>
      <c r="J42" s="1">
        <f t="shared" si="3"/>
        <v>3.6244885706794295E-4</v>
      </c>
    </row>
    <row r="43" spans="1:10" x14ac:dyDescent="0.25">
      <c r="A43" s="1">
        <v>37</v>
      </c>
      <c r="B43" s="1">
        <v>0.16439898730535729</v>
      </c>
      <c r="C43" s="1">
        <v>6.1379999999999998E-5</v>
      </c>
      <c r="D43" s="1">
        <f t="shared" si="0"/>
        <v>8.6834936950938091E-4</v>
      </c>
      <c r="E43" s="1">
        <v>3.5389999999999998E-5</v>
      </c>
      <c r="F43" s="1">
        <f t="shared" si="1"/>
        <v>5.0066608320197112E-4</v>
      </c>
      <c r="G43" s="1">
        <v>3.8330000000000001E-5</v>
      </c>
      <c r="H43" s="1">
        <f t="shared" si="2"/>
        <v>5.4225857499665315E-4</v>
      </c>
      <c r="I43" s="1">
        <v>2.5340000000000001E-5</v>
      </c>
      <c r="J43" s="1">
        <f t="shared" si="3"/>
        <v>3.5848766737321138E-4</v>
      </c>
    </row>
    <row r="44" spans="1:10" x14ac:dyDescent="0.25">
      <c r="A44" s="1">
        <v>38</v>
      </c>
      <c r="B44" s="1">
        <v>0.16222142113076254</v>
      </c>
      <c r="C44" s="1">
        <v>5.8199999999999998E-5</v>
      </c>
      <c r="D44" s="1">
        <f t="shared" si="0"/>
        <v>8.2336157226207182E-4</v>
      </c>
      <c r="E44" s="1">
        <v>3.5169999999999997E-5</v>
      </c>
      <c r="F44" s="1">
        <f t="shared" si="1"/>
        <v>4.9755371987039634E-4</v>
      </c>
      <c r="G44" s="1">
        <v>3.7870000000000002E-5</v>
      </c>
      <c r="H44" s="1">
        <f t="shared" si="2"/>
        <v>5.357509062124512E-4</v>
      </c>
      <c r="I44" s="1">
        <v>2.5130000000000002E-5</v>
      </c>
      <c r="J44" s="1">
        <f t="shared" si="3"/>
        <v>3.5551677510216269E-4</v>
      </c>
    </row>
    <row r="45" spans="1:10" x14ac:dyDescent="0.25">
      <c r="A45" s="1">
        <v>39</v>
      </c>
      <c r="B45" s="1">
        <v>0.16012815380508713</v>
      </c>
      <c r="C45" s="1">
        <v>5.5600000000000003E-5</v>
      </c>
      <c r="D45" s="1">
        <f t="shared" si="0"/>
        <v>7.8657909652527836E-4</v>
      </c>
      <c r="E45" s="1">
        <v>3.5089999999999998E-5</v>
      </c>
      <c r="F45" s="1">
        <f t="shared" si="1"/>
        <v>4.9642195138618732E-4</v>
      </c>
      <c r="G45" s="1">
        <v>3.7469999999999999E-5</v>
      </c>
      <c r="H45" s="1">
        <f t="shared" si="2"/>
        <v>5.300920637914061E-4</v>
      </c>
      <c r="I45" s="1">
        <v>2.493E-5</v>
      </c>
      <c r="J45" s="1">
        <f t="shared" si="3"/>
        <v>3.5268735389164008E-4</v>
      </c>
    </row>
    <row r="46" spans="1:10" x14ac:dyDescent="0.25">
      <c r="A46" s="1">
        <v>40</v>
      </c>
      <c r="B46" s="1">
        <v>0.15811388300841897</v>
      </c>
      <c r="C46" s="1">
        <v>5.1350000000000001E-5</v>
      </c>
      <c r="D46" s="1">
        <f t="shared" si="0"/>
        <v>7.2645389580167335E-4</v>
      </c>
      <c r="E46" s="1">
        <v>3.4539999999999998E-5</v>
      </c>
      <c r="F46" s="1">
        <f t="shared" si="1"/>
        <v>4.886410430572502E-4</v>
      </c>
      <c r="G46" s="1">
        <v>3.7119999999999997E-5</v>
      </c>
      <c r="H46" s="1">
        <f t="shared" si="2"/>
        <v>5.2514057667299148E-4</v>
      </c>
      <c r="I46" s="1">
        <v>2.476E-5</v>
      </c>
      <c r="J46" s="1">
        <f t="shared" si="3"/>
        <v>3.502823458626959E-4</v>
      </c>
    </row>
    <row r="47" spans="1:10" x14ac:dyDescent="0.25">
      <c r="A47" s="1">
        <v>41</v>
      </c>
      <c r="B47" s="1">
        <v>0.15617376188860607</v>
      </c>
      <c r="C47" s="1">
        <v>4.8010000000000003E-5</v>
      </c>
      <c r="D47" s="1">
        <f t="shared" si="0"/>
        <v>6.7920256158594632E-4</v>
      </c>
      <c r="E47" s="1">
        <v>3.4279999999999997E-5</v>
      </c>
      <c r="F47" s="1">
        <f t="shared" si="1"/>
        <v>4.849627954835708E-4</v>
      </c>
      <c r="G47" s="1">
        <v>3.6770000000000002E-5</v>
      </c>
      <c r="H47" s="1">
        <f t="shared" si="2"/>
        <v>5.2018908955457708E-4</v>
      </c>
      <c r="I47" s="1">
        <v>2.4519999999999999E-5</v>
      </c>
      <c r="J47" s="1">
        <f t="shared" si="3"/>
        <v>3.4688704041006878E-4</v>
      </c>
    </row>
    <row r="48" spans="1:10" x14ac:dyDescent="0.25">
      <c r="A48" s="1">
        <v>42</v>
      </c>
      <c r="B48" s="1">
        <v>0.15430334996209191</v>
      </c>
      <c r="C48" s="1">
        <v>4.5599999999999997E-5</v>
      </c>
      <c r="D48" s="1">
        <f t="shared" si="0"/>
        <v>6.4510803599914901E-4</v>
      </c>
      <c r="E48" s="1">
        <v>3.4050000000000001E-5</v>
      </c>
      <c r="F48" s="1">
        <f t="shared" si="1"/>
        <v>4.8170896109146988E-4</v>
      </c>
      <c r="G48" s="1">
        <v>3.6470000000000001E-5</v>
      </c>
      <c r="H48" s="1">
        <f t="shared" si="2"/>
        <v>5.1594495773879317E-4</v>
      </c>
      <c r="I48" s="1">
        <v>2.4340000000000001E-5</v>
      </c>
      <c r="J48" s="1">
        <f t="shared" si="3"/>
        <v>3.4434056132059845E-4</v>
      </c>
    </row>
    <row r="49" spans="1:10" x14ac:dyDescent="0.25">
      <c r="A49" s="1">
        <v>43</v>
      </c>
      <c r="B49" s="1">
        <v>0.15249857033260467</v>
      </c>
      <c r="C49" s="1">
        <v>4.282E-5</v>
      </c>
      <c r="D49" s="1">
        <f t="shared" si="0"/>
        <v>6.0577908117288523E-4</v>
      </c>
      <c r="E49" s="1">
        <v>3.3859999999999998E-5</v>
      </c>
      <c r="F49" s="1">
        <f t="shared" si="1"/>
        <v>4.7902101094147341E-4</v>
      </c>
      <c r="G49" s="1">
        <v>3.6180000000000003E-5</v>
      </c>
      <c r="H49" s="1">
        <f t="shared" si="2"/>
        <v>5.118422969835354E-4</v>
      </c>
      <c r="I49" s="1">
        <v>2.421E-5</v>
      </c>
      <c r="J49" s="1">
        <f t="shared" si="3"/>
        <v>3.4250143753375878E-4</v>
      </c>
    </row>
    <row r="50" spans="1:10" x14ac:dyDescent="0.25">
      <c r="A50" s="1">
        <v>44</v>
      </c>
      <c r="B50" s="1">
        <v>0.15075567228888181</v>
      </c>
      <c r="C50" s="1">
        <v>4.1220000000000002E-5</v>
      </c>
      <c r="D50" s="1">
        <f t="shared" si="0"/>
        <v>5.8314371148870448E-4</v>
      </c>
      <c r="E50" s="1">
        <v>3.3559999999999997E-5</v>
      </c>
      <c r="F50" s="1">
        <f t="shared" si="1"/>
        <v>4.747768791256895E-4</v>
      </c>
      <c r="G50" s="1">
        <v>3.5750000000000002E-5</v>
      </c>
      <c r="H50" s="1">
        <f t="shared" si="2"/>
        <v>5.0575904138091187E-4</v>
      </c>
      <c r="I50" s="1">
        <v>2.4000000000000001E-5</v>
      </c>
      <c r="J50" s="1">
        <f t="shared" si="3"/>
        <v>3.3953054526271003E-4</v>
      </c>
    </row>
    <row r="51" spans="1:10" x14ac:dyDescent="0.25">
      <c r="A51" s="1">
        <v>45</v>
      </c>
      <c r="B51" s="1">
        <v>0.14907119849998599</v>
      </c>
      <c r="C51" s="1">
        <v>3.9539999999999998E-5</v>
      </c>
      <c r="D51" s="1">
        <f t="shared" si="0"/>
        <v>5.5937657332031472E-4</v>
      </c>
      <c r="E51" s="1">
        <v>3.328E-5</v>
      </c>
      <c r="F51" s="1">
        <f t="shared" si="1"/>
        <v>4.7081568943095793E-4</v>
      </c>
      <c r="G51" s="1">
        <v>3.5389999999999998E-5</v>
      </c>
      <c r="H51" s="1">
        <f t="shared" si="2"/>
        <v>5.0066608320197112E-4</v>
      </c>
      <c r="I51" s="1">
        <v>2.3839999999999999E-5</v>
      </c>
      <c r="J51" s="1">
        <f t="shared" si="3"/>
        <v>3.3726700829429194E-4</v>
      </c>
    </row>
    <row r="52" spans="1:10" x14ac:dyDescent="0.25">
      <c r="A52" s="1">
        <v>46</v>
      </c>
      <c r="B52" s="1">
        <v>0.14744195615489714</v>
      </c>
      <c r="C52" s="1">
        <v>3.8970000000000001E-5</v>
      </c>
      <c r="D52" s="1">
        <f t="shared" si="0"/>
        <v>5.5131272287032543E-4</v>
      </c>
      <c r="E52" s="1">
        <v>3.3179999999999997E-5</v>
      </c>
      <c r="F52" s="1">
        <f t="shared" si="1"/>
        <v>4.6940097882569663E-4</v>
      </c>
      <c r="G52" s="1">
        <v>3.5099999999999999E-5</v>
      </c>
      <c r="H52" s="1">
        <f t="shared" si="2"/>
        <v>4.9656342244671346E-4</v>
      </c>
      <c r="I52" s="1">
        <v>2.3689999999999998E-5</v>
      </c>
      <c r="J52" s="1">
        <f t="shared" si="3"/>
        <v>3.3514494238640004E-4</v>
      </c>
    </row>
    <row r="53" spans="1:10" x14ac:dyDescent="0.25">
      <c r="A53" s="1">
        <v>47</v>
      </c>
      <c r="B53" s="1">
        <v>0.14586499149789456</v>
      </c>
      <c r="C53" s="1">
        <v>3.8510000000000002E-5</v>
      </c>
      <c r="D53" s="1">
        <f t="shared" si="0"/>
        <v>5.4480505408612359E-4</v>
      </c>
      <c r="E53" s="1">
        <v>3.3160000000000001E-5</v>
      </c>
      <c r="F53" s="1">
        <f t="shared" si="1"/>
        <v>4.691180367046444E-4</v>
      </c>
      <c r="G53" s="1">
        <v>3.485E-5</v>
      </c>
      <c r="H53" s="1">
        <f t="shared" si="2"/>
        <v>4.9302664593356025E-4</v>
      </c>
      <c r="I53" s="1">
        <v>2.353E-5</v>
      </c>
      <c r="J53" s="1">
        <f t="shared" si="3"/>
        <v>3.32881405417982E-4</v>
      </c>
    </row>
    <row r="54" spans="1:10" x14ac:dyDescent="0.25">
      <c r="A54" s="1">
        <v>48</v>
      </c>
      <c r="B54" s="1">
        <v>0.14433756729740646</v>
      </c>
      <c r="C54" s="1">
        <v>3.8080000000000001E-5</v>
      </c>
      <c r="D54" s="1">
        <f t="shared" si="0"/>
        <v>5.3872179848349995E-4</v>
      </c>
      <c r="E54" s="1">
        <v>3.277E-5</v>
      </c>
      <c r="F54" s="1">
        <f t="shared" si="1"/>
        <v>4.6360066534412533E-4</v>
      </c>
      <c r="G54" s="1">
        <v>3.4539999999999998E-5</v>
      </c>
      <c r="H54" s="1">
        <f t="shared" si="2"/>
        <v>4.886410430572502E-4</v>
      </c>
      <c r="I54" s="1">
        <v>2.336E-5</v>
      </c>
      <c r="J54" s="1">
        <f t="shared" si="3"/>
        <v>3.3047639738903776E-4</v>
      </c>
    </row>
    <row r="55" spans="1:10" x14ac:dyDescent="0.25">
      <c r="A55" s="1">
        <v>49</v>
      </c>
      <c r="B55" s="1">
        <v>0.14285714285714285</v>
      </c>
      <c r="C55" s="1">
        <v>3.7759999999999998E-5</v>
      </c>
      <c r="D55" s="1">
        <f t="shared" si="0"/>
        <v>5.3419472454666376E-4</v>
      </c>
      <c r="E55" s="1">
        <v>3.243E-5</v>
      </c>
      <c r="F55" s="1">
        <f t="shared" si="1"/>
        <v>4.5879064928623696E-4</v>
      </c>
      <c r="G55" s="1">
        <v>3.434E-5</v>
      </c>
      <c r="H55" s="1">
        <f t="shared" si="2"/>
        <v>4.8581162184672765E-4</v>
      </c>
      <c r="I55" s="1">
        <v>2.3200000000000001E-5</v>
      </c>
      <c r="J55" s="1">
        <f t="shared" si="3"/>
        <v>3.2821286042061972E-4</v>
      </c>
    </row>
    <row r="56" spans="1:10" x14ac:dyDescent="0.25">
      <c r="A56" s="1">
        <v>50</v>
      </c>
      <c r="B56" s="1">
        <v>0.1414213562373095</v>
      </c>
      <c r="C56" s="1">
        <v>3.7499999999999997E-5</v>
      </c>
      <c r="D56" s="1">
        <f t="shared" si="0"/>
        <v>5.3051647697298441E-4</v>
      </c>
      <c r="E56" s="1">
        <v>3.222E-5</v>
      </c>
      <c r="F56" s="1">
        <f t="shared" si="1"/>
        <v>4.5581975701518821E-4</v>
      </c>
      <c r="G56" s="1">
        <v>3.4050000000000001E-5</v>
      </c>
      <c r="H56" s="1">
        <f t="shared" si="2"/>
        <v>4.8170896109146988E-4</v>
      </c>
      <c r="I56" s="1">
        <v>2.3050000000000001E-5</v>
      </c>
      <c r="J56" s="1">
        <f t="shared" si="3"/>
        <v>3.2609079451272782E-4</v>
      </c>
    </row>
    <row r="57" spans="1:10" x14ac:dyDescent="0.25">
      <c r="A57" s="1">
        <v>51</v>
      </c>
      <c r="B57" s="1">
        <v>0.14002800840280097</v>
      </c>
      <c r="C57" s="1">
        <v>3.7200000000000003E-5</v>
      </c>
      <c r="D57" s="1">
        <f t="shared" si="0"/>
        <v>5.2627234515720061E-4</v>
      </c>
      <c r="E57" s="1">
        <v>3.2020000000000002E-5</v>
      </c>
      <c r="F57" s="1">
        <f t="shared" si="1"/>
        <v>4.5299033580466566E-4</v>
      </c>
      <c r="G57" s="1">
        <v>3.3810000000000003E-5</v>
      </c>
      <c r="H57" s="1">
        <f t="shared" si="2"/>
        <v>4.7831365563884282E-4</v>
      </c>
      <c r="I57" s="1">
        <v>2.2920000000000001E-5</v>
      </c>
      <c r="J57" s="1">
        <f t="shared" si="3"/>
        <v>3.2425167072588809E-4</v>
      </c>
    </row>
    <row r="58" spans="1:10" x14ac:dyDescent="0.25">
      <c r="A58" s="1">
        <v>52</v>
      </c>
      <c r="B58" s="1">
        <v>0.13867504905630729</v>
      </c>
      <c r="C58" s="1">
        <v>3.6949999999999997E-5</v>
      </c>
      <c r="D58" s="1">
        <f t="shared" si="0"/>
        <v>5.227355686440473E-4</v>
      </c>
      <c r="E58" s="1">
        <v>3.1930000000000001E-5</v>
      </c>
      <c r="F58" s="1">
        <f t="shared" si="1"/>
        <v>4.517170962599305E-4</v>
      </c>
      <c r="G58" s="1">
        <v>3.3609999999999998E-5</v>
      </c>
      <c r="H58" s="1">
        <f t="shared" si="2"/>
        <v>4.7548423442832016E-4</v>
      </c>
      <c r="I58" s="1">
        <v>2.2779999999999999E-5</v>
      </c>
      <c r="J58" s="1">
        <f t="shared" si="3"/>
        <v>3.2227107587852227E-4</v>
      </c>
    </row>
    <row r="59" spans="1:10" x14ac:dyDescent="0.25">
      <c r="A59" s="1">
        <v>53</v>
      </c>
      <c r="B59" s="1">
        <v>0.13736056394868904</v>
      </c>
      <c r="C59" s="1">
        <v>3.6569999999999997E-5</v>
      </c>
      <c r="D59" s="1">
        <f t="shared" si="0"/>
        <v>5.1735966834405437E-4</v>
      </c>
      <c r="E59" s="1">
        <v>3.1730000000000003E-5</v>
      </c>
      <c r="F59" s="1">
        <f t="shared" si="1"/>
        <v>4.4888767504940795E-4</v>
      </c>
      <c r="G59" s="1">
        <v>3.3340000000000003E-5</v>
      </c>
      <c r="H59" s="1">
        <f t="shared" si="2"/>
        <v>4.7166451579411472E-4</v>
      </c>
      <c r="I59" s="1">
        <v>2.264E-5</v>
      </c>
      <c r="J59" s="1">
        <f t="shared" si="3"/>
        <v>3.2029048103115646E-4</v>
      </c>
    </row>
    <row r="60" spans="1:10" x14ac:dyDescent="0.25">
      <c r="A60" s="1">
        <v>54</v>
      </c>
      <c r="B60" s="1">
        <v>0.13608276348795434</v>
      </c>
      <c r="C60" s="1">
        <v>3.625E-5</v>
      </c>
      <c r="D60" s="1">
        <f t="shared" si="0"/>
        <v>5.1283259440721828E-4</v>
      </c>
      <c r="E60" s="1">
        <v>3.1520000000000003E-5</v>
      </c>
      <c r="F60" s="1">
        <f t="shared" si="1"/>
        <v>4.4591678277835925E-4</v>
      </c>
      <c r="G60" s="1">
        <v>3.3149999999999999E-5</v>
      </c>
      <c r="H60" s="1">
        <f t="shared" si="2"/>
        <v>4.6897656564411826E-4</v>
      </c>
      <c r="I60" s="1">
        <v>2.251E-5</v>
      </c>
      <c r="J60" s="1">
        <f t="shared" si="3"/>
        <v>3.1845135724431679E-4</v>
      </c>
    </row>
    <row r="61" spans="1:10" x14ac:dyDescent="0.25">
      <c r="A61" s="1">
        <v>55</v>
      </c>
      <c r="B61" s="1">
        <v>0.13483997249264842</v>
      </c>
      <c r="C61" s="1">
        <v>3.595E-5</v>
      </c>
      <c r="D61" s="1">
        <f t="shared" si="0"/>
        <v>5.0858846259143437E-4</v>
      </c>
      <c r="E61" s="1">
        <v>3.1340000000000001E-5</v>
      </c>
      <c r="F61" s="1">
        <f t="shared" si="1"/>
        <v>4.4337030368888887E-4</v>
      </c>
      <c r="G61" s="1">
        <v>3.3080000000000002E-5</v>
      </c>
      <c r="H61" s="1">
        <f t="shared" si="2"/>
        <v>4.6798626822043538E-4</v>
      </c>
      <c r="I61" s="1">
        <v>2.2410000000000001E-5</v>
      </c>
      <c r="J61" s="1">
        <f t="shared" si="3"/>
        <v>3.1703664663905554E-4</v>
      </c>
    </row>
    <row r="62" spans="1:10" x14ac:dyDescent="0.25">
      <c r="A62" s="1">
        <v>56</v>
      </c>
      <c r="B62" s="1">
        <v>0.1336306209562122</v>
      </c>
      <c r="C62" s="1">
        <v>3.5689999999999999E-5</v>
      </c>
      <c r="D62" s="1">
        <f t="shared" si="0"/>
        <v>5.0491021501775503E-4</v>
      </c>
      <c r="E62" s="1">
        <v>3.1149999999999998E-5</v>
      </c>
      <c r="F62" s="1">
        <f t="shared" si="1"/>
        <v>4.4068235353889241E-4</v>
      </c>
      <c r="G62" s="1">
        <v>3.2709999999999997E-5</v>
      </c>
      <c r="H62" s="1">
        <f t="shared" si="2"/>
        <v>4.6275183898096854E-4</v>
      </c>
      <c r="I62" s="1">
        <v>2.228E-5</v>
      </c>
      <c r="J62" s="1">
        <f t="shared" si="3"/>
        <v>3.1519752285221581E-4</v>
      </c>
    </row>
    <row r="63" spans="1:10" x14ac:dyDescent="0.25">
      <c r="A63" s="1">
        <v>57</v>
      </c>
      <c r="B63" s="1">
        <v>0.13245323570650439</v>
      </c>
      <c r="C63" s="1">
        <v>3.5450000000000001E-5</v>
      </c>
      <c r="D63" s="1">
        <f t="shared" si="0"/>
        <v>5.0151490956512796E-4</v>
      </c>
      <c r="E63" s="1">
        <v>3.1099999999999997E-5</v>
      </c>
      <c r="F63" s="1">
        <f t="shared" si="1"/>
        <v>4.399749982362617E-4</v>
      </c>
      <c r="G63" s="1">
        <v>3.2140000000000001E-5</v>
      </c>
      <c r="H63" s="1">
        <f t="shared" si="2"/>
        <v>4.5468798853097919E-4</v>
      </c>
      <c r="I63" s="1">
        <v>2.226E-5</v>
      </c>
      <c r="J63" s="1">
        <f t="shared" si="3"/>
        <v>3.1491458073116358E-4</v>
      </c>
    </row>
    <row r="64" spans="1:10" x14ac:dyDescent="0.25">
      <c r="A64" s="1">
        <v>58</v>
      </c>
      <c r="B64" s="1">
        <v>0.13130643285972254</v>
      </c>
      <c r="C64" s="1">
        <v>3.523E-5</v>
      </c>
      <c r="D64" s="1">
        <f t="shared" si="0"/>
        <v>4.9840254623355308E-4</v>
      </c>
      <c r="E64" s="1">
        <v>3.0849999999999998E-5</v>
      </c>
      <c r="F64" s="1">
        <f t="shared" si="1"/>
        <v>4.364382217231085E-4</v>
      </c>
      <c r="G64" s="1">
        <v>3.1779999999999997E-5</v>
      </c>
      <c r="H64" s="1">
        <f t="shared" si="2"/>
        <v>4.4959503035203854E-4</v>
      </c>
      <c r="I64" s="1">
        <v>2.2099999999999998E-5</v>
      </c>
      <c r="J64" s="1">
        <f t="shared" si="3"/>
        <v>3.1265104376274549E-4</v>
      </c>
    </row>
    <row r="65" spans="1:10" x14ac:dyDescent="0.25">
      <c r="A65" s="1">
        <v>59</v>
      </c>
      <c r="B65" s="1">
        <v>0.13018891098082389</v>
      </c>
      <c r="C65" s="1">
        <v>3.502E-5</v>
      </c>
      <c r="D65" s="1">
        <f t="shared" si="0"/>
        <v>4.9543165396250444E-4</v>
      </c>
      <c r="E65" s="1">
        <v>3.078E-5</v>
      </c>
      <c r="F65" s="1">
        <f t="shared" si="1"/>
        <v>4.3544792429942562E-4</v>
      </c>
      <c r="G65" s="1">
        <v>3.1409999999999999E-5</v>
      </c>
      <c r="H65" s="1">
        <f t="shared" si="2"/>
        <v>4.4436060111257175E-4</v>
      </c>
      <c r="I65" s="1">
        <v>2.1990000000000001E-5</v>
      </c>
      <c r="J65" s="1">
        <f t="shared" si="3"/>
        <v>3.110948620969581E-4</v>
      </c>
    </row>
    <row r="66" spans="1:10" x14ac:dyDescent="0.25">
      <c r="A66" s="1">
        <v>60</v>
      </c>
      <c r="B66" s="1">
        <v>0.12909944487358055</v>
      </c>
      <c r="C66" s="1">
        <v>3.4759999999999999E-5</v>
      </c>
      <c r="D66" s="1">
        <f t="shared" si="0"/>
        <v>4.9175340638882509E-4</v>
      </c>
      <c r="E66" s="1">
        <v>3.0499999999999999E-5</v>
      </c>
      <c r="F66" s="1">
        <f t="shared" si="1"/>
        <v>4.3148673460469399E-4</v>
      </c>
      <c r="G66" s="1">
        <v>3.1069999999999999E-5</v>
      </c>
      <c r="H66" s="1">
        <f t="shared" si="2"/>
        <v>4.3955058505468339E-4</v>
      </c>
      <c r="I66" s="1">
        <v>2.1860000000000001E-5</v>
      </c>
      <c r="J66" s="1">
        <f t="shared" si="3"/>
        <v>3.0925573831011842E-4</v>
      </c>
    </row>
    <row r="67" spans="1:10" x14ac:dyDescent="0.25">
      <c r="A67" s="1">
        <v>61</v>
      </c>
      <c r="B67" s="1">
        <v>0.12803687993289598</v>
      </c>
      <c r="C67" s="1">
        <v>3.4560000000000001E-5</v>
      </c>
      <c r="D67" s="1">
        <f t="shared" si="0"/>
        <v>4.8892398517830248E-4</v>
      </c>
      <c r="E67" s="1">
        <v>3.042E-5</v>
      </c>
      <c r="F67" s="1">
        <f t="shared" si="1"/>
        <v>4.3035496612048497E-4</v>
      </c>
      <c r="G67" s="1">
        <v>3.061E-5</v>
      </c>
      <c r="H67" s="1">
        <f t="shared" si="2"/>
        <v>4.3304291627048144E-4</v>
      </c>
      <c r="I67" s="1">
        <v>2.1800000000000001E-5</v>
      </c>
      <c r="J67" s="1">
        <f t="shared" si="3"/>
        <v>3.0840691194696163E-4</v>
      </c>
    </row>
    <row r="68" spans="1:10" x14ac:dyDescent="0.25">
      <c r="A68" s="1">
        <v>62</v>
      </c>
      <c r="B68" s="1">
        <v>0.1270001270001905</v>
      </c>
      <c r="C68" s="1">
        <v>3.4319999999999997E-5</v>
      </c>
      <c r="D68" s="1">
        <f t="shared" si="0"/>
        <v>4.8552867972567531E-4</v>
      </c>
      <c r="E68" s="1">
        <v>3.021E-5</v>
      </c>
      <c r="F68" s="1">
        <f t="shared" si="1"/>
        <v>4.2738407384943628E-4</v>
      </c>
      <c r="G68" s="1">
        <v>3.027E-5</v>
      </c>
      <c r="H68" s="1">
        <f t="shared" si="2"/>
        <v>4.2823290021259307E-4</v>
      </c>
      <c r="I68" s="1">
        <v>2.173E-5</v>
      </c>
      <c r="J68" s="1">
        <f t="shared" si="3"/>
        <v>3.0741661452327875E-4</v>
      </c>
    </row>
    <row r="69" spans="1:10" x14ac:dyDescent="0.25">
      <c r="A69" s="1">
        <v>63</v>
      </c>
      <c r="B69" s="1">
        <v>0.12598815766974239</v>
      </c>
      <c r="C69" s="1">
        <v>3.413E-5</v>
      </c>
      <c r="D69" s="1">
        <f t="shared" si="0"/>
        <v>4.828407295756789E-4</v>
      </c>
      <c r="E69" s="1">
        <v>3.0139999999999999E-5</v>
      </c>
      <c r="F69" s="1">
        <f t="shared" si="1"/>
        <v>4.2639377642575334E-4</v>
      </c>
      <c r="G69" s="1">
        <v>2.9850000000000001E-5</v>
      </c>
      <c r="H69" s="1">
        <f t="shared" si="2"/>
        <v>4.2229111567049563E-4</v>
      </c>
      <c r="I69" s="1">
        <v>2.1569999999999998E-5</v>
      </c>
      <c r="J69" s="1">
        <f t="shared" si="3"/>
        <v>3.0515307755486066E-4</v>
      </c>
    </row>
    <row r="70" spans="1:10" x14ac:dyDescent="0.25">
      <c r="A70" s="1">
        <v>64</v>
      </c>
      <c r="B70" s="1">
        <v>0.125</v>
      </c>
      <c r="C70" s="1">
        <v>3.3980000000000003E-5</v>
      </c>
      <c r="D70" s="1">
        <f t="shared" si="0"/>
        <v>4.80718663667787E-4</v>
      </c>
      <c r="E70" s="1">
        <v>3.0179999999999999E-5</v>
      </c>
      <c r="F70" s="1">
        <f t="shared" si="1"/>
        <v>4.2695966066785785E-4</v>
      </c>
      <c r="G70" s="1">
        <v>2.9280000000000001E-5</v>
      </c>
      <c r="H70" s="1">
        <f t="shared" si="2"/>
        <v>4.1422726522050629E-4</v>
      </c>
      <c r="I70" s="1">
        <v>2.1509999999999999E-5</v>
      </c>
      <c r="J70" s="1">
        <f t="shared" si="3"/>
        <v>3.0430425119170386E-4</v>
      </c>
    </row>
    <row r="71" spans="1:10" x14ac:dyDescent="0.25">
      <c r="A71" s="1">
        <v>65</v>
      </c>
      <c r="B71" s="1">
        <v>0.12403473458920847</v>
      </c>
      <c r="C71" s="1">
        <v>3.3800000000000002E-5</v>
      </c>
      <c r="D71" s="1">
        <f t="shared" ref="D71:D134" si="4">C71/$D$2</f>
        <v>4.7817218457831668E-4</v>
      </c>
      <c r="E71" s="1">
        <v>2.9770000000000001E-5</v>
      </c>
      <c r="F71" s="1">
        <f t="shared" ref="F71:F134" si="5">E71/$D$2</f>
        <v>4.2115934718628661E-4</v>
      </c>
      <c r="G71" s="1">
        <v>2.8969999999999999E-5</v>
      </c>
      <c r="H71" s="1">
        <f t="shared" ref="H71:H134" si="6">G71/$D$2</f>
        <v>4.0984166234419624E-4</v>
      </c>
      <c r="I71" s="1">
        <v>2.1379999999999999E-5</v>
      </c>
      <c r="J71" s="1">
        <f t="shared" ref="J71:J134" si="7">I71/$D$2</f>
        <v>3.0246512740486419E-4</v>
      </c>
    </row>
    <row r="72" spans="1:10" x14ac:dyDescent="0.25">
      <c r="A72" s="1">
        <v>66</v>
      </c>
      <c r="B72" s="1">
        <v>0.12309149097933272</v>
      </c>
      <c r="C72" s="1">
        <v>3.3609999999999998E-5</v>
      </c>
      <c r="D72" s="1">
        <f t="shared" si="4"/>
        <v>4.7548423442832016E-4</v>
      </c>
      <c r="E72" s="1">
        <v>2.9629999999999999E-5</v>
      </c>
      <c r="F72" s="1">
        <f t="shared" si="5"/>
        <v>4.1917875233892079E-4</v>
      </c>
      <c r="G72" s="1">
        <v>2.836E-5</v>
      </c>
      <c r="H72" s="1">
        <f t="shared" si="6"/>
        <v>4.0121192765210238E-4</v>
      </c>
      <c r="I72" s="1">
        <v>2.1299999999999999E-5</v>
      </c>
      <c r="J72" s="1">
        <f t="shared" si="7"/>
        <v>3.0133335892065517E-4</v>
      </c>
    </row>
    <row r="73" spans="1:10" x14ac:dyDescent="0.25">
      <c r="A73" s="1">
        <v>67</v>
      </c>
      <c r="B73" s="1">
        <v>0.12216944435630522</v>
      </c>
      <c r="C73" s="1">
        <v>3.3429999999999997E-5</v>
      </c>
      <c r="D73" s="1">
        <f t="shared" si="4"/>
        <v>4.7293775533884983E-4</v>
      </c>
      <c r="E73" s="1">
        <v>2.9539999999999998E-5</v>
      </c>
      <c r="F73" s="1">
        <f t="shared" si="5"/>
        <v>4.1790551279418558E-4</v>
      </c>
      <c r="G73" s="1">
        <v>2.7739999999999999E-5</v>
      </c>
      <c r="H73" s="1">
        <f t="shared" si="6"/>
        <v>3.9244072189948233E-4</v>
      </c>
      <c r="I73" s="1">
        <v>2.1229999999999998E-5</v>
      </c>
      <c r="J73" s="1">
        <f t="shared" si="7"/>
        <v>3.0034306149697224E-4</v>
      </c>
    </row>
    <row r="74" spans="1:10" x14ac:dyDescent="0.25">
      <c r="A74" s="1">
        <v>68</v>
      </c>
      <c r="B74" s="1">
        <v>0.12126781251816648</v>
      </c>
      <c r="C74" s="1">
        <v>3.3250000000000002E-5</v>
      </c>
      <c r="D74" s="1">
        <f t="shared" si="4"/>
        <v>4.7039127624937956E-4</v>
      </c>
      <c r="E74" s="1">
        <v>2.9459999999999999E-5</v>
      </c>
      <c r="F74" s="1">
        <f t="shared" si="5"/>
        <v>4.1677374430997656E-4</v>
      </c>
      <c r="G74" s="1">
        <v>2.6760000000000001E-5</v>
      </c>
      <c r="H74" s="1">
        <f t="shared" si="6"/>
        <v>3.7857655796792175E-4</v>
      </c>
      <c r="I74" s="1">
        <v>2.1080000000000001E-5</v>
      </c>
      <c r="J74" s="1">
        <f t="shared" si="7"/>
        <v>2.9822099558908033E-4</v>
      </c>
    </row>
    <row r="75" spans="1:10" x14ac:dyDescent="0.25">
      <c r="A75" s="1">
        <v>69</v>
      </c>
      <c r="B75" s="1">
        <v>0.1203858530857692</v>
      </c>
      <c r="C75" s="1">
        <v>3.3059999999999999E-5</v>
      </c>
      <c r="D75" s="1">
        <f t="shared" si="4"/>
        <v>4.677033260993831E-4</v>
      </c>
      <c r="E75" s="1">
        <v>2.934E-5</v>
      </c>
      <c r="F75" s="1">
        <f t="shared" si="5"/>
        <v>4.1507609158366302E-4</v>
      </c>
      <c r="G75" s="1">
        <v>2.6040000000000001E-5</v>
      </c>
      <c r="H75" s="1">
        <f t="shared" si="6"/>
        <v>3.6839064161004045E-4</v>
      </c>
      <c r="I75" s="1">
        <v>2.0970000000000001E-5</v>
      </c>
      <c r="J75" s="1">
        <f t="shared" si="7"/>
        <v>2.9666481392329289E-4</v>
      </c>
    </row>
    <row r="76" spans="1:10" x14ac:dyDescent="0.25">
      <c r="A76" s="1">
        <v>70</v>
      </c>
      <c r="B76" s="1">
        <v>0.11952286093343936</v>
      </c>
      <c r="C76" s="1">
        <v>3.2879999999999997E-5</v>
      </c>
      <c r="D76" s="1">
        <f t="shared" si="4"/>
        <v>4.6515684700991272E-4</v>
      </c>
      <c r="E76" s="1">
        <v>2.9260000000000001E-5</v>
      </c>
      <c r="F76" s="1">
        <f t="shared" si="5"/>
        <v>4.13944323099454E-4</v>
      </c>
      <c r="G76" s="1">
        <v>2.5009999999999999E-5</v>
      </c>
      <c r="H76" s="1">
        <f t="shared" si="6"/>
        <v>3.538191223758491E-4</v>
      </c>
      <c r="I76" s="1">
        <v>2.0910000000000001E-5</v>
      </c>
      <c r="J76" s="1">
        <f t="shared" si="7"/>
        <v>2.9581598756013615E-4</v>
      </c>
    </row>
    <row r="77" spans="1:10" x14ac:dyDescent="0.25">
      <c r="A77" s="1">
        <v>71</v>
      </c>
      <c r="B77" s="1">
        <v>0.11867816581938533</v>
      </c>
      <c r="C77" s="1">
        <v>3.2709999999999997E-5</v>
      </c>
      <c r="D77" s="1">
        <f t="shared" si="4"/>
        <v>4.6275183898096854E-4</v>
      </c>
      <c r="E77" s="1">
        <v>2.9110000000000001E-5</v>
      </c>
      <c r="F77" s="1">
        <f t="shared" si="5"/>
        <v>4.1182225719156205E-4</v>
      </c>
      <c r="G77" s="1">
        <v>2.4689999999999999E-5</v>
      </c>
      <c r="H77" s="1">
        <f t="shared" si="6"/>
        <v>3.4929204843901296E-4</v>
      </c>
      <c r="I77" s="1">
        <v>2.0789999999999999E-5</v>
      </c>
      <c r="J77" s="1">
        <f t="shared" si="7"/>
        <v>2.9411833483382257E-4</v>
      </c>
    </row>
    <row r="78" spans="1:10" x14ac:dyDescent="0.25">
      <c r="A78" s="1">
        <v>72</v>
      </c>
      <c r="B78" s="1">
        <v>0.11785113019775793</v>
      </c>
      <c r="C78" s="1">
        <v>3.2589999999999998E-5</v>
      </c>
      <c r="D78" s="1">
        <f t="shared" si="4"/>
        <v>4.61054186254655E-4</v>
      </c>
      <c r="E78" s="1">
        <v>2.8960000000000001E-5</v>
      </c>
      <c r="F78" s="1">
        <f t="shared" si="5"/>
        <v>4.0970019128367015E-4</v>
      </c>
      <c r="G78" s="1">
        <v>2.4119999999999999E-5</v>
      </c>
      <c r="H78" s="1">
        <f t="shared" si="6"/>
        <v>3.4122819798902357E-4</v>
      </c>
      <c r="I78" s="1">
        <v>2.0679999999999999E-5</v>
      </c>
      <c r="J78" s="1">
        <f t="shared" si="7"/>
        <v>2.9256215316803512E-4</v>
      </c>
    </row>
    <row r="79" spans="1:10" x14ac:dyDescent="0.25">
      <c r="A79" s="1">
        <v>73</v>
      </c>
      <c r="B79" s="1">
        <v>0.11704114719613057</v>
      </c>
      <c r="C79" s="1">
        <v>3.2419999999999998E-5</v>
      </c>
      <c r="D79" s="1">
        <f t="shared" si="4"/>
        <v>4.5864917822571082E-4</v>
      </c>
      <c r="E79" s="1">
        <v>2.885E-5</v>
      </c>
      <c r="F79" s="1">
        <f t="shared" si="5"/>
        <v>4.081440096178827E-4</v>
      </c>
      <c r="G79" s="1">
        <v>2.4119999999999999E-5</v>
      </c>
      <c r="H79" s="1">
        <f t="shared" si="6"/>
        <v>3.4122819798902357E-4</v>
      </c>
      <c r="I79" s="1">
        <v>2.065E-5</v>
      </c>
      <c r="J79" s="1">
        <f t="shared" si="7"/>
        <v>2.9213773998645675E-4</v>
      </c>
    </row>
    <row r="80" spans="1:10" x14ac:dyDescent="0.25">
      <c r="A80" s="1">
        <v>74</v>
      </c>
      <c r="B80" s="1">
        <v>0.11624763874381928</v>
      </c>
      <c r="C80" s="1">
        <v>3.2280000000000003E-5</v>
      </c>
      <c r="D80" s="1">
        <f t="shared" si="4"/>
        <v>4.5666858337834506E-4</v>
      </c>
      <c r="E80" s="1">
        <v>2.8670000000000002E-5</v>
      </c>
      <c r="F80" s="1">
        <f t="shared" si="5"/>
        <v>4.0559753052841238E-4</v>
      </c>
      <c r="G80" s="1">
        <v>2.296E-5</v>
      </c>
      <c r="H80" s="1">
        <f t="shared" si="6"/>
        <v>3.248175549679926E-4</v>
      </c>
      <c r="I80" s="1">
        <v>2.0550000000000001E-5</v>
      </c>
      <c r="J80" s="1">
        <f t="shared" si="7"/>
        <v>2.907230293811955E-4</v>
      </c>
    </row>
    <row r="81" spans="1:10" x14ac:dyDescent="0.25">
      <c r="A81" s="1">
        <v>75</v>
      </c>
      <c r="B81" s="1">
        <v>0.11547005383792514</v>
      </c>
      <c r="C81" s="1">
        <v>3.2140000000000001E-5</v>
      </c>
      <c r="D81" s="1">
        <f t="shared" si="4"/>
        <v>4.5468798853097919E-4</v>
      </c>
      <c r="E81" s="1">
        <v>2.8549999999999999E-5</v>
      </c>
      <c r="F81" s="1">
        <f t="shared" si="5"/>
        <v>4.0389987780209885E-4</v>
      </c>
      <c r="G81" s="1">
        <v>2.2799999999999999E-5</v>
      </c>
      <c r="H81" s="1">
        <f t="shared" si="6"/>
        <v>3.225540179995745E-4</v>
      </c>
      <c r="I81" s="1">
        <v>2.0460000000000001E-5</v>
      </c>
      <c r="J81" s="1">
        <f t="shared" si="7"/>
        <v>2.8944978983646034E-4</v>
      </c>
    </row>
    <row r="82" spans="1:10" x14ac:dyDescent="0.25">
      <c r="A82" s="1">
        <v>76</v>
      </c>
      <c r="B82" s="1">
        <v>0.11470786693528087</v>
      </c>
      <c r="C82" s="1">
        <v>3.1989999999999997E-5</v>
      </c>
      <c r="D82" s="1">
        <f t="shared" si="4"/>
        <v>4.5256592262308724E-4</v>
      </c>
      <c r="E82" s="1">
        <v>2.8479999999999998E-5</v>
      </c>
      <c r="F82" s="1">
        <f t="shared" si="5"/>
        <v>4.0290958037841591E-4</v>
      </c>
      <c r="G82" s="1">
        <v>2.2569999999999999E-5</v>
      </c>
      <c r="H82" s="1">
        <f t="shared" si="6"/>
        <v>3.1930018360747358E-4</v>
      </c>
      <c r="I82" s="1">
        <v>2.0380000000000001E-5</v>
      </c>
      <c r="J82" s="1">
        <f t="shared" si="7"/>
        <v>2.8831802135225132E-4</v>
      </c>
    </row>
    <row r="83" spans="1:10" x14ac:dyDescent="0.25">
      <c r="A83" s="1">
        <v>77</v>
      </c>
      <c r="B83" s="1">
        <v>0.11396057645963795</v>
      </c>
      <c r="C83" s="1">
        <v>3.1869999999999998E-5</v>
      </c>
      <c r="D83" s="1">
        <f t="shared" si="4"/>
        <v>4.5086826989677371E-4</v>
      </c>
      <c r="E83" s="1">
        <v>2.8370000000000001E-5</v>
      </c>
      <c r="F83" s="1">
        <f t="shared" si="5"/>
        <v>4.0135339871262852E-4</v>
      </c>
      <c r="G83" s="1">
        <v>2.2520000000000001E-5</v>
      </c>
      <c r="H83" s="1">
        <f t="shared" si="6"/>
        <v>3.1859282830484293E-4</v>
      </c>
      <c r="I83" s="1">
        <v>2.0339999999999998E-5</v>
      </c>
      <c r="J83" s="1">
        <f t="shared" si="7"/>
        <v>2.8775213711014676E-4</v>
      </c>
    </row>
    <row r="84" spans="1:10" x14ac:dyDescent="0.25">
      <c r="A84" s="1">
        <v>78</v>
      </c>
      <c r="B84" s="1">
        <v>0.11322770341445956</v>
      </c>
      <c r="C84" s="1">
        <v>3.1640000000000002E-5</v>
      </c>
      <c r="D84" s="1">
        <f t="shared" si="4"/>
        <v>4.4761443550467278E-4</v>
      </c>
      <c r="E84" s="1">
        <v>2.826E-5</v>
      </c>
      <c r="F84" s="1">
        <f t="shared" si="5"/>
        <v>3.9979721704684108E-4</v>
      </c>
      <c r="G84" s="1">
        <v>2.2399999999999999E-5</v>
      </c>
      <c r="H84" s="1">
        <f t="shared" si="6"/>
        <v>3.1689517557852934E-4</v>
      </c>
      <c r="I84" s="1">
        <v>2.0239999999999999E-5</v>
      </c>
      <c r="J84" s="1">
        <f t="shared" si="7"/>
        <v>2.8633742650488545E-4</v>
      </c>
    </row>
    <row r="85" spans="1:10" x14ac:dyDescent="0.25">
      <c r="A85" s="1">
        <v>79</v>
      </c>
      <c r="B85" s="1">
        <v>0.1125087900926024</v>
      </c>
      <c r="C85" s="1">
        <v>3.1529999999999998E-5</v>
      </c>
      <c r="D85" s="1">
        <f t="shared" si="4"/>
        <v>4.4605825383888529E-4</v>
      </c>
      <c r="E85" s="1">
        <v>2.817E-5</v>
      </c>
      <c r="F85" s="1">
        <f t="shared" si="5"/>
        <v>3.9852397750210592E-4</v>
      </c>
      <c r="G85" s="1">
        <v>2.228E-5</v>
      </c>
      <c r="H85" s="1">
        <f t="shared" si="6"/>
        <v>3.1519752285221581E-4</v>
      </c>
      <c r="I85" s="1">
        <v>2.018E-5</v>
      </c>
      <c r="J85" s="1">
        <f t="shared" si="7"/>
        <v>2.8548860014172871E-4</v>
      </c>
    </row>
    <row r="86" spans="1:10" x14ac:dyDescent="0.25">
      <c r="A86" s="1">
        <v>80</v>
      </c>
      <c r="B86" s="1">
        <v>0.11180339887498948</v>
      </c>
      <c r="C86" s="1">
        <v>3.1470000000000002E-5</v>
      </c>
      <c r="D86" s="1">
        <f t="shared" si="4"/>
        <v>4.452094274757286E-4</v>
      </c>
      <c r="E86" s="1">
        <v>2.809E-5</v>
      </c>
      <c r="F86" s="1">
        <f t="shared" si="5"/>
        <v>3.973922090178969E-4</v>
      </c>
      <c r="G86" s="1">
        <v>2.2289999999999998E-5</v>
      </c>
      <c r="H86" s="1">
        <f t="shared" si="6"/>
        <v>3.1533899391274195E-4</v>
      </c>
      <c r="I86" s="1">
        <v>2.0100000000000001E-5</v>
      </c>
      <c r="J86" s="1">
        <f t="shared" si="7"/>
        <v>2.8435683165751969E-4</v>
      </c>
    </row>
    <row r="87" spans="1:10" x14ac:dyDescent="0.25">
      <c r="A87" s="1">
        <v>81</v>
      </c>
      <c r="B87" s="1">
        <v>0.1111111111111111</v>
      </c>
      <c r="C87" s="1">
        <v>3.1300000000000002E-5</v>
      </c>
      <c r="D87" s="1">
        <f t="shared" si="4"/>
        <v>4.4280441944678436E-4</v>
      </c>
      <c r="E87" s="1">
        <v>2.8019999999999999E-5</v>
      </c>
      <c r="F87" s="1">
        <f t="shared" si="5"/>
        <v>3.9640191159421396E-4</v>
      </c>
      <c r="G87" s="1">
        <v>2.2099999999999998E-5</v>
      </c>
      <c r="H87" s="1">
        <f t="shared" si="6"/>
        <v>3.1265104376274549E-4</v>
      </c>
      <c r="I87" s="1">
        <v>2.003E-5</v>
      </c>
      <c r="J87" s="1">
        <f t="shared" si="7"/>
        <v>2.8336653423383676E-4</v>
      </c>
    </row>
    <row r="88" spans="1:10" x14ac:dyDescent="0.25">
      <c r="A88" s="1">
        <v>82</v>
      </c>
      <c r="B88" s="1">
        <v>0.11043152607484653</v>
      </c>
      <c r="C88" s="1">
        <v>3.116E-5</v>
      </c>
      <c r="D88" s="1">
        <f t="shared" si="4"/>
        <v>4.4082382459941855E-4</v>
      </c>
      <c r="E88" s="1">
        <v>2.794E-5</v>
      </c>
      <c r="F88" s="1">
        <f t="shared" si="5"/>
        <v>3.9527014311000494E-4</v>
      </c>
      <c r="G88" s="1">
        <v>2.1929999999999998E-5</v>
      </c>
      <c r="H88" s="1">
        <f t="shared" si="6"/>
        <v>3.102460357338013E-4</v>
      </c>
      <c r="I88" s="1">
        <v>1.997E-5</v>
      </c>
      <c r="J88" s="1">
        <f t="shared" si="7"/>
        <v>2.8251770787067997E-4</v>
      </c>
    </row>
    <row r="89" spans="1:10" x14ac:dyDescent="0.25">
      <c r="A89" s="1">
        <v>83</v>
      </c>
      <c r="B89" s="1">
        <v>0.10976425998969035</v>
      </c>
      <c r="C89" s="1">
        <v>3.1010000000000003E-5</v>
      </c>
      <c r="D89" s="1">
        <f t="shared" si="4"/>
        <v>4.3870175869152665E-4</v>
      </c>
      <c r="E89" s="1">
        <v>2.7800000000000001E-5</v>
      </c>
      <c r="F89" s="1">
        <f t="shared" si="5"/>
        <v>3.9328954826263918E-4</v>
      </c>
      <c r="G89" s="1">
        <v>2.1780000000000002E-5</v>
      </c>
      <c r="H89" s="1">
        <f t="shared" si="6"/>
        <v>3.081239698259094E-4</v>
      </c>
      <c r="I89" s="1">
        <v>1.9910000000000001E-5</v>
      </c>
      <c r="J89" s="1">
        <f t="shared" si="7"/>
        <v>2.8166888150752323E-4</v>
      </c>
    </row>
    <row r="90" spans="1:10" x14ac:dyDescent="0.25">
      <c r="A90" s="1">
        <v>84</v>
      </c>
      <c r="B90" s="1">
        <v>0.10910894511799619</v>
      </c>
      <c r="C90" s="1">
        <v>3.0859999999999999E-5</v>
      </c>
      <c r="D90" s="1">
        <f t="shared" si="4"/>
        <v>4.3657969278363464E-4</v>
      </c>
      <c r="E90" s="1">
        <v>2.7739999999999999E-5</v>
      </c>
      <c r="F90" s="1">
        <f t="shared" si="5"/>
        <v>3.9244072189948233E-4</v>
      </c>
      <c r="G90" s="1">
        <v>2.1060000000000002E-5</v>
      </c>
      <c r="H90" s="1">
        <f t="shared" si="6"/>
        <v>2.9793805346802811E-4</v>
      </c>
      <c r="I90" s="1">
        <v>1.9850000000000001E-5</v>
      </c>
      <c r="J90" s="1">
        <f t="shared" si="7"/>
        <v>2.8082005514436643E-4</v>
      </c>
    </row>
    <row r="91" spans="1:10" x14ac:dyDescent="0.25">
      <c r="A91" s="1">
        <v>85</v>
      </c>
      <c r="B91" s="1">
        <v>0.10846522890932808</v>
      </c>
      <c r="C91" s="1">
        <v>3.0729999999999999E-5</v>
      </c>
      <c r="D91" s="1">
        <f t="shared" si="4"/>
        <v>4.3474056899679497E-4</v>
      </c>
      <c r="E91" s="1">
        <v>2.7670000000000001E-5</v>
      </c>
      <c r="F91" s="1">
        <f t="shared" si="5"/>
        <v>3.9145042447579945E-4</v>
      </c>
      <c r="G91" s="1">
        <v>2.088E-5</v>
      </c>
      <c r="H91" s="1">
        <f t="shared" si="6"/>
        <v>2.9539157437855773E-4</v>
      </c>
      <c r="I91" s="1">
        <v>1.9789999999999999E-5</v>
      </c>
      <c r="J91" s="1">
        <f t="shared" si="7"/>
        <v>2.7997122878120964E-4</v>
      </c>
    </row>
    <row r="92" spans="1:10" x14ac:dyDescent="0.25">
      <c r="A92" s="1">
        <v>86</v>
      </c>
      <c r="B92" s="1">
        <v>0.10783277320343841</v>
      </c>
      <c r="C92" s="1">
        <v>3.0630000000000003E-5</v>
      </c>
      <c r="D92" s="1">
        <f t="shared" si="4"/>
        <v>4.3332585839153377E-4</v>
      </c>
      <c r="E92" s="1">
        <v>2.7569999999999999E-5</v>
      </c>
      <c r="F92" s="1">
        <f t="shared" si="5"/>
        <v>3.9003571387053815E-4</v>
      </c>
      <c r="G92" s="1">
        <v>2.0780000000000001E-5</v>
      </c>
      <c r="H92" s="1">
        <f t="shared" si="6"/>
        <v>2.9397686377329648E-4</v>
      </c>
      <c r="I92" s="1">
        <v>1.9729999999999999E-5</v>
      </c>
      <c r="J92" s="1">
        <f t="shared" si="7"/>
        <v>2.7912240241805285E-4</v>
      </c>
    </row>
    <row r="93" spans="1:10" x14ac:dyDescent="0.25">
      <c r="A93" s="1">
        <v>87</v>
      </c>
      <c r="B93" s="1">
        <v>0.10721125348377948</v>
      </c>
      <c r="C93" s="1">
        <v>3.0549999999999997E-5</v>
      </c>
      <c r="D93" s="1">
        <f t="shared" si="4"/>
        <v>4.3219408990732464E-4</v>
      </c>
      <c r="E93" s="1">
        <v>2.756E-5</v>
      </c>
      <c r="F93" s="1">
        <f t="shared" si="5"/>
        <v>3.8989424281001206E-4</v>
      </c>
      <c r="G93" s="1">
        <v>2.0849999999999999E-5</v>
      </c>
      <c r="H93" s="1">
        <f t="shared" si="6"/>
        <v>2.9496716119697936E-4</v>
      </c>
      <c r="I93" s="1">
        <v>1.9660000000000002E-5</v>
      </c>
      <c r="J93" s="1">
        <f t="shared" si="7"/>
        <v>2.7813210499437002E-4</v>
      </c>
    </row>
    <row r="94" spans="1:10" x14ac:dyDescent="0.25">
      <c r="A94" s="1">
        <v>88</v>
      </c>
      <c r="B94" s="1">
        <v>0.10660035817780521</v>
      </c>
      <c r="C94" s="1">
        <v>3.0530000000000001E-5</v>
      </c>
      <c r="D94" s="1">
        <f t="shared" si="4"/>
        <v>4.3191114778627242E-4</v>
      </c>
      <c r="E94" s="1">
        <v>2.756E-5</v>
      </c>
      <c r="F94" s="1">
        <f t="shared" si="5"/>
        <v>3.8989424281001206E-4</v>
      </c>
      <c r="G94" s="1">
        <v>2.0760000000000001E-5</v>
      </c>
      <c r="H94" s="1">
        <f t="shared" si="6"/>
        <v>2.936939216522442E-4</v>
      </c>
      <c r="I94" s="1">
        <v>1.961E-5</v>
      </c>
      <c r="J94" s="1">
        <f t="shared" si="7"/>
        <v>2.7742474969173932E-4</v>
      </c>
    </row>
    <row r="95" spans="1:10" x14ac:dyDescent="0.25">
      <c r="A95" s="1">
        <v>89</v>
      </c>
      <c r="B95" s="1">
        <v>0.105999788000636</v>
      </c>
      <c r="C95" s="1">
        <v>3.023E-5</v>
      </c>
      <c r="D95" s="1">
        <f t="shared" si="4"/>
        <v>4.2766701597048856E-4</v>
      </c>
      <c r="E95" s="1">
        <v>2.728E-5</v>
      </c>
      <c r="F95" s="1">
        <f t="shared" si="5"/>
        <v>3.8593305311528044E-4</v>
      </c>
      <c r="G95" s="1">
        <v>2.0769999999999999E-5</v>
      </c>
      <c r="H95" s="1">
        <f t="shared" si="6"/>
        <v>2.9383539271277034E-4</v>
      </c>
      <c r="I95" s="1">
        <v>1.9550000000000001E-5</v>
      </c>
      <c r="J95" s="1">
        <f t="shared" si="7"/>
        <v>2.7657592332858258E-4</v>
      </c>
    </row>
    <row r="96" spans="1:10" x14ac:dyDescent="0.25">
      <c r="A96" s="1">
        <v>90</v>
      </c>
      <c r="B96" s="1">
        <v>0.10540925533894598</v>
      </c>
      <c r="C96" s="1">
        <v>3.0139999999999999E-5</v>
      </c>
      <c r="D96" s="1">
        <f t="shared" si="4"/>
        <v>4.2639377642575334E-4</v>
      </c>
      <c r="E96" s="1">
        <v>2.739E-5</v>
      </c>
      <c r="F96" s="1">
        <f t="shared" si="5"/>
        <v>3.8748923478106783E-4</v>
      </c>
      <c r="G96" s="1">
        <v>2.0599999999999999E-5</v>
      </c>
      <c r="H96" s="1">
        <f t="shared" si="6"/>
        <v>2.914303846838261E-4</v>
      </c>
      <c r="I96" s="1">
        <v>1.9490000000000001E-5</v>
      </c>
      <c r="J96" s="1">
        <f t="shared" si="7"/>
        <v>2.7572709696542579E-4</v>
      </c>
    </row>
    <row r="97" spans="1:10" x14ac:dyDescent="0.25">
      <c r="A97" s="1">
        <v>91</v>
      </c>
      <c r="B97" s="1">
        <v>0.10482848367219183</v>
      </c>
      <c r="C97" s="1">
        <v>2.9989999999999999E-5</v>
      </c>
      <c r="D97" s="1">
        <f t="shared" si="4"/>
        <v>4.2427171051786144E-4</v>
      </c>
      <c r="E97" s="1">
        <v>2.7169999999999999E-5</v>
      </c>
      <c r="F97" s="1">
        <f t="shared" si="5"/>
        <v>3.8437687144949299E-4</v>
      </c>
      <c r="G97" s="1">
        <v>2.0509999999999998E-5</v>
      </c>
      <c r="H97" s="1">
        <f t="shared" si="6"/>
        <v>2.9015714513909094E-4</v>
      </c>
      <c r="I97" s="1">
        <v>1.946E-5</v>
      </c>
      <c r="J97" s="1">
        <f t="shared" si="7"/>
        <v>2.7530268378384742E-4</v>
      </c>
    </row>
    <row r="98" spans="1:10" x14ac:dyDescent="0.25">
      <c r="A98" s="1">
        <v>92</v>
      </c>
      <c r="B98" s="1">
        <v>0.10425720702853739</v>
      </c>
      <c r="C98" s="1">
        <v>2.9879999999999999E-5</v>
      </c>
      <c r="D98" s="1">
        <f t="shared" si="4"/>
        <v>4.22715528852074E-4</v>
      </c>
      <c r="E98" s="1">
        <v>2.7100000000000001E-5</v>
      </c>
      <c r="F98" s="1">
        <f t="shared" si="5"/>
        <v>3.8338657402581011E-4</v>
      </c>
      <c r="G98" s="1">
        <v>2.0429999999999999E-5</v>
      </c>
      <c r="H98" s="1">
        <f t="shared" si="6"/>
        <v>2.8902537665488192E-4</v>
      </c>
      <c r="I98" s="1">
        <v>1.9369999999999999E-5</v>
      </c>
      <c r="J98" s="1">
        <f t="shared" si="7"/>
        <v>2.740294442391122E-4</v>
      </c>
    </row>
    <row r="99" spans="1:10" x14ac:dyDescent="0.25">
      <c r="A99" s="1">
        <v>93</v>
      </c>
      <c r="B99" s="1">
        <v>0.10369516947304253</v>
      </c>
      <c r="C99" s="1">
        <v>2.9750000000000001E-5</v>
      </c>
      <c r="D99" s="1">
        <f t="shared" si="4"/>
        <v>4.2087640506523438E-4</v>
      </c>
      <c r="E99" s="1">
        <v>2.7019999999999999E-5</v>
      </c>
      <c r="F99" s="1">
        <f t="shared" si="5"/>
        <v>3.8225480554160104E-4</v>
      </c>
      <c r="G99" s="1">
        <v>2.037E-5</v>
      </c>
      <c r="H99" s="1">
        <f t="shared" si="6"/>
        <v>2.8817655029172512E-4</v>
      </c>
      <c r="I99" s="1">
        <v>1.931E-5</v>
      </c>
      <c r="J99" s="1">
        <f t="shared" si="7"/>
        <v>2.7318061787595546E-4</v>
      </c>
    </row>
    <row r="100" spans="1:10" x14ac:dyDescent="0.25">
      <c r="A100" s="1">
        <v>94</v>
      </c>
      <c r="B100" s="1">
        <v>0.10314212462587934</v>
      </c>
      <c r="C100" s="1">
        <v>2.968E-5</v>
      </c>
      <c r="D100" s="1">
        <f t="shared" si="4"/>
        <v>4.1988610764155145E-4</v>
      </c>
      <c r="E100" s="1">
        <v>2.6930000000000001E-5</v>
      </c>
      <c r="F100" s="1">
        <f t="shared" si="5"/>
        <v>3.8098156599686593E-4</v>
      </c>
      <c r="G100" s="1">
        <v>2.0290000000000001E-5</v>
      </c>
      <c r="H100" s="1">
        <f t="shared" si="6"/>
        <v>2.870447818075161E-4</v>
      </c>
      <c r="I100" s="1">
        <v>1.9239999999999999E-5</v>
      </c>
      <c r="J100" s="1">
        <f t="shared" si="7"/>
        <v>2.7219032045227253E-4</v>
      </c>
    </row>
    <row r="101" spans="1:10" x14ac:dyDescent="0.25">
      <c r="A101" s="1">
        <v>95</v>
      </c>
      <c r="B101" s="1">
        <v>0.10259783520851541</v>
      </c>
      <c r="C101" s="1">
        <v>2.957E-5</v>
      </c>
      <c r="D101" s="1">
        <f t="shared" si="4"/>
        <v>4.18329925975764E-4</v>
      </c>
      <c r="E101" s="1">
        <v>2.7010000000000001E-5</v>
      </c>
      <c r="F101" s="1">
        <f t="shared" si="5"/>
        <v>3.8211333448107495E-4</v>
      </c>
      <c r="G101" s="1">
        <v>2.018E-5</v>
      </c>
      <c r="H101" s="1">
        <f t="shared" si="6"/>
        <v>2.8548860014172871E-4</v>
      </c>
      <c r="I101" s="1">
        <v>1.9190000000000001E-5</v>
      </c>
      <c r="J101" s="1">
        <f t="shared" si="7"/>
        <v>2.7148296514964193E-4</v>
      </c>
    </row>
    <row r="102" spans="1:10" x14ac:dyDescent="0.25">
      <c r="A102" s="1">
        <v>96</v>
      </c>
      <c r="B102" s="1">
        <v>0.10206207261596577</v>
      </c>
      <c r="C102" s="1">
        <v>2.9450000000000001E-5</v>
      </c>
      <c r="D102" s="1">
        <f t="shared" si="4"/>
        <v>4.1663227324945047E-4</v>
      </c>
      <c r="E102" s="1">
        <v>2.675E-5</v>
      </c>
      <c r="F102" s="1">
        <f t="shared" si="5"/>
        <v>3.7843508690739555E-4</v>
      </c>
      <c r="G102" s="1">
        <v>2.014E-5</v>
      </c>
      <c r="H102" s="1">
        <f t="shared" si="6"/>
        <v>2.849227158996242E-4</v>
      </c>
      <c r="I102" s="1">
        <v>1.912E-5</v>
      </c>
      <c r="J102" s="1">
        <f t="shared" si="7"/>
        <v>2.70492667725959E-4</v>
      </c>
    </row>
    <row r="103" spans="1:10" x14ac:dyDescent="0.25">
      <c r="A103" s="1">
        <v>97</v>
      </c>
      <c r="B103" s="1">
        <v>0.10153461651336192</v>
      </c>
      <c r="C103" s="1">
        <v>2.9329999999999999E-5</v>
      </c>
      <c r="D103" s="1">
        <f t="shared" si="4"/>
        <v>4.1493462052313688E-4</v>
      </c>
      <c r="E103" s="1">
        <v>2.6699999999999998E-5</v>
      </c>
      <c r="F103" s="1">
        <f t="shared" si="5"/>
        <v>3.777277316047649E-4</v>
      </c>
      <c r="G103" s="1">
        <v>2.003E-5</v>
      </c>
      <c r="H103" s="1">
        <f t="shared" si="6"/>
        <v>2.8336653423383676E-4</v>
      </c>
      <c r="I103" s="1">
        <v>1.9089999999999998E-5</v>
      </c>
      <c r="J103" s="1">
        <f t="shared" si="7"/>
        <v>2.7006825454438057E-4</v>
      </c>
    </row>
    <row r="104" spans="1:10" x14ac:dyDescent="0.25">
      <c r="A104" s="1">
        <v>98</v>
      </c>
      <c r="B104" s="1">
        <v>0.10101525445522107</v>
      </c>
      <c r="C104" s="1">
        <v>2.923E-5</v>
      </c>
      <c r="D104" s="1">
        <f t="shared" si="4"/>
        <v>4.1351990991787563E-4</v>
      </c>
      <c r="E104" s="1">
        <v>2.6619999999999999E-5</v>
      </c>
      <c r="F104" s="1">
        <f t="shared" si="5"/>
        <v>3.7659596312055588E-4</v>
      </c>
      <c r="G104" s="1">
        <v>1.9930000000000001E-5</v>
      </c>
      <c r="H104" s="1">
        <f t="shared" si="6"/>
        <v>2.8195182362857545E-4</v>
      </c>
      <c r="I104" s="1">
        <v>1.9029999999999999E-5</v>
      </c>
      <c r="J104" s="1">
        <f t="shared" si="7"/>
        <v>2.6921942818122383E-4</v>
      </c>
    </row>
    <row r="105" spans="1:10" x14ac:dyDescent="0.25">
      <c r="A105" s="1">
        <v>99</v>
      </c>
      <c r="B105" s="1">
        <v>0.10050378152592121</v>
      </c>
      <c r="C105" s="1">
        <v>2.9130000000000001E-5</v>
      </c>
      <c r="D105" s="1">
        <f t="shared" si="4"/>
        <v>4.1210519931261433E-4</v>
      </c>
      <c r="E105" s="1">
        <v>2.6550000000000002E-5</v>
      </c>
      <c r="F105" s="1">
        <f t="shared" si="5"/>
        <v>3.75605665696873E-4</v>
      </c>
      <c r="G105" s="1">
        <v>1.9879999999999999E-5</v>
      </c>
      <c r="H105" s="1">
        <f t="shared" si="6"/>
        <v>2.812444683259448E-4</v>
      </c>
      <c r="I105" s="1">
        <v>1.9000000000000001E-5</v>
      </c>
      <c r="J105" s="1">
        <f t="shared" si="7"/>
        <v>2.6879501499964546E-4</v>
      </c>
    </row>
    <row r="106" spans="1:10" x14ac:dyDescent="0.25">
      <c r="A106" s="1">
        <v>100</v>
      </c>
      <c r="B106" s="1">
        <v>0.1</v>
      </c>
      <c r="C106" s="1">
        <v>2.906E-5</v>
      </c>
      <c r="D106" s="1">
        <f t="shared" si="4"/>
        <v>4.111149018889314E-4</v>
      </c>
      <c r="E106" s="1">
        <v>2.6469999999999999E-5</v>
      </c>
      <c r="F106" s="1">
        <f t="shared" si="5"/>
        <v>3.7447389721266392E-4</v>
      </c>
      <c r="G106" s="1">
        <v>1.978E-5</v>
      </c>
      <c r="H106" s="1">
        <f t="shared" si="6"/>
        <v>2.7982975772068355E-4</v>
      </c>
      <c r="I106" s="1">
        <v>1.8960000000000001E-5</v>
      </c>
      <c r="J106" s="1">
        <f t="shared" si="7"/>
        <v>2.6822913075754095E-4</v>
      </c>
    </row>
    <row r="107" spans="1:10" x14ac:dyDescent="0.25">
      <c r="A107" s="1">
        <v>101</v>
      </c>
      <c r="B107" s="1">
        <v>9.9503719020998915E-2</v>
      </c>
      <c r="C107" s="1">
        <v>2.8949999999999999E-5</v>
      </c>
      <c r="D107" s="1">
        <f t="shared" si="4"/>
        <v>4.0955872022314401E-4</v>
      </c>
      <c r="E107" s="1">
        <v>2.6380000000000002E-5</v>
      </c>
      <c r="F107" s="1">
        <f t="shared" si="5"/>
        <v>3.7320065766792881E-4</v>
      </c>
      <c r="G107" s="1">
        <v>1.9700000000000001E-5</v>
      </c>
      <c r="H107" s="1">
        <f t="shared" si="6"/>
        <v>2.7869798923647453E-4</v>
      </c>
      <c r="I107" s="1">
        <v>1.8899999999999999E-5</v>
      </c>
      <c r="J107" s="1">
        <f t="shared" si="7"/>
        <v>2.6738030439438416E-4</v>
      </c>
    </row>
    <row r="108" spans="1:10" x14ac:dyDescent="0.25">
      <c r="A108" s="1">
        <v>102</v>
      </c>
      <c r="B108" s="1">
        <v>9.9014754297667443E-2</v>
      </c>
      <c r="C108" s="1">
        <v>2.8819999999999999E-5</v>
      </c>
      <c r="D108" s="1">
        <f t="shared" si="4"/>
        <v>4.0771959643630428E-4</v>
      </c>
      <c r="E108" s="1">
        <v>2.633E-5</v>
      </c>
      <c r="F108" s="1">
        <f t="shared" si="5"/>
        <v>3.7249330236529816E-4</v>
      </c>
      <c r="G108" s="1">
        <v>1.963E-5</v>
      </c>
      <c r="H108" s="1">
        <f t="shared" si="6"/>
        <v>2.777076918127916E-4</v>
      </c>
      <c r="I108" s="1">
        <v>1.88E-5</v>
      </c>
      <c r="J108" s="1">
        <f t="shared" si="7"/>
        <v>2.6596559378912286E-4</v>
      </c>
    </row>
    <row r="109" spans="1:10" x14ac:dyDescent="0.25">
      <c r="A109" s="1">
        <v>103</v>
      </c>
      <c r="B109" s="1">
        <v>9.8532927816429319E-2</v>
      </c>
      <c r="C109" s="1">
        <v>2.8730000000000001E-5</v>
      </c>
      <c r="D109" s="1">
        <f t="shared" si="4"/>
        <v>4.0644635689156917E-4</v>
      </c>
      <c r="E109" s="1">
        <v>2.6449999999999999E-5</v>
      </c>
      <c r="F109" s="1">
        <f t="shared" si="5"/>
        <v>3.7419095509161169E-4</v>
      </c>
      <c r="G109" s="1">
        <v>1.9559999999999999E-5</v>
      </c>
      <c r="H109" s="1">
        <f t="shared" si="6"/>
        <v>2.7671739438910867E-4</v>
      </c>
      <c r="I109" s="1">
        <v>1.8770000000000002E-5</v>
      </c>
      <c r="J109" s="1">
        <f t="shared" si="7"/>
        <v>2.6554118060754449E-4</v>
      </c>
    </row>
    <row r="110" spans="1:10" x14ac:dyDescent="0.25">
      <c r="A110" s="1">
        <v>104</v>
      </c>
      <c r="B110" s="1">
        <v>9.8058067569092022E-2</v>
      </c>
      <c r="C110" s="1">
        <v>2.8649999999999998E-5</v>
      </c>
      <c r="D110" s="1">
        <f t="shared" si="4"/>
        <v>4.053145884073601E-4</v>
      </c>
      <c r="E110" s="1">
        <v>2.6190000000000002E-5</v>
      </c>
      <c r="F110" s="1">
        <f t="shared" si="5"/>
        <v>3.7051270751793235E-4</v>
      </c>
      <c r="G110" s="1">
        <v>1.9470000000000002E-5</v>
      </c>
      <c r="H110" s="1">
        <f t="shared" si="6"/>
        <v>2.7544415484437356E-4</v>
      </c>
      <c r="I110" s="1">
        <v>1.8709999999999999E-5</v>
      </c>
      <c r="J110" s="1">
        <f t="shared" si="7"/>
        <v>2.646923542443877E-4</v>
      </c>
    </row>
    <row r="111" spans="1:10" x14ac:dyDescent="0.25">
      <c r="A111" s="1">
        <v>105</v>
      </c>
      <c r="B111" s="1">
        <v>9.7590007294853329E-2</v>
      </c>
      <c r="C111" s="1">
        <v>2.8540000000000001E-5</v>
      </c>
      <c r="D111" s="1">
        <f t="shared" si="4"/>
        <v>4.0375840674157271E-4</v>
      </c>
      <c r="E111" s="1">
        <v>2.6109999999999999E-5</v>
      </c>
      <c r="F111" s="1">
        <f t="shared" si="5"/>
        <v>3.6938093903372327E-4</v>
      </c>
      <c r="G111" s="1">
        <v>1.9389999999999999E-5</v>
      </c>
      <c r="H111" s="1">
        <f t="shared" si="6"/>
        <v>2.7431238636016448E-4</v>
      </c>
      <c r="I111" s="1">
        <v>1.8689999999999999E-5</v>
      </c>
      <c r="J111" s="1">
        <f t="shared" si="7"/>
        <v>2.6440941212333541E-4</v>
      </c>
    </row>
    <row r="112" spans="1:10" x14ac:dyDescent="0.25">
      <c r="A112" s="1">
        <v>106</v>
      </c>
      <c r="B112" s="1">
        <v>9.7128586235726413E-2</v>
      </c>
      <c r="C112" s="1">
        <v>2.8439999999999999E-5</v>
      </c>
      <c r="D112" s="1">
        <f t="shared" si="4"/>
        <v>4.023436961363114E-4</v>
      </c>
      <c r="E112" s="1">
        <v>2.6069999999999999E-5</v>
      </c>
      <c r="F112" s="1">
        <f t="shared" si="5"/>
        <v>3.6881505479161876E-4</v>
      </c>
      <c r="G112" s="1">
        <v>1.9320000000000001E-5</v>
      </c>
      <c r="H112" s="1">
        <f t="shared" si="6"/>
        <v>2.733220889364816E-4</v>
      </c>
      <c r="I112" s="1">
        <v>1.872E-5</v>
      </c>
      <c r="J112" s="1">
        <f t="shared" si="7"/>
        <v>2.6483382530491384E-4</v>
      </c>
    </row>
    <row r="113" spans="1:10" x14ac:dyDescent="0.25">
      <c r="A113" s="1">
        <v>107</v>
      </c>
      <c r="B113" s="1">
        <v>9.6673648904566353E-2</v>
      </c>
      <c r="C113" s="1">
        <v>2.8379999999999999E-5</v>
      </c>
      <c r="D113" s="1">
        <f t="shared" si="4"/>
        <v>4.0149486977315461E-4</v>
      </c>
      <c r="E113" s="1">
        <v>2.599E-5</v>
      </c>
      <c r="F113" s="1">
        <f t="shared" si="5"/>
        <v>3.6768328630740974E-4</v>
      </c>
      <c r="G113" s="1">
        <v>1.9239999999999999E-5</v>
      </c>
      <c r="H113" s="1">
        <f t="shared" si="6"/>
        <v>2.7219032045227253E-4</v>
      </c>
      <c r="I113" s="1">
        <v>1.8660000000000001E-5</v>
      </c>
      <c r="J113" s="1">
        <f t="shared" si="7"/>
        <v>2.639849989417571E-4</v>
      </c>
    </row>
    <row r="114" spans="1:10" x14ac:dyDescent="0.25">
      <c r="A114" s="1">
        <v>108</v>
      </c>
      <c r="B114" s="1">
        <v>9.6225044864937631E-2</v>
      </c>
      <c r="C114" s="1">
        <v>2.8330000000000002E-5</v>
      </c>
      <c r="D114" s="1">
        <f t="shared" si="4"/>
        <v>4.0078751447052401E-4</v>
      </c>
      <c r="E114" s="1">
        <v>2.5999999999999998E-5</v>
      </c>
      <c r="F114" s="1">
        <f t="shared" si="5"/>
        <v>3.6782475736793588E-4</v>
      </c>
      <c r="G114" s="1">
        <v>1.9199999999999999E-5</v>
      </c>
      <c r="H114" s="1">
        <f t="shared" si="6"/>
        <v>2.7162443621016802E-4</v>
      </c>
      <c r="I114" s="1">
        <v>1.8700000000000001E-5</v>
      </c>
      <c r="J114" s="1">
        <f t="shared" si="7"/>
        <v>2.6455088318386161E-4</v>
      </c>
    </row>
    <row r="115" spans="1:10" x14ac:dyDescent="0.25">
      <c r="A115" s="1">
        <v>109</v>
      </c>
      <c r="B115" s="1">
        <v>9.5782628522115137E-2</v>
      </c>
      <c r="C115" s="1">
        <v>2.826E-5</v>
      </c>
      <c r="D115" s="1">
        <f t="shared" si="4"/>
        <v>3.9979721704684108E-4</v>
      </c>
      <c r="E115" s="1">
        <v>2.5899999999999999E-5</v>
      </c>
      <c r="F115" s="1">
        <f t="shared" si="5"/>
        <v>3.6641004676267458E-4</v>
      </c>
      <c r="G115" s="1">
        <v>1.9170000000000001E-5</v>
      </c>
      <c r="H115" s="1">
        <f t="shared" si="6"/>
        <v>2.7120002302858965E-4</v>
      </c>
      <c r="I115" s="1">
        <v>1.857E-5</v>
      </c>
      <c r="J115" s="1">
        <f t="shared" si="7"/>
        <v>2.6271175939702188E-4</v>
      </c>
    </row>
    <row r="116" spans="1:10" x14ac:dyDescent="0.25">
      <c r="A116" s="1">
        <v>110</v>
      </c>
      <c r="B116" s="1">
        <v>9.5346258924559238E-2</v>
      </c>
      <c r="C116" s="1">
        <v>2.8200000000000001E-5</v>
      </c>
      <c r="D116" s="1">
        <f t="shared" si="4"/>
        <v>3.9894839068368434E-4</v>
      </c>
      <c r="E116" s="1">
        <v>2.5910000000000001E-5</v>
      </c>
      <c r="F116" s="1">
        <f t="shared" si="5"/>
        <v>3.6655151782320072E-4</v>
      </c>
      <c r="G116" s="1">
        <v>1.9130000000000001E-5</v>
      </c>
      <c r="H116" s="1">
        <f t="shared" si="6"/>
        <v>2.7063413878648514E-4</v>
      </c>
      <c r="I116" s="1">
        <v>1.8499999999999999E-5</v>
      </c>
      <c r="J116" s="1">
        <f t="shared" si="7"/>
        <v>2.61721461973339E-4</v>
      </c>
    </row>
    <row r="117" spans="1:10" x14ac:dyDescent="0.25">
      <c r="A117" s="1">
        <v>111</v>
      </c>
      <c r="B117" s="1">
        <v>9.4915799575249898E-2</v>
      </c>
      <c r="C117" s="1">
        <v>2.8099999999999999E-5</v>
      </c>
      <c r="D117" s="1">
        <f t="shared" si="4"/>
        <v>3.9753368007842298E-4</v>
      </c>
      <c r="E117" s="1">
        <v>2.5760000000000001E-5</v>
      </c>
      <c r="F117" s="1">
        <f t="shared" si="5"/>
        <v>3.6442945191530882E-4</v>
      </c>
      <c r="G117" s="1">
        <v>1.9040000000000001E-5</v>
      </c>
      <c r="H117" s="1">
        <f t="shared" si="6"/>
        <v>2.6936089924174997E-4</v>
      </c>
      <c r="I117" s="1">
        <v>1.8519999999999999E-5</v>
      </c>
      <c r="J117" s="1">
        <f t="shared" si="7"/>
        <v>2.6200440409439123E-4</v>
      </c>
    </row>
    <row r="118" spans="1:10" x14ac:dyDescent="0.25">
      <c r="A118" s="1">
        <v>112</v>
      </c>
      <c r="B118" s="1">
        <v>9.4491118252306799E-2</v>
      </c>
      <c r="C118" s="1">
        <v>2.8019999999999999E-5</v>
      </c>
      <c r="D118" s="1">
        <f t="shared" si="4"/>
        <v>3.9640191159421396E-4</v>
      </c>
      <c r="E118" s="1">
        <v>2.5700000000000001E-5</v>
      </c>
      <c r="F118" s="1">
        <f t="shared" si="5"/>
        <v>3.6358062555215203E-4</v>
      </c>
      <c r="G118" s="1">
        <v>1.8919999999999998E-5</v>
      </c>
      <c r="H118" s="1">
        <f t="shared" si="6"/>
        <v>2.6766324651543639E-4</v>
      </c>
      <c r="I118" s="1">
        <v>1.8430000000000001E-5</v>
      </c>
      <c r="J118" s="1">
        <f t="shared" si="7"/>
        <v>2.6073116454965612E-4</v>
      </c>
    </row>
    <row r="119" spans="1:10" x14ac:dyDescent="0.25">
      <c r="A119" s="1">
        <v>113</v>
      </c>
      <c r="B119" s="1">
        <v>9.4072086838359728E-2</v>
      </c>
      <c r="C119" s="1">
        <v>2.7929999999999999E-5</v>
      </c>
      <c r="D119" s="1">
        <f t="shared" si="4"/>
        <v>3.951286720494788E-4</v>
      </c>
      <c r="E119" s="1">
        <v>2.565E-5</v>
      </c>
      <c r="F119" s="1">
        <f t="shared" si="5"/>
        <v>3.6287327024952138E-4</v>
      </c>
      <c r="G119" s="1">
        <v>1.8879999999999999E-5</v>
      </c>
      <c r="H119" s="1">
        <f t="shared" si="6"/>
        <v>2.6709736227333188E-4</v>
      </c>
      <c r="I119" s="1">
        <v>1.84E-5</v>
      </c>
      <c r="J119" s="1">
        <f t="shared" si="7"/>
        <v>2.603067513680777E-4</v>
      </c>
    </row>
    <row r="120" spans="1:10" x14ac:dyDescent="0.25">
      <c r="A120" s="1">
        <v>114</v>
      </c>
      <c r="B120" s="1">
        <v>9.3658581158169399E-2</v>
      </c>
      <c r="C120" s="1">
        <v>2.7849999999999999E-5</v>
      </c>
      <c r="D120" s="1">
        <f t="shared" si="4"/>
        <v>3.9399690356526978E-4</v>
      </c>
      <c r="E120" s="1">
        <v>2.5680000000000001E-5</v>
      </c>
      <c r="F120" s="1">
        <f t="shared" si="5"/>
        <v>3.632976834310998E-4</v>
      </c>
      <c r="G120" s="1">
        <v>1.8830000000000001E-5</v>
      </c>
      <c r="H120" s="1">
        <f t="shared" si="6"/>
        <v>2.6639000697070128E-4</v>
      </c>
      <c r="I120" s="1">
        <v>1.8329999999999999E-5</v>
      </c>
      <c r="J120" s="1">
        <f t="shared" si="7"/>
        <v>2.5931645394439476E-4</v>
      </c>
    </row>
    <row r="121" spans="1:10" x14ac:dyDescent="0.25">
      <c r="A121" s="1">
        <v>115</v>
      </c>
      <c r="B121" s="1">
        <v>9.3250480824031381E-2</v>
      </c>
      <c r="C121" s="1">
        <v>2.7780000000000002E-5</v>
      </c>
      <c r="D121" s="1">
        <f t="shared" si="4"/>
        <v>3.930066061415869E-4</v>
      </c>
      <c r="E121" s="1">
        <v>2.5599999999999999E-5</v>
      </c>
      <c r="F121" s="1">
        <f t="shared" si="5"/>
        <v>3.6216591494689072E-4</v>
      </c>
      <c r="G121" s="1">
        <v>1.8810000000000001E-5</v>
      </c>
      <c r="H121" s="1">
        <f t="shared" si="6"/>
        <v>2.66107064849649E-4</v>
      </c>
      <c r="I121" s="1">
        <v>1.8260000000000001E-5</v>
      </c>
      <c r="J121" s="1">
        <f t="shared" si="7"/>
        <v>2.5832615652071194E-4</v>
      </c>
    </row>
    <row r="122" spans="1:10" x14ac:dyDescent="0.25">
      <c r="A122" s="1">
        <v>116</v>
      </c>
      <c r="B122" s="1">
        <v>9.284766908852593E-2</v>
      </c>
      <c r="C122" s="1">
        <v>2.7699999999999999E-5</v>
      </c>
      <c r="D122" s="1">
        <f t="shared" si="4"/>
        <v>3.9187483765737782E-4</v>
      </c>
      <c r="E122" s="1">
        <v>2.5539999999999999E-5</v>
      </c>
      <c r="F122" s="1">
        <f t="shared" si="5"/>
        <v>3.6131708858373393E-4</v>
      </c>
      <c r="G122" s="1">
        <v>1.88E-5</v>
      </c>
      <c r="H122" s="1">
        <f t="shared" si="6"/>
        <v>2.6596559378912286E-4</v>
      </c>
      <c r="I122" s="1">
        <v>1.8219999999999998E-5</v>
      </c>
      <c r="J122" s="1">
        <f t="shared" si="7"/>
        <v>2.5776027227860737E-4</v>
      </c>
    </row>
    <row r="123" spans="1:10" x14ac:dyDescent="0.25">
      <c r="A123" s="1">
        <v>117</v>
      </c>
      <c r="B123" s="1">
        <v>9.2450032704204849E-2</v>
      </c>
      <c r="C123" s="1">
        <v>2.7589999999999998E-5</v>
      </c>
      <c r="D123" s="1">
        <f t="shared" si="4"/>
        <v>3.9031865599159038E-4</v>
      </c>
      <c r="E123" s="1">
        <v>2.5550000000000001E-5</v>
      </c>
      <c r="F123" s="1">
        <f t="shared" si="5"/>
        <v>3.6145855964426007E-4</v>
      </c>
      <c r="G123" s="1">
        <v>1.8749999999999998E-5</v>
      </c>
      <c r="H123" s="1">
        <f t="shared" si="6"/>
        <v>2.6525823848649221E-4</v>
      </c>
      <c r="I123" s="1">
        <v>1.819E-5</v>
      </c>
      <c r="J123" s="1">
        <f t="shared" si="7"/>
        <v>2.57335859097029E-4</v>
      </c>
    </row>
    <row r="124" spans="1:10" x14ac:dyDescent="0.25">
      <c r="A124" s="1">
        <v>118</v>
      </c>
      <c r="B124" s="1">
        <v>9.2057461789832346E-2</v>
      </c>
      <c r="C124" s="1">
        <v>2.7509999999999999E-5</v>
      </c>
      <c r="D124" s="1">
        <f t="shared" si="4"/>
        <v>3.8918688750738136E-4</v>
      </c>
      <c r="E124" s="1">
        <v>2.5389999999999999E-5</v>
      </c>
      <c r="F124" s="1">
        <f t="shared" si="5"/>
        <v>3.5919502267584198E-4</v>
      </c>
      <c r="G124" s="1">
        <v>1.8689999999999999E-5</v>
      </c>
      <c r="H124" s="1">
        <f t="shared" si="6"/>
        <v>2.6440941212333541E-4</v>
      </c>
      <c r="I124" s="1">
        <v>1.8170000000000001E-5</v>
      </c>
      <c r="J124" s="1">
        <f t="shared" si="7"/>
        <v>2.5705291697597672E-4</v>
      </c>
    </row>
    <row r="125" spans="1:10" x14ac:dyDescent="0.25">
      <c r="A125" s="1">
        <v>119</v>
      </c>
      <c r="B125" s="1">
        <v>9.1669849702821132E-2</v>
      </c>
      <c r="C125" s="1">
        <v>2.743E-5</v>
      </c>
      <c r="D125" s="1">
        <f t="shared" si="4"/>
        <v>3.8805511902317234E-4</v>
      </c>
      <c r="E125" s="1">
        <v>2.5340000000000001E-5</v>
      </c>
      <c r="F125" s="1">
        <f t="shared" si="5"/>
        <v>3.5848766737321138E-4</v>
      </c>
      <c r="G125" s="1">
        <v>1.8640000000000001E-5</v>
      </c>
      <c r="H125" s="1">
        <f t="shared" si="6"/>
        <v>2.6370205682070482E-4</v>
      </c>
      <c r="I125" s="1">
        <v>1.8119999999999999E-5</v>
      </c>
      <c r="J125" s="1">
        <f t="shared" si="7"/>
        <v>2.5634556167334607E-4</v>
      </c>
    </row>
    <row r="126" spans="1:10" x14ac:dyDescent="0.25">
      <c r="A126" s="1">
        <v>120</v>
      </c>
      <c r="B126" s="1">
        <v>9.1287092917527679E-2</v>
      </c>
      <c r="C126" s="1">
        <v>2.7359999999999999E-5</v>
      </c>
      <c r="D126" s="1">
        <f t="shared" si="4"/>
        <v>3.8706482159948946E-4</v>
      </c>
      <c r="E126" s="1">
        <v>2.535E-5</v>
      </c>
      <c r="F126" s="1">
        <f t="shared" si="5"/>
        <v>3.5862913843373747E-4</v>
      </c>
      <c r="G126" s="1">
        <v>1.859E-5</v>
      </c>
      <c r="H126" s="1">
        <f t="shared" si="6"/>
        <v>2.6299470151807416E-4</v>
      </c>
      <c r="I126" s="1">
        <v>1.808E-5</v>
      </c>
      <c r="J126" s="1">
        <f t="shared" si="7"/>
        <v>2.5577967743124156E-4</v>
      </c>
    </row>
    <row r="127" spans="1:10" x14ac:dyDescent="0.25">
      <c r="A127" s="1">
        <v>121</v>
      </c>
      <c r="B127" s="1">
        <v>9.0909090909090912E-2</v>
      </c>
      <c r="C127" s="1">
        <v>2.73E-5</v>
      </c>
      <c r="D127" s="1">
        <f t="shared" si="4"/>
        <v>3.8621599523633266E-4</v>
      </c>
      <c r="E127" s="1">
        <v>2.535E-5</v>
      </c>
      <c r="F127" s="1">
        <f t="shared" si="5"/>
        <v>3.5862913843373747E-4</v>
      </c>
      <c r="G127" s="1">
        <v>1.8519999999999999E-5</v>
      </c>
      <c r="H127" s="1">
        <f t="shared" si="6"/>
        <v>2.6200440409439123E-4</v>
      </c>
      <c r="I127" s="1">
        <v>1.804E-5</v>
      </c>
      <c r="J127" s="1">
        <f t="shared" si="7"/>
        <v>2.5521379318913705E-4</v>
      </c>
    </row>
    <row r="128" spans="1:10" x14ac:dyDescent="0.25">
      <c r="A128" s="1">
        <v>122</v>
      </c>
      <c r="B128" s="1">
        <v>9.0535746042518531E-2</v>
      </c>
      <c r="C128" s="1">
        <v>2.7250000000000002E-5</v>
      </c>
      <c r="D128" s="1">
        <f t="shared" si="4"/>
        <v>3.8550863993370207E-4</v>
      </c>
      <c r="E128" s="1">
        <v>2.5400000000000001E-5</v>
      </c>
      <c r="F128" s="1">
        <f t="shared" si="5"/>
        <v>3.5933649373636817E-4</v>
      </c>
      <c r="G128" s="1">
        <v>1.8490000000000001E-5</v>
      </c>
      <c r="H128" s="1">
        <f t="shared" si="6"/>
        <v>2.6157999091281286E-4</v>
      </c>
      <c r="I128" s="1">
        <v>1.8E-5</v>
      </c>
      <c r="J128" s="1">
        <f t="shared" si="7"/>
        <v>2.5464790894703254E-4</v>
      </c>
    </row>
    <row r="129" spans="1:10" x14ac:dyDescent="0.25">
      <c r="A129" s="1">
        <v>123</v>
      </c>
      <c r="B129" s="1">
        <v>9.016696346674323E-2</v>
      </c>
      <c r="C129" s="1">
        <v>2.7180000000000001E-5</v>
      </c>
      <c r="D129" s="1">
        <f t="shared" si="4"/>
        <v>3.8451834251001913E-4</v>
      </c>
      <c r="E129" s="1">
        <v>2.5320000000000002E-5</v>
      </c>
      <c r="F129" s="1">
        <f t="shared" si="5"/>
        <v>3.582047252521591E-4</v>
      </c>
      <c r="G129" s="1">
        <v>1.8479999999999999E-5</v>
      </c>
      <c r="H129" s="1">
        <f t="shared" si="6"/>
        <v>2.6143851985228672E-4</v>
      </c>
      <c r="I129" s="1">
        <v>1.7969999999999999E-5</v>
      </c>
      <c r="J129" s="1">
        <f t="shared" si="7"/>
        <v>2.5422349576545412E-4</v>
      </c>
    </row>
    <row r="130" spans="1:10" x14ac:dyDescent="0.25">
      <c r="A130" s="1">
        <v>124</v>
      </c>
      <c r="B130" s="1">
        <v>8.9802651013387455E-2</v>
      </c>
      <c r="C130" s="1">
        <v>2.7120000000000001E-5</v>
      </c>
      <c r="D130" s="1">
        <f t="shared" si="4"/>
        <v>3.8366951614686239E-4</v>
      </c>
      <c r="E130" s="1">
        <v>2.5210000000000001E-5</v>
      </c>
      <c r="F130" s="1">
        <f t="shared" si="5"/>
        <v>3.5664854358637171E-4</v>
      </c>
      <c r="G130" s="1">
        <v>1.8450000000000001E-5</v>
      </c>
      <c r="H130" s="1">
        <f t="shared" si="6"/>
        <v>2.6101410667070835E-4</v>
      </c>
      <c r="I130" s="1">
        <v>1.7929999999999999E-5</v>
      </c>
      <c r="J130" s="1">
        <f t="shared" si="7"/>
        <v>2.5365761152334961E-4</v>
      </c>
    </row>
    <row r="131" spans="1:10" x14ac:dyDescent="0.25">
      <c r="A131" s="1">
        <v>125</v>
      </c>
      <c r="B131" s="1">
        <v>8.9442719099991588E-2</v>
      </c>
      <c r="C131" s="1">
        <v>2.7080000000000002E-5</v>
      </c>
      <c r="D131" s="1">
        <f t="shared" si="4"/>
        <v>3.8310363190475788E-4</v>
      </c>
      <c r="E131" s="1">
        <v>2.516E-5</v>
      </c>
      <c r="F131" s="1">
        <f t="shared" si="5"/>
        <v>3.5594118828374106E-4</v>
      </c>
      <c r="G131" s="1">
        <v>1.842E-5</v>
      </c>
      <c r="H131" s="1">
        <f t="shared" si="6"/>
        <v>2.6058969348912998E-4</v>
      </c>
      <c r="I131" s="1">
        <v>1.7900000000000001E-5</v>
      </c>
      <c r="J131" s="1">
        <f t="shared" si="7"/>
        <v>2.5323319834177129E-4</v>
      </c>
    </row>
    <row r="132" spans="1:10" x14ac:dyDescent="0.25">
      <c r="A132" s="1">
        <v>126</v>
      </c>
      <c r="B132" s="1">
        <v>8.9087080637474794E-2</v>
      </c>
      <c r="C132" s="1">
        <v>2.7019999999999999E-5</v>
      </c>
      <c r="D132" s="1">
        <f t="shared" si="4"/>
        <v>3.8225480554160104E-4</v>
      </c>
      <c r="E132" s="1">
        <v>2.5109999999999998E-5</v>
      </c>
      <c r="F132" s="1">
        <f t="shared" si="5"/>
        <v>3.5523383298111035E-4</v>
      </c>
      <c r="G132" s="1">
        <v>1.8369999999999999E-5</v>
      </c>
      <c r="H132" s="1">
        <f t="shared" si="6"/>
        <v>2.5988233818649927E-4</v>
      </c>
      <c r="I132" s="1">
        <v>1.7880000000000002E-5</v>
      </c>
      <c r="J132" s="1">
        <f t="shared" si="7"/>
        <v>2.5295025622071901E-4</v>
      </c>
    </row>
    <row r="133" spans="1:10" x14ac:dyDescent="0.25">
      <c r="A133" s="1">
        <v>127</v>
      </c>
      <c r="B133" s="1">
        <v>8.8735650941611385E-2</v>
      </c>
      <c r="C133" s="1">
        <v>2.694E-5</v>
      </c>
      <c r="D133" s="1">
        <f t="shared" si="4"/>
        <v>3.8112303705739202E-4</v>
      </c>
      <c r="E133" s="1">
        <v>2.5040000000000001E-5</v>
      </c>
      <c r="F133" s="1">
        <f t="shared" si="5"/>
        <v>3.5424353555742747E-4</v>
      </c>
      <c r="G133" s="1">
        <v>1.8289999999999999E-5</v>
      </c>
      <c r="H133" s="1">
        <f t="shared" si="6"/>
        <v>2.5875056970229025E-4</v>
      </c>
      <c r="I133" s="1">
        <v>1.7819999999999999E-5</v>
      </c>
      <c r="J133" s="1">
        <f t="shared" si="7"/>
        <v>2.5210142985756221E-4</v>
      </c>
    </row>
    <row r="134" spans="1:10" x14ac:dyDescent="0.25">
      <c r="A134" s="1">
        <v>128</v>
      </c>
      <c r="B134" s="1">
        <v>8.8388347648318433E-2</v>
      </c>
      <c r="C134" s="1">
        <v>2.692E-5</v>
      </c>
      <c r="D134" s="1">
        <f t="shared" si="4"/>
        <v>3.8084009493633979E-4</v>
      </c>
      <c r="E134" s="1">
        <v>2.4960000000000002E-5</v>
      </c>
      <c r="F134" s="1">
        <f t="shared" si="5"/>
        <v>3.5311176707321845E-4</v>
      </c>
      <c r="G134" s="1">
        <v>1.8240000000000002E-5</v>
      </c>
      <c r="H134" s="1">
        <f t="shared" si="6"/>
        <v>2.5804321439965966E-4</v>
      </c>
      <c r="I134" s="1">
        <v>1.7799999999999999E-5</v>
      </c>
      <c r="J134" s="1">
        <f t="shared" si="7"/>
        <v>2.5181848773650993E-4</v>
      </c>
    </row>
    <row r="135" spans="1:10" x14ac:dyDescent="0.25">
      <c r="A135" s="1">
        <v>129</v>
      </c>
      <c r="B135" s="1">
        <v>8.8045090632562384E-2</v>
      </c>
      <c r="C135" s="1">
        <v>2.6820000000000001E-5</v>
      </c>
      <c r="D135" s="1">
        <f t="shared" ref="D135:D198" si="8">C135/$D$2</f>
        <v>3.7942538433107848E-4</v>
      </c>
      <c r="E135" s="1">
        <v>2.4899999999999999E-5</v>
      </c>
      <c r="F135" s="1">
        <f t="shared" ref="F135:F198" si="9">E135/$D$2</f>
        <v>3.5226294071006166E-4</v>
      </c>
      <c r="G135" s="1">
        <v>1.821E-5</v>
      </c>
      <c r="H135" s="1">
        <f t="shared" ref="H135:H198" si="10">G135/$D$2</f>
        <v>2.5761880121808123E-4</v>
      </c>
      <c r="I135" s="1">
        <v>1.774E-5</v>
      </c>
      <c r="J135" s="1">
        <f t="shared" ref="J135:J198" si="11">I135/$D$2</f>
        <v>2.5096966137335319E-4</v>
      </c>
    </row>
    <row r="136" spans="1:10" x14ac:dyDescent="0.25">
      <c r="A136" s="1">
        <v>130</v>
      </c>
      <c r="B136" s="1">
        <v>8.7705801930702931E-2</v>
      </c>
      <c r="C136" s="1">
        <v>2.673E-5</v>
      </c>
      <c r="D136" s="1">
        <f t="shared" si="8"/>
        <v>3.7815214478634332E-4</v>
      </c>
      <c r="E136" s="1">
        <v>2.4879999999999999E-5</v>
      </c>
      <c r="F136" s="1">
        <f t="shared" si="9"/>
        <v>3.5197999858900943E-4</v>
      </c>
      <c r="G136" s="1">
        <v>1.8170000000000001E-5</v>
      </c>
      <c r="H136" s="1">
        <f t="shared" si="10"/>
        <v>2.5705291697597672E-4</v>
      </c>
      <c r="I136" s="1">
        <v>1.772E-5</v>
      </c>
      <c r="J136" s="1">
        <f t="shared" si="11"/>
        <v>2.5068671925230091E-4</v>
      </c>
    </row>
    <row r="137" spans="1:10" x14ac:dyDescent="0.25">
      <c r="A137" s="1">
        <v>131</v>
      </c>
      <c r="B137" s="1">
        <v>8.7370405666103795E-2</v>
      </c>
      <c r="C137" s="1">
        <v>2.6699999999999998E-5</v>
      </c>
      <c r="D137" s="1">
        <f t="shared" si="8"/>
        <v>3.777277316047649E-4</v>
      </c>
      <c r="E137" s="1">
        <v>2.4839999999999999E-5</v>
      </c>
      <c r="F137" s="1">
        <f t="shared" si="9"/>
        <v>3.5141411434690492E-4</v>
      </c>
      <c r="G137" s="1">
        <v>1.8130000000000001E-5</v>
      </c>
      <c r="H137" s="1">
        <f t="shared" si="10"/>
        <v>2.5648703273387221E-4</v>
      </c>
      <c r="I137" s="1">
        <v>1.77E-5</v>
      </c>
      <c r="J137" s="1">
        <f t="shared" si="11"/>
        <v>2.5040377713124868E-4</v>
      </c>
    </row>
    <row r="138" spans="1:10" x14ac:dyDescent="0.25">
      <c r="A138" s="1">
        <v>132</v>
      </c>
      <c r="B138" s="1">
        <v>8.7038827977848926E-2</v>
      </c>
      <c r="C138" s="1">
        <v>2.6570000000000001E-5</v>
      </c>
      <c r="D138" s="1">
        <f t="shared" si="8"/>
        <v>3.7588860781792528E-4</v>
      </c>
      <c r="E138" s="1">
        <v>2.4769999999999998E-5</v>
      </c>
      <c r="F138" s="1">
        <f t="shared" si="9"/>
        <v>3.5042381692322198E-4</v>
      </c>
      <c r="G138" s="1">
        <v>1.8090000000000001E-5</v>
      </c>
      <c r="H138" s="1">
        <f t="shared" si="10"/>
        <v>2.559211484917677E-4</v>
      </c>
      <c r="I138" s="1">
        <v>1.7669999999999999E-5</v>
      </c>
      <c r="J138" s="1">
        <f t="shared" si="11"/>
        <v>2.4997936394967026E-4</v>
      </c>
    </row>
    <row r="139" spans="1:10" x14ac:dyDescent="0.25">
      <c r="A139" s="1">
        <v>133</v>
      </c>
      <c r="B139" s="1">
        <v>8.6710996952411995E-2</v>
      </c>
      <c r="C139" s="1">
        <v>2.6509999999999999E-5</v>
      </c>
      <c r="D139" s="1">
        <f t="shared" si="8"/>
        <v>3.7503978145476843E-4</v>
      </c>
      <c r="E139" s="1">
        <v>2.474E-5</v>
      </c>
      <c r="F139" s="1">
        <f t="shared" si="9"/>
        <v>3.4999940374164361E-4</v>
      </c>
      <c r="G139" s="1">
        <v>1.8050000000000002E-5</v>
      </c>
      <c r="H139" s="1">
        <f t="shared" si="10"/>
        <v>2.5535526424966319E-4</v>
      </c>
      <c r="I139" s="1">
        <v>1.766E-5</v>
      </c>
      <c r="J139" s="1">
        <f t="shared" si="11"/>
        <v>2.4983789288914417E-4</v>
      </c>
    </row>
    <row r="140" spans="1:10" x14ac:dyDescent="0.25">
      <c r="A140" s="1">
        <v>134</v>
      </c>
      <c r="B140" s="1">
        <v>8.6386842558136015E-2</v>
      </c>
      <c r="C140" s="1">
        <v>2.6800000000000001E-5</v>
      </c>
      <c r="D140" s="1">
        <f t="shared" si="8"/>
        <v>3.7914244221002626E-4</v>
      </c>
      <c r="E140" s="1">
        <v>2.4700000000000001E-5</v>
      </c>
      <c r="F140" s="1">
        <f t="shared" si="9"/>
        <v>3.494335194995391E-4</v>
      </c>
      <c r="G140" s="1">
        <v>1.8029999999999998E-5</v>
      </c>
      <c r="H140" s="1">
        <f t="shared" si="10"/>
        <v>2.5507232212861091E-4</v>
      </c>
      <c r="I140" s="1">
        <v>1.7600000000000001E-5</v>
      </c>
      <c r="J140" s="1">
        <f t="shared" si="11"/>
        <v>2.4898906652598738E-4</v>
      </c>
    </row>
    <row r="141" spans="1:10" x14ac:dyDescent="0.25">
      <c r="A141" s="1">
        <v>135</v>
      </c>
      <c r="B141" s="1">
        <v>8.6066296582387042E-2</v>
      </c>
      <c r="C141" s="1">
        <v>2.641E-5</v>
      </c>
      <c r="D141" s="1">
        <f t="shared" si="8"/>
        <v>3.7362507084950718E-4</v>
      </c>
      <c r="E141" s="1">
        <v>2.4649999999999999E-5</v>
      </c>
      <c r="F141" s="1">
        <f t="shared" si="9"/>
        <v>3.4872616419690845E-4</v>
      </c>
      <c r="G141" s="1">
        <v>1.7989999999999999E-5</v>
      </c>
      <c r="H141" s="1">
        <f t="shared" si="10"/>
        <v>2.545064378865064E-4</v>
      </c>
      <c r="I141" s="1">
        <v>1.7569999999999999E-5</v>
      </c>
      <c r="J141" s="1">
        <f t="shared" si="11"/>
        <v>2.4856465334440896E-4</v>
      </c>
    </row>
    <row r="142" spans="1:10" x14ac:dyDescent="0.25">
      <c r="A142" s="1">
        <v>136</v>
      </c>
      <c r="B142" s="1">
        <v>8.574929257125441E-2</v>
      </c>
      <c r="C142" s="1">
        <v>2.6400000000000001E-5</v>
      </c>
      <c r="D142" s="1">
        <f t="shared" si="8"/>
        <v>3.734835997889811E-4</v>
      </c>
      <c r="E142" s="1">
        <v>2.4559999999999999E-5</v>
      </c>
      <c r="F142" s="1">
        <f t="shared" si="9"/>
        <v>3.4745292465217329E-4</v>
      </c>
      <c r="G142" s="1">
        <v>1.7949999999999999E-5</v>
      </c>
      <c r="H142" s="1">
        <f t="shared" si="10"/>
        <v>2.5394055364440189E-4</v>
      </c>
      <c r="I142" s="1">
        <v>1.753E-5</v>
      </c>
      <c r="J142" s="1">
        <f t="shared" si="11"/>
        <v>2.4799876910230445E-4</v>
      </c>
    </row>
    <row r="143" spans="1:10" x14ac:dyDescent="0.25">
      <c r="A143" s="1">
        <v>137</v>
      </c>
      <c r="B143" s="1">
        <v>8.5435765771676095E-2</v>
      </c>
      <c r="C143" s="1">
        <v>2.6319999999999999E-5</v>
      </c>
      <c r="D143" s="1">
        <f t="shared" si="8"/>
        <v>3.7235183130477202E-4</v>
      </c>
      <c r="E143" s="1">
        <v>2.4519999999999999E-5</v>
      </c>
      <c r="F143" s="1">
        <f t="shared" si="9"/>
        <v>3.4688704041006878E-4</v>
      </c>
      <c r="G143" s="1">
        <v>1.7920000000000001E-5</v>
      </c>
      <c r="H143" s="1">
        <f t="shared" si="10"/>
        <v>2.5351614046282352E-4</v>
      </c>
      <c r="I143" s="1">
        <v>1.751E-5</v>
      </c>
      <c r="J143" s="1">
        <f t="shared" si="11"/>
        <v>2.4771582698125222E-4</v>
      </c>
    </row>
    <row r="144" spans="1:10" x14ac:dyDescent="0.25">
      <c r="A144" s="1">
        <v>138</v>
      </c>
      <c r="B144" s="1">
        <v>8.5125653075874858E-2</v>
      </c>
      <c r="C144" s="1">
        <v>2.637E-5</v>
      </c>
      <c r="D144" s="1">
        <f t="shared" si="8"/>
        <v>3.7305918660740267E-4</v>
      </c>
      <c r="E144" s="1">
        <v>2.4530000000000001E-5</v>
      </c>
      <c r="F144" s="1">
        <f t="shared" si="9"/>
        <v>3.4702851147059492E-4</v>
      </c>
      <c r="G144" s="1">
        <v>1.787E-5</v>
      </c>
      <c r="H144" s="1">
        <f t="shared" si="10"/>
        <v>2.5280878516019287E-4</v>
      </c>
      <c r="I144" s="1">
        <v>1.7479999999999999E-5</v>
      </c>
      <c r="J144" s="1">
        <f t="shared" si="11"/>
        <v>2.4729141379967379E-4</v>
      </c>
    </row>
    <row r="145" spans="1:10" x14ac:dyDescent="0.25">
      <c r="A145" s="1">
        <v>139</v>
      </c>
      <c r="B145" s="1">
        <v>8.4818892967997092E-2</v>
      </c>
      <c r="C145" s="1">
        <v>2.6210000000000001E-5</v>
      </c>
      <c r="D145" s="1">
        <f t="shared" si="8"/>
        <v>3.7079564963898463E-4</v>
      </c>
      <c r="E145" s="1">
        <v>2.4499999999999999E-5</v>
      </c>
      <c r="F145" s="1">
        <f t="shared" si="9"/>
        <v>3.466040982890165E-4</v>
      </c>
      <c r="G145" s="1">
        <v>1.7839999999999999E-5</v>
      </c>
      <c r="H145" s="1">
        <f t="shared" si="10"/>
        <v>2.5238437197861444E-4</v>
      </c>
      <c r="I145" s="1">
        <v>1.7439999999999999E-5</v>
      </c>
      <c r="J145" s="1">
        <f t="shared" si="11"/>
        <v>2.4672552955756928E-4</v>
      </c>
    </row>
    <row r="146" spans="1:10" x14ac:dyDescent="0.25">
      <c r="A146" s="1">
        <v>140</v>
      </c>
      <c r="B146" s="1">
        <v>8.4515425472851652E-2</v>
      </c>
      <c r="C146" s="1">
        <v>2.6089999999999999E-5</v>
      </c>
      <c r="D146" s="1">
        <f t="shared" si="8"/>
        <v>3.6909799691267105E-4</v>
      </c>
      <c r="E146" s="1">
        <v>2.4430000000000002E-5</v>
      </c>
      <c r="F146" s="1">
        <f t="shared" si="9"/>
        <v>3.4561380086533362E-4</v>
      </c>
      <c r="G146" s="1">
        <v>1.7960000000000001E-5</v>
      </c>
      <c r="H146" s="1">
        <f t="shared" si="10"/>
        <v>2.5408202470492803E-4</v>
      </c>
      <c r="I146" s="1">
        <v>1.7450000000000001E-5</v>
      </c>
      <c r="J146" s="1">
        <f t="shared" si="11"/>
        <v>2.4686700061809543E-4</v>
      </c>
    </row>
    <row r="147" spans="1:10" x14ac:dyDescent="0.25">
      <c r="A147" s="1">
        <v>141</v>
      </c>
      <c r="B147" s="1">
        <v>8.4215192106651904E-2</v>
      </c>
      <c r="C147" s="1">
        <v>2.6020000000000002E-5</v>
      </c>
      <c r="D147" s="1">
        <f t="shared" si="8"/>
        <v>3.6810769948898817E-4</v>
      </c>
      <c r="E147" s="1">
        <v>2.4409999999999998E-5</v>
      </c>
      <c r="F147" s="1">
        <f t="shared" si="9"/>
        <v>3.4533085874428133E-4</v>
      </c>
      <c r="G147" s="1">
        <v>1.7779999999999999E-5</v>
      </c>
      <c r="H147" s="1">
        <f t="shared" si="10"/>
        <v>2.515355456154577E-4</v>
      </c>
      <c r="I147" s="1">
        <v>1.738E-5</v>
      </c>
      <c r="J147" s="1">
        <f t="shared" si="11"/>
        <v>2.4587670319441255E-4</v>
      </c>
    </row>
    <row r="148" spans="1:10" x14ac:dyDescent="0.25">
      <c r="A148" s="1">
        <v>142</v>
      </c>
      <c r="B148" s="1">
        <v>8.3918135829668908E-2</v>
      </c>
      <c r="C148" s="1">
        <v>2.5979999999999999E-5</v>
      </c>
      <c r="D148" s="1">
        <f t="shared" si="8"/>
        <v>3.675418152468836E-4</v>
      </c>
      <c r="E148" s="1">
        <v>2.4510000000000001E-5</v>
      </c>
      <c r="F148" s="1">
        <f t="shared" si="9"/>
        <v>3.4674556934954264E-4</v>
      </c>
      <c r="G148" s="1">
        <v>1.7779999999999999E-5</v>
      </c>
      <c r="H148" s="1">
        <f t="shared" si="10"/>
        <v>2.515355456154577E-4</v>
      </c>
      <c r="I148" s="1">
        <v>1.734E-5</v>
      </c>
      <c r="J148" s="1">
        <f t="shared" si="11"/>
        <v>2.4531081895230803E-4</v>
      </c>
    </row>
    <row r="149" spans="1:10" x14ac:dyDescent="0.25">
      <c r="A149" s="1">
        <v>143</v>
      </c>
      <c r="B149" s="1">
        <v>8.3624201000709081E-2</v>
      </c>
      <c r="C149" s="1">
        <v>2.5910000000000001E-5</v>
      </c>
      <c r="D149" s="1">
        <f t="shared" si="8"/>
        <v>3.6655151782320072E-4</v>
      </c>
      <c r="E149" s="1">
        <v>2.4320000000000001E-5</v>
      </c>
      <c r="F149" s="1">
        <f t="shared" si="9"/>
        <v>3.4405761919954617E-4</v>
      </c>
      <c r="G149" s="1">
        <v>1.7710000000000002E-5</v>
      </c>
      <c r="H149" s="1">
        <f t="shared" si="10"/>
        <v>2.5054524819177482E-4</v>
      </c>
      <c r="I149" s="1">
        <v>1.7350000000000002E-5</v>
      </c>
      <c r="J149" s="1">
        <f t="shared" si="11"/>
        <v>2.4545229001283418E-4</v>
      </c>
    </row>
    <row r="150" spans="1:10" x14ac:dyDescent="0.25">
      <c r="A150" s="1">
        <v>144</v>
      </c>
      <c r="B150" s="1">
        <v>8.3333333333333329E-2</v>
      </c>
      <c r="C150" s="1">
        <v>2.5950000000000001E-5</v>
      </c>
      <c r="D150" s="1">
        <f t="shared" si="8"/>
        <v>3.6711740206530523E-4</v>
      </c>
      <c r="E150" s="1">
        <v>2.427E-5</v>
      </c>
      <c r="F150" s="1">
        <f t="shared" si="9"/>
        <v>3.4335026389691552E-4</v>
      </c>
      <c r="G150" s="1">
        <v>1.768E-5</v>
      </c>
      <c r="H150" s="1">
        <f t="shared" si="10"/>
        <v>2.501208350101964E-4</v>
      </c>
      <c r="I150" s="1">
        <v>1.732E-5</v>
      </c>
      <c r="J150" s="1">
        <f t="shared" si="11"/>
        <v>2.4502787683125575E-4</v>
      </c>
    </row>
    <row r="151" spans="1:10" x14ac:dyDescent="0.25">
      <c r="A151" s="1">
        <v>145</v>
      </c>
      <c r="B151" s="1">
        <v>8.3045479853739973E-2</v>
      </c>
      <c r="C151" s="1">
        <v>2.5870000000000001E-5</v>
      </c>
      <c r="D151" s="1">
        <f t="shared" si="8"/>
        <v>3.6598563358109621E-4</v>
      </c>
      <c r="E151" s="1">
        <v>2.427E-5</v>
      </c>
      <c r="F151" s="1">
        <f t="shared" si="9"/>
        <v>3.4335026389691552E-4</v>
      </c>
      <c r="G151" s="1">
        <v>1.766E-5</v>
      </c>
      <c r="H151" s="1">
        <f t="shared" si="10"/>
        <v>2.4983789288914417E-4</v>
      </c>
      <c r="I151" s="1">
        <v>1.7280000000000001E-5</v>
      </c>
      <c r="J151" s="1">
        <f t="shared" si="11"/>
        <v>2.4446199258915124E-4</v>
      </c>
    </row>
    <row r="152" spans="1:10" x14ac:dyDescent="0.25">
      <c r="A152" s="1">
        <v>146</v>
      </c>
      <c r="B152" s="1">
        <v>8.2760588860236795E-2</v>
      </c>
      <c r="C152" s="1">
        <v>2.5829999999999998E-5</v>
      </c>
      <c r="D152" s="1">
        <f t="shared" si="8"/>
        <v>3.6541974933899165E-4</v>
      </c>
      <c r="E152" s="1">
        <v>2.427E-5</v>
      </c>
      <c r="F152" s="1">
        <f t="shared" si="9"/>
        <v>3.4335026389691552E-4</v>
      </c>
      <c r="G152" s="1">
        <v>1.7730000000000001E-5</v>
      </c>
      <c r="H152" s="1">
        <f t="shared" si="10"/>
        <v>2.5082819031282705E-4</v>
      </c>
      <c r="I152" s="1">
        <v>1.7249999999999999E-5</v>
      </c>
      <c r="J152" s="1">
        <f t="shared" si="11"/>
        <v>2.4403757940757285E-4</v>
      </c>
    </row>
    <row r="153" spans="1:10" x14ac:dyDescent="0.25">
      <c r="A153" s="1">
        <v>147</v>
      </c>
      <c r="B153" s="1">
        <v>8.2478609884232251E-2</v>
      </c>
      <c r="C153" s="1">
        <v>2.5749999999999999E-5</v>
      </c>
      <c r="D153" s="1">
        <f t="shared" si="8"/>
        <v>3.6428798085478263E-4</v>
      </c>
      <c r="E153" s="1">
        <v>2.423E-5</v>
      </c>
      <c r="F153" s="1">
        <f t="shared" si="9"/>
        <v>3.4278437965481101E-4</v>
      </c>
      <c r="G153" s="1">
        <v>1.7609999999999999E-5</v>
      </c>
      <c r="H153" s="1">
        <f t="shared" si="10"/>
        <v>2.4913053758651347E-4</v>
      </c>
      <c r="I153" s="1">
        <v>1.7240000000000001E-5</v>
      </c>
      <c r="J153" s="1">
        <f t="shared" si="11"/>
        <v>2.4389610834704673E-4</v>
      </c>
    </row>
    <row r="154" spans="1:10" x14ac:dyDescent="0.25">
      <c r="A154" s="1">
        <v>148</v>
      </c>
      <c r="B154" s="1">
        <v>8.2199493652678646E-2</v>
      </c>
      <c r="C154" s="1">
        <v>2.569E-5</v>
      </c>
      <c r="D154" s="1">
        <f t="shared" si="8"/>
        <v>3.6343915449162589E-4</v>
      </c>
      <c r="E154" s="1">
        <v>2.4199999999999999E-5</v>
      </c>
      <c r="F154" s="1">
        <f t="shared" si="9"/>
        <v>3.4235996647323264E-4</v>
      </c>
      <c r="G154" s="1">
        <v>1.7560000000000001E-5</v>
      </c>
      <c r="H154" s="1">
        <f t="shared" si="10"/>
        <v>2.4842318228388287E-4</v>
      </c>
      <c r="I154" s="1">
        <v>1.717E-5</v>
      </c>
      <c r="J154" s="1">
        <f t="shared" si="11"/>
        <v>2.4290581092336382E-4</v>
      </c>
    </row>
    <row r="155" spans="1:10" x14ac:dyDescent="0.25">
      <c r="A155" s="1">
        <v>149</v>
      </c>
      <c r="B155" s="1">
        <v>8.1923192051904056E-2</v>
      </c>
      <c r="C155" s="1">
        <v>2.5590000000000001E-5</v>
      </c>
      <c r="D155" s="1">
        <f t="shared" si="8"/>
        <v>3.6202444388636458E-4</v>
      </c>
      <c r="E155" s="1">
        <v>2.423E-5</v>
      </c>
      <c r="F155" s="1">
        <f t="shared" si="9"/>
        <v>3.4278437965481101E-4</v>
      </c>
      <c r="G155" s="1">
        <v>1.753E-5</v>
      </c>
      <c r="H155" s="1">
        <f t="shared" si="10"/>
        <v>2.4799876910230445E-4</v>
      </c>
      <c r="I155" s="1">
        <v>1.715E-5</v>
      </c>
      <c r="J155" s="1">
        <f t="shared" si="11"/>
        <v>2.4262286880231157E-4</v>
      </c>
    </row>
    <row r="156" spans="1:10" x14ac:dyDescent="0.25">
      <c r="A156" s="1">
        <v>150</v>
      </c>
      <c r="B156" s="1">
        <v>8.1649658092772609E-2</v>
      </c>
      <c r="C156" s="1">
        <v>2.5559999999999999E-5</v>
      </c>
      <c r="D156" s="1">
        <f t="shared" si="8"/>
        <v>3.6160003070478621E-4</v>
      </c>
      <c r="E156" s="1">
        <v>2.4090000000000001E-5</v>
      </c>
      <c r="F156" s="1">
        <f t="shared" si="9"/>
        <v>3.4080378480744525E-4</v>
      </c>
      <c r="G156" s="1">
        <v>1.749E-5</v>
      </c>
      <c r="H156" s="1">
        <f t="shared" si="10"/>
        <v>2.4743288486019994E-4</v>
      </c>
      <c r="I156" s="1">
        <v>1.7119999999999999E-5</v>
      </c>
      <c r="J156" s="1">
        <f t="shared" si="11"/>
        <v>2.4219845562073315E-4</v>
      </c>
    </row>
    <row r="157" spans="1:10" x14ac:dyDescent="0.25">
      <c r="A157" s="1">
        <v>151</v>
      </c>
      <c r="B157" s="1">
        <v>8.1378845877115941E-2</v>
      </c>
      <c r="C157" s="1">
        <v>2.5469999999999998E-5</v>
      </c>
      <c r="D157" s="1">
        <f t="shared" si="8"/>
        <v>3.60326791160051E-4</v>
      </c>
      <c r="E157" s="1">
        <v>2.4090000000000001E-5</v>
      </c>
      <c r="F157" s="1">
        <f t="shared" si="9"/>
        <v>3.4080378480744525E-4</v>
      </c>
      <c r="G157" s="1">
        <v>1.7459999999999999E-5</v>
      </c>
      <c r="H157" s="1">
        <f t="shared" si="10"/>
        <v>2.4700847167862157E-4</v>
      </c>
      <c r="I157" s="1">
        <v>1.7099999999999999E-5</v>
      </c>
      <c r="J157" s="1">
        <f t="shared" si="11"/>
        <v>2.4191551349968089E-4</v>
      </c>
    </row>
    <row r="158" spans="1:10" x14ac:dyDescent="0.25">
      <c r="A158" s="1">
        <v>152</v>
      </c>
      <c r="B158" s="1">
        <v>8.1110710565381272E-2</v>
      </c>
      <c r="C158" s="1">
        <v>2.5490000000000002E-5</v>
      </c>
      <c r="D158" s="1">
        <f t="shared" si="8"/>
        <v>3.6060973328110333E-4</v>
      </c>
      <c r="E158" s="1">
        <v>2.4029999999999999E-5</v>
      </c>
      <c r="F158" s="1">
        <f t="shared" si="9"/>
        <v>3.399549584442884E-4</v>
      </c>
      <c r="G158" s="1">
        <v>1.7439999999999999E-5</v>
      </c>
      <c r="H158" s="1">
        <f t="shared" si="10"/>
        <v>2.4672552955756928E-4</v>
      </c>
      <c r="I158" s="1">
        <v>1.7059999999999999E-5</v>
      </c>
      <c r="J158" s="1">
        <f t="shared" si="11"/>
        <v>2.4134962925757638E-4</v>
      </c>
    </row>
    <row r="159" spans="1:10" x14ac:dyDescent="0.25">
      <c r="A159" s="1">
        <v>153</v>
      </c>
      <c r="B159" s="1">
        <v>8.0845208345444328E-2</v>
      </c>
      <c r="C159" s="1">
        <v>2.5490000000000002E-5</v>
      </c>
      <c r="D159" s="1">
        <f t="shared" si="8"/>
        <v>3.6060973328110333E-4</v>
      </c>
      <c r="E159" s="1">
        <v>2.3989999999999999E-5</v>
      </c>
      <c r="F159" s="1">
        <f t="shared" si="9"/>
        <v>3.3938907420218389E-4</v>
      </c>
      <c r="G159" s="1">
        <v>1.7410000000000001E-5</v>
      </c>
      <c r="H159" s="1">
        <f t="shared" si="10"/>
        <v>2.4630111637599091E-4</v>
      </c>
      <c r="I159" s="1">
        <v>1.7059999999999999E-5</v>
      </c>
      <c r="J159" s="1">
        <f t="shared" si="11"/>
        <v>2.4134962925757638E-4</v>
      </c>
    </row>
    <row r="160" spans="1:10" x14ac:dyDescent="0.25">
      <c r="A160" s="1">
        <v>154</v>
      </c>
      <c r="B160" s="1">
        <v>8.0582296402538028E-2</v>
      </c>
      <c r="C160" s="1">
        <v>2.5400000000000001E-5</v>
      </c>
      <c r="D160" s="1">
        <f t="shared" si="8"/>
        <v>3.5933649373636817E-4</v>
      </c>
      <c r="E160" s="1">
        <v>2.3980000000000001E-5</v>
      </c>
      <c r="F160" s="1">
        <f t="shared" si="9"/>
        <v>3.3924760314165781E-4</v>
      </c>
      <c r="G160" s="1">
        <v>1.738E-5</v>
      </c>
      <c r="H160" s="1">
        <f t="shared" si="10"/>
        <v>2.4587670319441255E-4</v>
      </c>
      <c r="I160" s="1">
        <v>1.7010000000000001E-5</v>
      </c>
      <c r="J160" s="1">
        <f t="shared" si="11"/>
        <v>2.4064227395494576E-4</v>
      </c>
    </row>
    <row r="161" spans="1:10" x14ac:dyDescent="0.25">
      <c r="A161" s="1">
        <v>155</v>
      </c>
      <c r="B161" s="1">
        <v>8.0321932890249886E-2</v>
      </c>
      <c r="C161" s="1">
        <v>2.5420000000000001E-5</v>
      </c>
      <c r="D161" s="1">
        <f t="shared" si="8"/>
        <v>3.596194358574204E-4</v>
      </c>
      <c r="E161" s="1">
        <v>2.3960000000000001E-5</v>
      </c>
      <c r="F161" s="1">
        <f t="shared" si="9"/>
        <v>3.3896466102060552E-4</v>
      </c>
      <c r="G161" s="1">
        <v>1.736E-5</v>
      </c>
      <c r="H161" s="1">
        <f t="shared" si="10"/>
        <v>2.4559376107336026E-4</v>
      </c>
      <c r="I161" s="1">
        <v>1.7E-5</v>
      </c>
      <c r="J161" s="1">
        <f t="shared" si="11"/>
        <v>2.4050080289441961E-4</v>
      </c>
    </row>
    <row r="162" spans="1:10" x14ac:dyDescent="0.25">
      <c r="A162" s="1">
        <v>156</v>
      </c>
      <c r="B162" s="1">
        <v>8.0064076902543566E-2</v>
      </c>
      <c r="C162" s="1">
        <v>2.5320000000000002E-5</v>
      </c>
      <c r="D162" s="1">
        <f t="shared" si="8"/>
        <v>3.582047252521591E-4</v>
      </c>
      <c r="E162" s="1">
        <v>2.3920000000000001E-5</v>
      </c>
      <c r="F162" s="1">
        <f t="shared" si="9"/>
        <v>3.3839877677850101E-4</v>
      </c>
      <c r="G162" s="1">
        <v>1.732E-5</v>
      </c>
      <c r="H162" s="1">
        <f t="shared" si="10"/>
        <v>2.4502787683125575E-4</v>
      </c>
      <c r="I162" s="1">
        <v>1.6969999999999998E-5</v>
      </c>
      <c r="J162" s="1">
        <f t="shared" si="11"/>
        <v>2.4007638971284122E-4</v>
      </c>
    </row>
    <row r="163" spans="1:10" x14ac:dyDescent="0.25">
      <c r="A163" s="1">
        <v>157</v>
      </c>
      <c r="B163" s="1">
        <v>7.9808688446762213E-2</v>
      </c>
      <c r="C163" s="1">
        <v>2.5369999999999999E-5</v>
      </c>
      <c r="D163" s="1">
        <f t="shared" si="8"/>
        <v>3.5891208055478975E-4</v>
      </c>
      <c r="E163" s="1">
        <v>2.387E-5</v>
      </c>
      <c r="F163" s="1">
        <f t="shared" si="9"/>
        <v>3.3769142147587036E-4</v>
      </c>
      <c r="G163" s="1">
        <v>1.7309999999999999E-5</v>
      </c>
      <c r="H163" s="1">
        <f t="shared" si="10"/>
        <v>2.4488640577072961E-4</v>
      </c>
      <c r="I163" s="1">
        <v>1.694E-5</v>
      </c>
      <c r="J163" s="1">
        <f t="shared" si="11"/>
        <v>2.3965197653126285E-4</v>
      </c>
    </row>
    <row r="164" spans="1:10" x14ac:dyDescent="0.25">
      <c r="A164" s="1">
        <v>158</v>
      </c>
      <c r="B164" s="1">
        <v>7.9555728417572996E-2</v>
      </c>
      <c r="C164" s="1">
        <v>2.5590000000000001E-5</v>
      </c>
      <c r="D164" s="1">
        <f t="shared" si="8"/>
        <v>3.6202444388636458E-4</v>
      </c>
      <c r="E164" s="1">
        <v>2.385E-5</v>
      </c>
      <c r="F164" s="1">
        <f t="shared" si="9"/>
        <v>3.3740847935481813E-4</v>
      </c>
      <c r="G164" s="1">
        <v>1.7280000000000001E-5</v>
      </c>
      <c r="H164" s="1">
        <f t="shared" si="10"/>
        <v>2.4446199258915124E-4</v>
      </c>
      <c r="I164" s="1">
        <v>1.6920000000000001E-5</v>
      </c>
      <c r="J164" s="1">
        <f t="shared" si="11"/>
        <v>2.3936903441021059E-4</v>
      </c>
    </row>
    <row r="165" spans="1:10" x14ac:dyDescent="0.25">
      <c r="A165" s="1">
        <v>159</v>
      </c>
      <c r="B165" s="1">
        <v>7.9305158571814416E-2</v>
      </c>
      <c r="C165" s="1">
        <v>2.5490000000000002E-5</v>
      </c>
      <c r="D165" s="1">
        <f t="shared" si="8"/>
        <v>3.6060973328110333E-4</v>
      </c>
      <c r="E165" s="1">
        <v>2.3819999999999999E-5</v>
      </c>
      <c r="F165" s="1">
        <f t="shared" si="9"/>
        <v>3.3698406617323971E-4</v>
      </c>
      <c r="G165" s="1">
        <v>1.7260000000000001E-5</v>
      </c>
      <c r="H165" s="1">
        <f t="shared" si="10"/>
        <v>2.4417905046809901E-4</v>
      </c>
      <c r="I165" s="1">
        <v>1.6909999999999999E-5</v>
      </c>
      <c r="J165" s="1">
        <f t="shared" si="11"/>
        <v>2.3922756334968445E-4</v>
      </c>
    </row>
    <row r="166" spans="1:10" x14ac:dyDescent="0.25">
      <c r="A166" s="1">
        <v>160</v>
      </c>
      <c r="B166" s="1">
        <v>7.9056941504209485E-2</v>
      </c>
      <c r="C166" s="1">
        <v>2.514E-5</v>
      </c>
      <c r="D166" s="1">
        <f t="shared" si="8"/>
        <v>3.5565824616268877E-4</v>
      </c>
      <c r="E166" s="1">
        <v>2.3790000000000001E-5</v>
      </c>
      <c r="F166" s="1">
        <f t="shared" si="9"/>
        <v>3.3655965299166134E-4</v>
      </c>
      <c r="G166" s="1">
        <v>1.7240000000000001E-5</v>
      </c>
      <c r="H166" s="1">
        <f t="shared" si="10"/>
        <v>2.4389610834704673E-4</v>
      </c>
      <c r="I166" s="1">
        <v>1.6889999999999999E-5</v>
      </c>
      <c r="J166" s="1">
        <f t="shared" si="11"/>
        <v>2.389446212286322E-4</v>
      </c>
    </row>
    <row r="167" spans="1:10" x14ac:dyDescent="0.25">
      <c r="A167" s="1">
        <v>161</v>
      </c>
      <c r="B167" s="1">
        <v>7.8811040623910061E-2</v>
      </c>
      <c r="C167" s="1">
        <v>2.5089999999999999E-5</v>
      </c>
      <c r="D167" s="1">
        <f t="shared" si="8"/>
        <v>3.5495089086005812E-4</v>
      </c>
      <c r="E167" s="1">
        <v>2.3790000000000001E-5</v>
      </c>
      <c r="F167" s="1">
        <f t="shared" si="9"/>
        <v>3.3655965299166134E-4</v>
      </c>
      <c r="G167" s="1">
        <v>1.7200000000000001E-5</v>
      </c>
      <c r="H167" s="1">
        <f t="shared" si="10"/>
        <v>2.4333022410494222E-4</v>
      </c>
      <c r="I167" s="1">
        <v>1.683E-5</v>
      </c>
      <c r="J167" s="1">
        <f t="shared" si="11"/>
        <v>2.3809579486547543E-4</v>
      </c>
    </row>
    <row r="168" spans="1:10" x14ac:dyDescent="0.25">
      <c r="A168" s="1">
        <v>162</v>
      </c>
      <c r="B168" s="1">
        <v>7.8567420131838608E-2</v>
      </c>
      <c r="C168" s="1">
        <v>2.5190000000000001E-5</v>
      </c>
      <c r="D168" s="1">
        <f t="shared" si="8"/>
        <v>3.5636560146531942E-4</v>
      </c>
      <c r="E168" s="1">
        <v>2.372E-5</v>
      </c>
      <c r="F168" s="1">
        <f t="shared" si="9"/>
        <v>3.3556935556797841E-4</v>
      </c>
      <c r="G168" s="1">
        <v>1.717E-5</v>
      </c>
      <c r="H168" s="1">
        <f t="shared" si="10"/>
        <v>2.4290581092336382E-4</v>
      </c>
      <c r="I168" s="1">
        <v>1.681E-5</v>
      </c>
      <c r="J168" s="1">
        <f t="shared" si="11"/>
        <v>2.3781285274442318E-4</v>
      </c>
    </row>
    <row r="169" spans="1:10" x14ac:dyDescent="0.25">
      <c r="A169" s="1">
        <v>163</v>
      </c>
      <c r="B169" s="1">
        <v>7.8326044998795738E-2</v>
      </c>
      <c r="C169" s="1">
        <v>2.5029999999999999E-5</v>
      </c>
      <c r="D169" s="1">
        <f t="shared" si="8"/>
        <v>3.5410206449690133E-4</v>
      </c>
      <c r="E169" s="1">
        <v>2.3750000000000001E-5</v>
      </c>
      <c r="F169" s="1">
        <f t="shared" si="9"/>
        <v>3.3599376874955683E-4</v>
      </c>
      <c r="G169" s="1">
        <v>1.7139999999999999E-5</v>
      </c>
      <c r="H169" s="1">
        <f t="shared" si="10"/>
        <v>2.424813977417854E-4</v>
      </c>
      <c r="I169" s="1">
        <v>1.6799999999999998E-5</v>
      </c>
      <c r="J169" s="1">
        <f t="shared" si="11"/>
        <v>2.3767138168389701E-4</v>
      </c>
    </row>
    <row r="170" spans="1:10" x14ac:dyDescent="0.25">
      <c r="A170" s="1">
        <v>164</v>
      </c>
      <c r="B170" s="1">
        <v>7.8086880944303036E-2</v>
      </c>
      <c r="C170" s="1">
        <v>2.495E-5</v>
      </c>
      <c r="D170" s="1">
        <f t="shared" si="8"/>
        <v>3.5297029601269231E-4</v>
      </c>
      <c r="E170" s="1">
        <v>2.372E-5</v>
      </c>
      <c r="F170" s="1">
        <f t="shared" si="9"/>
        <v>3.3556935556797841E-4</v>
      </c>
      <c r="G170" s="1">
        <v>1.7119999999999999E-5</v>
      </c>
      <c r="H170" s="1">
        <f t="shared" si="10"/>
        <v>2.4219845562073315E-4</v>
      </c>
      <c r="I170" s="1">
        <v>1.677E-5</v>
      </c>
      <c r="J170" s="1">
        <f t="shared" si="11"/>
        <v>2.3724696850231867E-4</v>
      </c>
    </row>
    <row r="171" spans="1:10" x14ac:dyDescent="0.25">
      <c r="A171" s="1">
        <v>165</v>
      </c>
      <c r="B171" s="1">
        <v>7.7849894416152296E-2</v>
      </c>
      <c r="C171" s="1">
        <v>2.5089999999999999E-5</v>
      </c>
      <c r="D171" s="1">
        <f t="shared" si="8"/>
        <v>3.5495089086005812E-4</v>
      </c>
      <c r="E171" s="1">
        <v>2.3649999999999999E-5</v>
      </c>
      <c r="F171" s="1">
        <f t="shared" si="9"/>
        <v>3.3457905814429553E-4</v>
      </c>
      <c r="G171" s="1">
        <v>1.7110000000000001E-5</v>
      </c>
      <c r="H171" s="1">
        <f t="shared" si="10"/>
        <v>2.4205698456020706E-4</v>
      </c>
      <c r="I171" s="1">
        <v>1.6730000000000001E-5</v>
      </c>
      <c r="J171" s="1">
        <f t="shared" si="11"/>
        <v>2.3668108426021413E-4</v>
      </c>
    </row>
    <row r="172" spans="1:10" x14ac:dyDescent="0.25">
      <c r="A172" s="1">
        <v>166</v>
      </c>
      <c r="B172" s="1">
        <v>7.7615052570633281E-2</v>
      </c>
      <c r="C172" s="1">
        <v>2.4899999999999999E-5</v>
      </c>
      <c r="D172" s="1">
        <f t="shared" si="8"/>
        <v>3.5226294071006166E-4</v>
      </c>
      <c r="E172" s="1">
        <v>2.3640000000000001E-5</v>
      </c>
      <c r="F172" s="1">
        <f t="shared" si="9"/>
        <v>3.3443758708376939E-4</v>
      </c>
      <c r="G172" s="1">
        <v>1.7079999999999999E-5</v>
      </c>
      <c r="H172" s="1">
        <f t="shared" si="10"/>
        <v>2.4163257137862864E-4</v>
      </c>
      <c r="I172" s="1">
        <v>1.6719999999999999E-5</v>
      </c>
      <c r="J172" s="1">
        <f t="shared" si="11"/>
        <v>2.3653961319968799E-4</v>
      </c>
    </row>
    <row r="173" spans="1:10" x14ac:dyDescent="0.25">
      <c r="A173" s="1">
        <v>167</v>
      </c>
      <c r="B173" s="1">
        <v>7.7382323253413682E-2</v>
      </c>
      <c r="C173" s="1">
        <v>2.4790000000000002E-5</v>
      </c>
      <c r="D173" s="1">
        <f t="shared" si="8"/>
        <v>3.5070675904427427E-4</v>
      </c>
      <c r="E173" s="1">
        <v>2.3620000000000001E-5</v>
      </c>
      <c r="F173" s="1">
        <f t="shared" si="9"/>
        <v>3.3415464496271716E-4</v>
      </c>
      <c r="G173" s="1">
        <v>1.7050000000000001E-5</v>
      </c>
      <c r="H173" s="1">
        <f t="shared" si="10"/>
        <v>2.4120815819705029E-4</v>
      </c>
      <c r="I173" s="1">
        <v>1.6699999999999999E-5</v>
      </c>
      <c r="J173" s="1">
        <f t="shared" si="11"/>
        <v>2.3625667107863573E-4</v>
      </c>
    </row>
    <row r="174" spans="1:10" x14ac:dyDescent="0.25">
      <c r="A174" s="1">
        <v>168</v>
      </c>
      <c r="B174" s="1">
        <v>7.7151674981045956E-2</v>
      </c>
      <c r="C174" s="1">
        <v>2.482E-5</v>
      </c>
      <c r="D174" s="1">
        <f t="shared" si="8"/>
        <v>3.5113117222585263E-4</v>
      </c>
      <c r="E174" s="1">
        <v>2.3600000000000001E-5</v>
      </c>
      <c r="F174" s="1">
        <f t="shared" si="9"/>
        <v>3.3387170284166488E-4</v>
      </c>
      <c r="G174" s="1">
        <v>1.7099999999999999E-5</v>
      </c>
      <c r="H174" s="1">
        <f t="shared" si="10"/>
        <v>2.4191551349968089E-4</v>
      </c>
      <c r="I174" s="1">
        <v>1.6690000000000001E-5</v>
      </c>
      <c r="J174" s="1">
        <f t="shared" si="11"/>
        <v>2.3611520001810962E-4</v>
      </c>
    </row>
    <row r="175" spans="1:10" x14ac:dyDescent="0.25">
      <c r="A175" s="1">
        <v>169</v>
      </c>
      <c r="B175" s="1">
        <v>7.6923076923076927E-2</v>
      </c>
      <c r="C175" s="1">
        <v>2.474E-5</v>
      </c>
      <c r="D175" s="1">
        <f t="shared" si="8"/>
        <v>3.4999940374164361E-4</v>
      </c>
      <c r="E175" s="1">
        <v>2.355E-5</v>
      </c>
      <c r="F175" s="1">
        <f t="shared" si="9"/>
        <v>3.3316434753903422E-4</v>
      </c>
      <c r="G175" s="1">
        <v>1.7110000000000001E-5</v>
      </c>
      <c r="H175" s="1">
        <f t="shared" si="10"/>
        <v>2.4205698456020706E-4</v>
      </c>
      <c r="I175" s="1">
        <v>1.6719999999999999E-5</v>
      </c>
      <c r="J175" s="1">
        <f t="shared" si="11"/>
        <v>2.3653961319968799E-4</v>
      </c>
    </row>
    <row r="176" spans="1:10" x14ac:dyDescent="0.25">
      <c r="A176" s="1">
        <v>170</v>
      </c>
      <c r="B176" s="1">
        <v>7.6696498884737035E-2</v>
      </c>
      <c r="C176" s="1">
        <v>2.4689999999999999E-5</v>
      </c>
      <c r="D176" s="1">
        <f t="shared" si="8"/>
        <v>3.4929204843901296E-4</v>
      </c>
      <c r="E176" s="1">
        <v>2.3519999999999998E-5</v>
      </c>
      <c r="F176" s="1">
        <f t="shared" si="9"/>
        <v>3.327399343574558E-4</v>
      </c>
      <c r="G176" s="1">
        <v>1.7E-5</v>
      </c>
      <c r="H176" s="1">
        <f t="shared" si="10"/>
        <v>2.4050080289441961E-4</v>
      </c>
      <c r="I176" s="1">
        <v>1.664E-5</v>
      </c>
      <c r="J176" s="1">
        <f t="shared" si="11"/>
        <v>2.3540784471547897E-4</v>
      </c>
    </row>
    <row r="177" spans="1:10" x14ac:dyDescent="0.25">
      <c r="A177" s="1">
        <v>171</v>
      </c>
      <c r="B177" s="1">
        <v>7.6471911290187253E-2</v>
      </c>
      <c r="C177" s="1">
        <v>2.4660000000000001E-5</v>
      </c>
      <c r="D177" s="1">
        <f t="shared" si="8"/>
        <v>3.4886763525743459E-4</v>
      </c>
      <c r="E177" s="1">
        <v>2.351E-5</v>
      </c>
      <c r="F177" s="1">
        <f t="shared" si="9"/>
        <v>3.3259846329692971E-4</v>
      </c>
      <c r="G177" s="1">
        <v>1.6949999999999999E-5</v>
      </c>
      <c r="H177" s="1">
        <f t="shared" si="10"/>
        <v>2.3979344759178896E-4</v>
      </c>
      <c r="I177" s="1">
        <v>1.662E-5</v>
      </c>
      <c r="J177" s="1">
        <f t="shared" si="11"/>
        <v>2.3512490259442671E-4</v>
      </c>
    </row>
    <row r="178" spans="1:10" x14ac:dyDescent="0.25">
      <c r="A178" s="1">
        <v>172</v>
      </c>
      <c r="B178" s="1">
        <v>7.6249285166302333E-2</v>
      </c>
      <c r="C178" s="1">
        <v>2.472E-5</v>
      </c>
      <c r="D178" s="1">
        <f t="shared" si="8"/>
        <v>3.4971646162059133E-4</v>
      </c>
      <c r="E178" s="1">
        <v>2.349E-5</v>
      </c>
      <c r="F178" s="1">
        <f t="shared" si="9"/>
        <v>3.3231552117587748E-4</v>
      </c>
      <c r="G178" s="1">
        <v>1.6969999999999998E-5</v>
      </c>
      <c r="H178" s="1">
        <f t="shared" si="10"/>
        <v>2.4007638971284122E-4</v>
      </c>
      <c r="I178" s="1">
        <v>1.66E-5</v>
      </c>
      <c r="J178" s="1">
        <f t="shared" si="11"/>
        <v>2.3484196047337446E-4</v>
      </c>
    </row>
    <row r="179" spans="1:10" x14ac:dyDescent="0.25">
      <c r="A179" s="1">
        <v>173</v>
      </c>
      <c r="B179" s="1">
        <v>7.6028592126970551E-2</v>
      </c>
      <c r="C179" s="1">
        <v>2.4660000000000001E-5</v>
      </c>
      <c r="D179" s="1">
        <f t="shared" si="8"/>
        <v>3.4886763525743459E-4</v>
      </c>
      <c r="E179" s="1">
        <v>2.3450000000000001E-5</v>
      </c>
      <c r="F179" s="1">
        <f t="shared" si="9"/>
        <v>3.3174963693377297E-4</v>
      </c>
      <c r="G179" s="1">
        <v>1.6920000000000001E-5</v>
      </c>
      <c r="H179" s="1">
        <f t="shared" si="10"/>
        <v>2.3936903441021059E-4</v>
      </c>
      <c r="I179" s="1">
        <v>1.658E-5</v>
      </c>
      <c r="J179" s="1">
        <f t="shared" si="11"/>
        <v>2.345590183523222E-4</v>
      </c>
    </row>
    <row r="180" spans="1:10" x14ac:dyDescent="0.25">
      <c r="A180" s="1">
        <v>174</v>
      </c>
      <c r="B180" s="1">
        <v>7.5809804357890337E-2</v>
      </c>
      <c r="C180" s="1">
        <v>2.463E-5</v>
      </c>
      <c r="D180" s="1">
        <f t="shared" si="8"/>
        <v>3.4844322207585617E-4</v>
      </c>
      <c r="E180" s="1">
        <v>2.3439999999999999E-5</v>
      </c>
      <c r="F180" s="1">
        <f t="shared" si="9"/>
        <v>3.3160816587324678E-4</v>
      </c>
      <c r="G180" s="1">
        <v>1.6869999999999999E-5</v>
      </c>
      <c r="H180" s="1">
        <f t="shared" si="10"/>
        <v>2.3866167910757994E-4</v>
      </c>
      <c r="I180" s="1">
        <v>1.6560000000000001E-5</v>
      </c>
      <c r="J180" s="1">
        <f t="shared" si="11"/>
        <v>2.3427607623126994E-4</v>
      </c>
    </row>
    <row r="181" spans="1:10" x14ac:dyDescent="0.25">
      <c r="A181" s="1">
        <v>175</v>
      </c>
      <c r="B181" s="1">
        <v>7.5592894601845442E-2</v>
      </c>
      <c r="C181" s="1">
        <v>2.472E-5</v>
      </c>
      <c r="D181" s="1">
        <f t="shared" si="8"/>
        <v>3.4971646162059133E-4</v>
      </c>
      <c r="E181" s="1">
        <v>2.351E-5</v>
      </c>
      <c r="F181" s="1">
        <f t="shared" si="9"/>
        <v>3.3259846329692971E-4</v>
      </c>
      <c r="G181" s="1">
        <v>1.685E-5</v>
      </c>
      <c r="H181" s="1">
        <f t="shared" si="10"/>
        <v>2.3837873698652769E-4</v>
      </c>
      <c r="I181" s="1">
        <v>1.6560000000000001E-5</v>
      </c>
      <c r="J181" s="1">
        <f t="shared" si="11"/>
        <v>2.3427607623126994E-4</v>
      </c>
    </row>
    <row r="182" spans="1:10" x14ac:dyDescent="0.25">
      <c r="A182" s="1">
        <v>176</v>
      </c>
      <c r="B182" s="1">
        <v>7.5377836144440907E-2</v>
      </c>
      <c r="C182" s="1">
        <v>2.4519999999999999E-5</v>
      </c>
      <c r="D182" s="1">
        <f t="shared" si="8"/>
        <v>3.4688704041006878E-4</v>
      </c>
      <c r="E182" s="1">
        <v>2.3470000000000001E-5</v>
      </c>
      <c r="F182" s="1">
        <f t="shared" si="9"/>
        <v>3.320325790548252E-4</v>
      </c>
      <c r="G182" s="1">
        <v>1.683E-5</v>
      </c>
      <c r="H182" s="1">
        <f t="shared" si="10"/>
        <v>2.3809579486547543E-4</v>
      </c>
      <c r="I182" s="1">
        <v>1.6540000000000001E-5</v>
      </c>
      <c r="J182" s="1">
        <f t="shared" si="11"/>
        <v>2.3399313411021769E-4</v>
      </c>
    </row>
    <row r="183" spans="1:10" x14ac:dyDescent="0.25">
      <c r="A183" s="1">
        <v>177</v>
      </c>
      <c r="B183" s="1">
        <v>7.5164602800282893E-2</v>
      </c>
      <c r="C183" s="1">
        <v>2.44E-5</v>
      </c>
      <c r="D183" s="1">
        <f t="shared" si="8"/>
        <v>3.4518938768375519E-4</v>
      </c>
      <c r="E183" s="1">
        <v>2.3390000000000001E-5</v>
      </c>
      <c r="F183" s="1">
        <f t="shared" si="9"/>
        <v>3.3090081057061618E-4</v>
      </c>
      <c r="G183" s="1">
        <v>1.685E-5</v>
      </c>
      <c r="H183" s="1">
        <f t="shared" si="10"/>
        <v>2.3837873698652769E-4</v>
      </c>
      <c r="I183" s="1">
        <v>1.6509999999999999E-5</v>
      </c>
      <c r="J183" s="1">
        <f t="shared" si="11"/>
        <v>2.3356872092863929E-4</v>
      </c>
    </row>
    <row r="184" spans="1:10" x14ac:dyDescent="0.25">
      <c r="A184" s="1">
        <v>178</v>
      </c>
      <c r="B184" s="1">
        <v>7.4953168899586142E-2</v>
      </c>
      <c r="C184" s="1">
        <v>2.44E-5</v>
      </c>
      <c r="D184" s="1">
        <f t="shared" si="8"/>
        <v>3.4518938768375519E-4</v>
      </c>
      <c r="E184" s="1">
        <v>2.3370000000000002E-5</v>
      </c>
      <c r="F184" s="1">
        <f t="shared" si="9"/>
        <v>3.3061786844956395E-4</v>
      </c>
      <c r="G184" s="1">
        <v>1.6820000000000002E-5</v>
      </c>
      <c r="H184" s="1">
        <f t="shared" si="10"/>
        <v>2.3795432380494932E-4</v>
      </c>
      <c r="I184" s="1">
        <v>1.6480000000000001E-5</v>
      </c>
      <c r="J184" s="1">
        <f t="shared" si="11"/>
        <v>2.3314430774706092E-4</v>
      </c>
    </row>
    <row r="185" spans="1:10" x14ac:dyDescent="0.25">
      <c r="A185" s="1">
        <v>179</v>
      </c>
      <c r="B185" s="1">
        <v>7.474350927519359E-2</v>
      </c>
      <c r="C185" s="1">
        <v>2.4349999999999999E-5</v>
      </c>
      <c r="D185" s="1">
        <f t="shared" si="8"/>
        <v>3.4448203238112454E-4</v>
      </c>
      <c r="E185" s="1">
        <v>2.332E-5</v>
      </c>
      <c r="F185" s="1">
        <f t="shared" si="9"/>
        <v>3.2991051314693325E-4</v>
      </c>
      <c r="G185" s="1">
        <v>1.679E-5</v>
      </c>
      <c r="H185" s="1">
        <f t="shared" si="10"/>
        <v>2.3752991062337092E-4</v>
      </c>
      <c r="I185" s="1">
        <v>1.6520000000000001E-5</v>
      </c>
      <c r="J185" s="1">
        <f t="shared" si="11"/>
        <v>2.3371019198916543E-4</v>
      </c>
    </row>
    <row r="186" spans="1:10" x14ac:dyDescent="0.25">
      <c r="A186" s="1">
        <v>180</v>
      </c>
      <c r="B186" s="1">
        <v>7.4535599249992993E-2</v>
      </c>
      <c r="C186" s="1">
        <v>2.4340000000000001E-5</v>
      </c>
      <c r="D186" s="1">
        <f t="shared" si="8"/>
        <v>3.4434056132059845E-4</v>
      </c>
      <c r="E186" s="1">
        <v>2.3289999999999999E-5</v>
      </c>
      <c r="F186" s="1">
        <f t="shared" si="9"/>
        <v>3.2948609996535488E-4</v>
      </c>
      <c r="G186" s="1">
        <v>1.6750000000000001E-5</v>
      </c>
      <c r="H186" s="1">
        <f t="shared" si="10"/>
        <v>2.3696402638126641E-4</v>
      </c>
      <c r="I186" s="1">
        <v>1.6480000000000001E-5</v>
      </c>
      <c r="J186" s="1">
        <f t="shared" si="11"/>
        <v>2.3314430774706092E-4</v>
      </c>
    </row>
    <row r="187" spans="1:10" x14ac:dyDescent="0.25">
      <c r="A187" s="1">
        <v>181</v>
      </c>
      <c r="B187" s="1">
        <v>7.4329414624716636E-2</v>
      </c>
      <c r="C187" s="1">
        <v>2.4280000000000001E-5</v>
      </c>
      <c r="D187" s="1">
        <f t="shared" si="8"/>
        <v>3.4349173495744166E-4</v>
      </c>
      <c r="E187" s="1">
        <v>2.3280000000000001E-5</v>
      </c>
      <c r="F187" s="1">
        <f t="shared" si="9"/>
        <v>3.2934462890482874E-4</v>
      </c>
      <c r="G187" s="1">
        <v>1.6710000000000001E-5</v>
      </c>
      <c r="H187" s="1">
        <f t="shared" si="10"/>
        <v>2.3639814213916187E-4</v>
      </c>
      <c r="I187" s="1">
        <v>1.645E-5</v>
      </c>
      <c r="J187" s="1">
        <f t="shared" si="11"/>
        <v>2.327198945654825E-4</v>
      </c>
    </row>
    <row r="188" spans="1:10" x14ac:dyDescent="0.25">
      <c r="A188" s="1">
        <v>182</v>
      </c>
      <c r="B188" s="1">
        <v>7.4124931666110117E-2</v>
      </c>
      <c r="C188" s="1">
        <v>2.429E-5</v>
      </c>
      <c r="D188" s="1">
        <f t="shared" si="8"/>
        <v>3.436332060179678E-4</v>
      </c>
      <c r="E188" s="1">
        <v>2.336E-5</v>
      </c>
      <c r="F188" s="1">
        <f t="shared" si="9"/>
        <v>3.3047639738903776E-4</v>
      </c>
      <c r="G188" s="1">
        <v>1.6690000000000001E-5</v>
      </c>
      <c r="H188" s="1">
        <f t="shared" si="10"/>
        <v>2.3611520001810962E-4</v>
      </c>
      <c r="I188" s="1">
        <v>1.643E-5</v>
      </c>
      <c r="J188" s="1">
        <f t="shared" si="11"/>
        <v>2.3243695244443025E-4</v>
      </c>
    </row>
    <row r="189" spans="1:10" x14ac:dyDescent="0.25">
      <c r="A189" s="1">
        <v>183</v>
      </c>
      <c r="B189" s="1">
        <v>7.3922127095457285E-2</v>
      </c>
      <c r="C189" s="1">
        <v>2.429E-5</v>
      </c>
      <c r="D189" s="1">
        <f t="shared" si="8"/>
        <v>3.436332060179678E-4</v>
      </c>
      <c r="E189" s="1">
        <v>2.3240000000000001E-5</v>
      </c>
      <c r="F189" s="1">
        <f t="shared" si="9"/>
        <v>3.2877874466272423E-4</v>
      </c>
      <c r="G189" s="1">
        <v>1.6670000000000001E-5</v>
      </c>
      <c r="H189" s="1">
        <f t="shared" si="10"/>
        <v>2.3583225789705736E-4</v>
      </c>
      <c r="I189" s="1">
        <v>1.6399999999999999E-5</v>
      </c>
      <c r="J189" s="1">
        <f t="shared" si="11"/>
        <v>2.3201253926285185E-4</v>
      </c>
    </row>
    <row r="190" spans="1:10" x14ac:dyDescent="0.25">
      <c r="A190" s="1">
        <v>184</v>
      </c>
      <c r="B190" s="1">
        <v>7.3720978077448568E-2</v>
      </c>
      <c r="C190" s="1">
        <v>2.4329999999999999E-5</v>
      </c>
      <c r="D190" s="1">
        <f t="shared" si="8"/>
        <v>3.4419909026007231E-4</v>
      </c>
      <c r="E190" s="1">
        <v>2.3220000000000001E-5</v>
      </c>
      <c r="F190" s="1">
        <f t="shared" si="9"/>
        <v>3.28495802541672E-4</v>
      </c>
      <c r="G190" s="1">
        <v>1.664E-5</v>
      </c>
      <c r="H190" s="1">
        <f t="shared" si="10"/>
        <v>2.3540784471547897E-4</v>
      </c>
      <c r="I190" s="1">
        <v>1.6370000000000001E-5</v>
      </c>
      <c r="J190" s="1">
        <f t="shared" si="11"/>
        <v>2.3158812608127348E-4</v>
      </c>
    </row>
    <row r="191" spans="1:10" x14ac:dyDescent="0.25">
      <c r="A191" s="1">
        <v>185</v>
      </c>
      <c r="B191" s="1">
        <v>7.3521462209380772E-2</v>
      </c>
      <c r="C191" s="1">
        <v>2.421E-5</v>
      </c>
      <c r="D191" s="1">
        <f t="shared" si="8"/>
        <v>3.4250143753375878E-4</v>
      </c>
      <c r="E191" s="1">
        <v>2.3220000000000001E-5</v>
      </c>
      <c r="F191" s="1">
        <f t="shared" si="9"/>
        <v>3.28495802541672E-4</v>
      </c>
      <c r="G191" s="1">
        <v>1.6609999999999999E-5</v>
      </c>
      <c r="H191" s="1">
        <f t="shared" si="10"/>
        <v>2.3498343153390057E-4</v>
      </c>
      <c r="I191" s="1">
        <v>1.6350000000000001E-5</v>
      </c>
      <c r="J191" s="1">
        <f t="shared" si="11"/>
        <v>2.3130518396022122E-4</v>
      </c>
    </row>
    <row r="192" spans="1:10" x14ac:dyDescent="0.25">
      <c r="A192" s="1">
        <v>186</v>
      </c>
      <c r="B192" s="1">
        <v>7.3323557510676651E-2</v>
      </c>
      <c r="C192" s="1">
        <v>2.4280000000000001E-5</v>
      </c>
      <c r="D192" s="1">
        <f t="shared" si="8"/>
        <v>3.4349173495744166E-4</v>
      </c>
      <c r="E192" s="1">
        <v>2.3159999999999998E-5</v>
      </c>
      <c r="F192" s="1">
        <f t="shared" si="9"/>
        <v>3.2764697617851515E-4</v>
      </c>
      <c r="G192" s="1">
        <v>1.6589999999999999E-5</v>
      </c>
      <c r="H192" s="1">
        <f t="shared" si="10"/>
        <v>2.3470048941284831E-4</v>
      </c>
      <c r="I192" s="1">
        <v>1.6350000000000001E-5</v>
      </c>
      <c r="J192" s="1">
        <f t="shared" si="11"/>
        <v>2.3130518396022122E-4</v>
      </c>
    </row>
    <row r="193" spans="1:10" x14ac:dyDescent="0.25">
      <c r="A193" s="1">
        <v>187</v>
      </c>
      <c r="B193" s="1">
        <v>7.3127242412713067E-2</v>
      </c>
      <c r="C193" s="1">
        <v>2.4199999999999999E-5</v>
      </c>
      <c r="D193" s="1">
        <f t="shared" si="8"/>
        <v>3.4235996647323264E-4</v>
      </c>
      <c r="E193" s="1">
        <v>2.315E-5</v>
      </c>
      <c r="F193" s="1">
        <f t="shared" si="9"/>
        <v>3.2750550511798906E-4</v>
      </c>
      <c r="G193" s="1">
        <v>1.6569999999999999E-5</v>
      </c>
      <c r="H193" s="1">
        <f t="shared" si="10"/>
        <v>2.3441754729179606E-4</v>
      </c>
      <c r="I193" s="1">
        <v>1.6339999999999999E-5</v>
      </c>
      <c r="J193" s="1">
        <f t="shared" si="11"/>
        <v>2.3116371289969508E-4</v>
      </c>
    </row>
    <row r="194" spans="1:10" x14ac:dyDescent="0.25">
      <c r="A194" s="1">
        <v>188</v>
      </c>
      <c r="B194" s="1">
        <v>7.2932495748947279E-2</v>
      </c>
      <c r="C194" s="1">
        <v>2.4049999999999998E-5</v>
      </c>
      <c r="D194" s="1">
        <f t="shared" si="8"/>
        <v>3.4023790056534069E-4</v>
      </c>
      <c r="E194" s="1">
        <v>2.3180000000000002E-5</v>
      </c>
      <c r="F194" s="1">
        <f t="shared" si="9"/>
        <v>3.2792991829956749E-4</v>
      </c>
      <c r="G194" s="1">
        <v>1.6549999999999999E-5</v>
      </c>
      <c r="H194" s="1">
        <f t="shared" si="10"/>
        <v>2.341346051707438E-4</v>
      </c>
      <c r="I194" s="1">
        <v>1.632E-5</v>
      </c>
      <c r="J194" s="1">
        <f t="shared" si="11"/>
        <v>2.3088077077864283E-4</v>
      </c>
    </row>
    <row r="195" spans="1:10" x14ac:dyDescent="0.25">
      <c r="A195" s="1">
        <v>189</v>
      </c>
      <c r="B195" s="1">
        <v>7.2739296745330792E-2</v>
      </c>
      <c r="C195" s="1">
        <v>2.406E-5</v>
      </c>
      <c r="D195" s="1">
        <f t="shared" si="8"/>
        <v>3.4037937162586683E-4</v>
      </c>
      <c r="E195" s="1">
        <v>2.3139999999999999E-5</v>
      </c>
      <c r="F195" s="1">
        <f t="shared" si="9"/>
        <v>3.2736403405746292E-4</v>
      </c>
      <c r="G195" s="1">
        <v>1.6520000000000001E-5</v>
      </c>
      <c r="H195" s="1">
        <f t="shared" si="10"/>
        <v>2.3371019198916543E-4</v>
      </c>
      <c r="I195" s="1">
        <v>1.6290000000000002E-5</v>
      </c>
      <c r="J195" s="1">
        <f t="shared" si="11"/>
        <v>2.3045635759706446E-4</v>
      </c>
    </row>
    <row r="196" spans="1:10" x14ac:dyDescent="0.25">
      <c r="A196" s="1">
        <v>190</v>
      </c>
      <c r="B196" s="1">
        <v>7.2547625011001163E-2</v>
      </c>
      <c r="C196" s="1">
        <v>2.402E-5</v>
      </c>
      <c r="D196" s="1">
        <f t="shared" si="8"/>
        <v>3.3981348738376232E-4</v>
      </c>
      <c r="E196" s="1">
        <v>2.3070000000000001E-5</v>
      </c>
      <c r="F196" s="1">
        <f t="shared" si="9"/>
        <v>3.2637373663378004E-4</v>
      </c>
      <c r="G196" s="1">
        <v>1.6500000000000001E-5</v>
      </c>
      <c r="H196" s="1">
        <f t="shared" si="10"/>
        <v>2.3342724986811318E-4</v>
      </c>
      <c r="I196" s="1">
        <v>1.6269999999999998E-5</v>
      </c>
      <c r="J196" s="1">
        <f t="shared" si="11"/>
        <v>2.3017341547601218E-4</v>
      </c>
    </row>
    <row r="197" spans="1:10" x14ac:dyDescent="0.25">
      <c r="A197" s="1">
        <v>191</v>
      </c>
      <c r="B197" s="1">
        <v>7.2357460529242162E-2</v>
      </c>
      <c r="C197" s="1">
        <v>2.4070000000000002E-5</v>
      </c>
      <c r="D197" s="1">
        <f t="shared" si="8"/>
        <v>3.4052084268639297E-4</v>
      </c>
      <c r="E197" s="1">
        <v>2.3099999999999999E-5</v>
      </c>
      <c r="F197" s="1">
        <f t="shared" si="9"/>
        <v>3.2679814981535841E-4</v>
      </c>
      <c r="G197" s="1">
        <v>1.649E-5</v>
      </c>
      <c r="H197" s="1">
        <f t="shared" si="10"/>
        <v>2.3328577880758704E-4</v>
      </c>
      <c r="I197" s="1">
        <v>1.6249999999999999E-5</v>
      </c>
      <c r="J197" s="1">
        <f t="shared" si="11"/>
        <v>2.2989047335495992E-4</v>
      </c>
    </row>
    <row r="198" spans="1:10" x14ac:dyDescent="0.25">
      <c r="A198" s="1">
        <v>192</v>
      </c>
      <c r="B198" s="1">
        <v>7.216878364870323E-2</v>
      </c>
      <c r="C198" s="1">
        <v>2.4119999999999999E-5</v>
      </c>
      <c r="D198" s="1">
        <f t="shared" si="8"/>
        <v>3.4122819798902357E-4</v>
      </c>
      <c r="E198" s="1">
        <v>2.3059999999999999E-5</v>
      </c>
      <c r="F198" s="1">
        <f t="shared" si="9"/>
        <v>3.262322655732539E-4</v>
      </c>
      <c r="G198" s="1">
        <v>1.6509999999999999E-5</v>
      </c>
      <c r="H198" s="1">
        <f t="shared" si="10"/>
        <v>2.3356872092863929E-4</v>
      </c>
      <c r="I198" s="1">
        <v>1.624E-5</v>
      </c>
      <c r="J198" s="1">
        <f t="shared" si="11"/>
        <v>2.2974900229443381E-4</v>
      </c>
    </row>
    <row r="199" spans="1:10" x14ac:dyDescent="0.25">
      <c r="A199" s="1">
        <v>193</v>
      </c>
      <c r="B199" s="1">
        <v>7.198157507486945E-2</v>
      </c>
      <c r="C199" s="1">
        <v>2.3940000000000001E-5</v>
      </c>
      <c r="D199" s="1">
        <f t="shared" ref="D199:D206" si="12">C199/$D$2</f>
        <v>3.386817188995533E-4</v>
      </c>
      <c r="E199" s="1">
        <v>2.3050000000000001E-5</v>
      </c>
      <c r="F199" s="1">
        <f t="shared" ref="F199:F206" si="13">E199/$D$2</f>
        <v>3.2609079451272782E-4</v>
      </c>
      <c r="G199" s="1">
        <v>1.649E-5</v>
      </c>
      <c r="H199" s="1">
        <f t="shared" ref="H199:H206" si="14">G199/$D$2</f>
        <v>2.3328577880758704E-4</v>
      </c>
      <c r="I199" s="1">
        <v>1.6229999999999999E-5</v>
      </c>
      <c r="J199" s="1">
        <f t="shared" ref="J199:J206" si="15">I199/$D$2</f>
        <v>2.2960753123390767E-4</v>
      </c>
    </row>
    <row r="200" spans="1:10" x14ac:dyDescent="0.25">
      <c r="A200" s="1">
        <v>194</v>
      </c>
      <c r="B200" s="1">
        <v>7.1795815861773818E-2</v>
      </c>
      <c r="C200" s="1">
        <v>2.4009999999999999E-5</v>
      </c>
      <c r="D200" s="1">
        <f t="shared" si="12"/>
        <v>3.3967201632323618E-4</v>
      </c>
      <c r="E200" s="1">
        <v>2.3050000000000001E-5</v>
      </c>
      <c r="F200" s="1">
        <f t="shared" si="13"/>
        <v>3.2609079451272782E-4</v>
      </c>
      <c r="G200" s="1">
        <v>1.6509999999999999E-5</v>
      </c>
      <c r="H200" s="1">
        <f t="shared" si="14"/>
        <v>2.3356872092863929E-4</v>
      </c>
      <c r="I200" s="1">
        <v>1.6209999999999999E-5</v>
      </c>
      <c r="J200" s="1">
        <f t="shared" si="15"/>
        <v>2.2932458911285541E-4</v>
      </c>
    </row>
    <row r="201" spans="1:10" x14ac:dyDescent="0.25">
      <c r="A201" s="1">
        <v>195</v>
      </c>
      <c r="B201" s="1">
        <v>7.1611487403943297E-2</v>
      </c>
      <c r="C201" s="1">
        <v>2.3940000000000001E-5</v>
      </c>
      <c r="D201" s="1">
        <f t="shared" si="12"/>
        <v>3.386817188995533E-4</v>
      </c>
      <c r="E201" s="1">
        <v>2.3030000000000001E-5</v>
      </c>
      <c r="F201" s="1">
        <f t="shared" si="13"/>
        <v>3.2580785239167553E-4</v>
      </c>
      <c r="G201" s="1">
        <v>1.6529999999999999E-5</v>
      </c>
      <c r="H201" s="1">
        <f t="shared" si="14"/>
        <v>2.3385166304969155E-4</v>
      </c>
      <c r="I201" s="1">
        <v>1.6200000000000001E-5</v>
      </c>
      <c r="J201" s="1">
        <f t="shared" si="15"/>
        <v>2.291831180523293E-4</v>
      </c>
    </row>
    <row r="202" spans="1:10" x14ac:dyDescent="0.25">
      <c r="A202" s="1">
        <v>196</v>
      </c>
      <c r="B202" s="1">
        <v>7.1428571428571425E-2</v>
      </c>
      <c r="C202" s="1">
        <v>2.3949999999999999E-5</v>
      </c>
      <c r="D202" s="1">
        <f t="shared" si="12"/>
        <v>3.3882318996007938E-4</v>
      </c>
      <c r="E202" s="1">
        <v>2.3E-5</v>
      </c>
      <c r="F202" s="1">
        <f t="shared" si="13"/>
        <v>3.2538343921009711E-4</v>
      </c>
      <c r="G202" s="1">
        <v>1.649E-5</v>
      </c>
      <c r="H202" s="1">
        <f t="shared" si="14"/>
        <v>2.3328577880758704E-4</v>
      </c>
      <c r="I202" s="1">
        <v>1.6169999999999999E-5</v>
      </c>
      <c r="J202" s="1">
        <f t="shared" si="15"/>
        <v>2.287587048707509E-4</v>
      </c>
    </row>
    <row r="203" spans="1:10" x14ac:dyDescent="0.25">
      <c r="A203" s="1">
        <v>197</v>
      </c>
      <c r="B203" s="1">
        <v>7.124704998790965E-2</v>
      </c>
      <c r="C203" s="1">
        <v>2.3920000000000001E-5</v>
      </c>
      <c r="D203" s="1">
        <f t="shared" si="12"/>
        <v>3.3839877677850101E-4</v>
      </c>
      <c r="E203" s="1">
        <v>2.3010000000000002E-5</v>
      </c>
      <c r="F203" s="1">
        <f t="shared" si="13"/>
        <v>3.255249102706233E-4</v>
      </c>
      <c r="G203" s="1">
        <v>1.645E-5</v>
      </c>
      <c r="H203" s="1">
        <f t="shared" si="14"/>
        <v>2.327198945654825E-4</v>
      </c>
      <c r="I203" s="1">
        <v>1.615E-5</v>
      </c>
      <c r="J203" s="1">
        <f t="shared" si="15"/>
        <v>2.2847576274969862E-4</v>
      </c>
    </row>
    <row r="204" spans="1:10" x14ac:dyDescent="0.25">
      <c r="A204" s="1">
        <v>198</v>
      </c>
      <c r="B204" s="1">
        <v>7.1066905451870152E-2</v>
      </c>
      <c r="C204" s="1">
        <v>2.3949999999999999E-5</v>
      </c>
      <c r="D204" s="1">
        <f t="shared" si="12"/>
        <v>3.3882318996007938E-4</v>
      </c>
      <c r="E204" s="1">
        <v>2.298E-5</v>
      </c>
      <c r="F204" s="1">
        <f t="shared" si="13"/>
        <v>3.2510049708904488E-4</v>
      </c>
      <c r="G204" s="1">
        <v>1.6419999999999999E-5</v>
      </c>
      <c r="H204" s="1">
        <f t="shared" si="14"/>
        <v>2.322954813839041E-4</v>
      </c>
      <c r="I204" s="1">
        <v>1.6140000000000001E-5</v>
      </c>
      <c r="J204" s="1">
        <f t="shared" si="15"/>
        <v>2.2833429168917253E-4</v>
      </c>
    </row>
    <row r="205" spans="1:10" x14ac:dyDescent="0.25">
      <c r="A205" s="1">
        <v>199</v>
      </c>
      <c r="B205" s="1">
        <v>7.0888120500833582E-2</v>
      </c>
      <c r="C205" s="1">
        <v>2.3900000000000002E-5</v>
      </c>
      <c r="D205" s="1">
        <f t="shared" si="12"/>
        <v>3.3811583465744879E-4</v>
      </c>
      <c r="E205" s="1">
        <v>2.2940000000000001E-5</v>
      </c>
      <c r="F205" s="1">
        <f t="shared" si="13"/>
        <v>3.2453461284694037E-4</v>
      </c>
      <c r="G205" s="1">
        <v>1.6399999999999999E-5</v>
      </c>
      <c r="H205" s="1">
        <f t="shared" si="14"/>
        <v>2.3201253926285185E-4</v>
      </c>
      <c r="I205" s="1">
        <v>1.6140000000000001E-5</v>
      </c>
      <c r="J205" s="1">
        <f t="shared" si="15"/>
        <v>2.2833429168917253E-4</v>
      </c>
    </row>
    <row r="206" spans="1:10" x14ac:dyDescent="0.25">
      <c r="A206" s="1">
        <v>200</v>
      </c>
      <c r="B206" s="1">
        <v>7.0710678118654752E-2</v>
      </c>
      <c r="C206" s="1">
        <v>2.385E-5</v>
      </c>
      <c r="D206" s="1">
        <f t="shared" si="12"/>
        <v>3.3740847935481813E-4</v>
      </c>
      <c r="E206" s="1">
        <v>2.2940000000000001E-5</v>
      </c>
      <c r="F206" s="1">
        <f t="shared" si="13"/>
        <v>3.2453461284694037E-4</v>
      </c>
      <c r="G206" s="1">
        <v>1.6370000000000001E-5</v>
      </c>
      <c r="H206" s="1">
        <f t="shared" si="14"/>
        <v>2.3158812608127348E-4</v>
      </c>
      <c r="I206" s="1">
        <v>1.611E-5</v>
      </c>
      <c r="J206" s="1">
        <f t="shared" si="15"/>
        <v>2.2790987850759411E-4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3394B-AC61-4435-A8BE-137427E06F2A}">
  <dimension ref="A5:G207"/>
  <sheetViews>
    <sheetView tabSelected="1" topLeftCell="A193" workbookViewId="0">
      <selection activeCell="G208" sqref="G208"/>
    </sheetView>
  </sheetViews>
  <sheetFormatPr defaultRowHeight="15" x14ac:dyDescent="0.25"/>
  <sheetData>
    <row r="5" spans="1:6" x14ac:dyDescent="0.25">
      <c r="A5" t="s">
        <v>37</v>
      </c>
      <c r="B5" t="s">
        <v>38</v>
      </c>
      <c r="C5" t="s">
        <v>39</v>
      </c>
      <c r="D5" t="s">
        <v>40</v>
      </c>
      <c r="E5" t="s">
        <v>41</v>
      </c>
      <c r="F5" t="s">
        <v>42</v>
      </c>
    </row>
    <row r="6" spans="1:6" x14ac:dyDescent="0.25">
      <c r="A6" s="1">
        <v>0</v>
      </c>
      <c r="B6">
        <v>5.3730708787823869E-3</v>
      </c>
      <c r="C6">
        <v>6.5131272287032504E-3</v>
      </c>
      <c r="D6">
        <v>7.7172463517003465E-3</v>
      </c>
      <c r="E6">
        <v>3.5169705646795721E-3</v>
      </c>
      <c r="F6">
        <v>3.21697056467957E-3</v>
      </c>
    </row>
    <row r="7" spans="1:6" x14ac:dyDescent="0.25">
      <c r="A7" s="1">
        <v>1</v>
      </c>
      <c r="B7">
        <v>3.4660409828901652E-3</v>
      </c>
      <c r="C7">
        <v>4.3445762687574271E-3</v>
      </c>
      <c r="D7">
        <v>6.7269489280174432E-3</v>
      </c>
      <c r="E7">
        <v>4.4351177474941496E-3</v>
      </c>
      <c r="F7">
        <v>1.7938530474713179E-3</v>
      </c>
    </row>
    <row r="8" spans="1:6" x14ac:dyDescent="0.25">
      <c r="A8" s="1">
        <v>2</v>
      </c>
      <c r="B8">
        <v>3.0968015149169682E-3</v>
      </c>
      <c r="C8">
        <v>4.0177781189420694E-3</v>
      </c>
      <c r="D8">
        <v>6.370441855491597E-3</v>
      </c>
      <c r="E8">
        <v>2.9355245059171807E-3</v>
      </c>
      <c r="F8">
        <v>1.2129728729510317E-3</v>
      </c>
    </row>
    <row r="9" spans="1:6" x14ac:dyDescent="0.25">
      <c r="A9" s="1">
        <v>3</v>
      </c>
      <c r="B9">
        <v>2.9652334286276679E-3</v>
      </c>
      <c r="C9">
        <v>3.8791364796264623E-3</v>
      </c>
      <c r="D9">
        <v>6.0733526283867261E-3</v>
      </c>
      <c r="E9">
        <v>1.2293835159720625E-3</v>
      </c>
      <c r="F9">
        <v>9.9029742368290431E-4</v>
      </c>
    </row>
    <row r="10" spans="1:6" x14ac:dyDescent="0.25">
      <c r="A10" s="1">
        <v>4</v>
      </c>
      <c r="B10">
        <v>2.8647889756541157E-3</v>
      </c>
      <c r="C10">
        <v>3.7786920266529105E-3</v>
      </c>
      <c r="D10">
        <v>5.8172900088344325E-3</v>
      </c>
      <c r="E10">
        <v>1.0904589345354038E-3</v>
      </c>
      <c r="F10">
        <v>8.6113434542254837E-4</v>
      </c>
    </row>
    <row r="11" spans="1:6" x14ac:dyDescent="0.25">
      <c r="A11" s="1">
        <v>5</v>
      </c>
      <c r="B11">
        <v>2.7841504711542224E-3</v>
      </c>
      <c r="C11">
        <v>3.8266388115477598E-3</v>
      </c>
      <c r="D11">
        <v>5.5951804438084092E-3</v>
      </c>
      <c r="E11">
        <v>9.9496596868026664E-4</v>
      </c>
      <c r="F11">
        <v>7.7625170910687092E-4</v>
      </c>
    </row>
    <row r="12" spans="1:6" x14ac:dyDescent="0.25">
      <c r="A12" s="1">
        <v>6</v>
      </c>
      <c r="B12">
        <v>2.7148296514964191E-3</v>
      </c>
      <c r="C12">
        <v>3.6859032812846899E-3</v>
      </c>
      <c r="D12">
        <v>5.4041945120981349E-3</v>
      </c>
      <c r="E12">
        <v>9.2493779371983261E-4</v>
      </c>
      <c r="F12">
        <v>7.1527768202010917E-4</v>
      </c>
    </row>
    <row r="13" spans="1:6" x14ac:dyDescent="0.25">
      <c r="A13" s="1">
        <v>7</v>
      </c>
      <c r="B13">
        <v>2.6582412272859674E-3</v>
      </c>
      <c r="C13">
        <v>3.5950707252584602E-3</v>
      </c>
      <c r="D13">
        <v>5.2344292394667803E-3</v>
      </c>
      <c r="E13">
        <v>8.7414968299095227E-4</v>
      </c>
      <c r="F13">
        <v>6.6887517416753877E-4</v>
      </c>
    </row>
    <row r="14" spans="1:6" x14ac:dyDescent="0.25">
      <c r="A14" s="1">
        <v>8</v>
      </c>
      <c r="B14">
        <v>2.6242881727596965E-3</v>
      </c>
      <c r="C14">
        <v>3.5084823010480041E-3</v>
      </c>
      <c r="D14">
        <v>5.0858846259143444E-3</v>
      </c>
      <c r="E14">
        <v>8.3467925710416213E-4</v>
      </c>
      <c r="F14">
        <v>6.3152681418864065E-4</v>
      </c>
    </row>
    <row r="15" spans="1:6" x14ac:dyDescent="0.25">
      <c r="A15" s="1">
        <v>9</v>
      </c>
      <c r="B15">
        <v>2.5676997485492448E-3</v>
      </c>
      <c r="C15">
        <v>3.4575527192585971E-3</v>
      </c>
      <c r="D15">
        <v>4.9500724078092601E-3</v>
      </c>
      <c r="E15">
        <v>8.0468739227262281E-4</v>
      </c>
      <c r="F15">
        <v>6.0125200723604904E-4</v>
      </c>
    </row>
    <row r="16" spans="1:6" x14ac:dyDescent="0.25">
      <c r="A16" s="1">
        <v>10</v>
      </c>
      <c r="B16">
        <v>2.52950256220719E-3</v>
      </c>
      <c r="C16">
        <v>3.4108672692849747E-3</v>
      </c>
      <c r="D16">
        <v>4.8255778745462663E-3</v>
      </c>
      <c r="E16">
        <v>7.7639318016739707E-4</v>
      </c>
      <c r="F16">
        <v>5.7522133209924123E-4</v>
      </c>
    </row>
    <row r="17" spans="1:6" x14ac:dyDescent="0.25">
      <c r="A17" s="1">
        <v>11</v>
      </c>
      <c r="B17">
        <v>2.4969642182861803E-3</v>
      </c>
      <c r="C17">
        <v>3.3684259511271358E-3</v>
      </c>
      <c r="D17">
        <v>4.7124010261253638E-3</v>
      </c>
      <c r="E17">
        <v>7.5559693427005594E-4</v>
      </c>
      <c r="F17">
        <v>5.5357625983874347E-4</v>
      </c>
    </row>
    <row r="18" spans="1:6" x14ac:dyDescent="0.25">
      <c r="A18" s="1">
        <v>12</v>
      </c>
      <c r="B18">
        <v>2.4644258743651707E-3</v>
      </c>
      <c r="C18">
        <v>3.3259846329692969E-3</v>
      </c>
      <c r="D18">
        <v>4.6062977307307663E-3</v>
      </c>
      <c r="E18">
        <v>7.3692275428060693E-4</v>
      </c>
      <c r="F18">
        <v>5.3490207984929446E-4</v>
      </c>
    </row>
    <row r="19" spans="1:6" x14ac:dyDescent="0.25">
      <c r="A19" s="1">
        <v>13</v>
      </c>
      <c r="B19">
        <v>2.4304728198388994E-3</v>
      </c>
      <c r="C19">
        <v>3.2877874466272425E-3</v>
      </c>
      <c r="D19">
        <v>4.5100974095729982E-3</v>
      </c>
      <c r="E19">
        <v>7.2020006140957203E-4</v>
      </c>
      <c r="F19">
        <v>5.1834996576773735E-4</v>
      </c>
    </row>
    <row r="20" spans="1:6" x14ac:dyDescent="0.25">
      <c r="A20" s="1">
        <v>14</v>
      </c>
      <c r="B20">
        <v>2.4035933183389349E-3</v>
      </c>
      <c r="C20">
        <v>3.25241968149571E-3</v>
      </c>
      <c r="D20">
        <v>4.4209706414415368E-3</v>
      </c>
      <c r="E20">
        <v>7.0381852611749271E-4</v>
      </c>
      <c r="F20">
        <v>5.0349550441249383E-4</v>
      </c>
    </row>
    <row r="21" spans="1:6" x14ac:dyDescent="0.25">
      <c r="A21" s="1">
        <v>15</v>
      </c>
      <c r="B21">
        <v>2.3852020804705381E-3</v>
      </c>
      <c r="C21">
        <v>3.2170519163641775E-3</v>
      </c>
      <c r="D21">
        <v>4.3360880051258599E-3</v>
      </c>
      <c r="E21">
        <v>6.9032055990960795E-4</v>
      </c>
      <c r="F21">
        <v>4.9048016684408982E-4</v>
      </c>
    </row>
    <row r="22" spans="1:6" x14ac:dyDescent="0.25">
      <c r="A22" s="1">
        <v>16</v>
      </c>
      <c r="B22">
        <v>2.3668108426021413E-3</v>
      </c>
      <c r="C22">
        <v>3.1845135724431679E-3</v>
      </c>
      <c r="D22">
        <v>4.2568642112312269E-3</v>
      </c>
      <c r="E22">
        <v>6.7477251341228103E-4</v>
      </c>
      <c r="F22">
        <v>4.7887953988094733E-4</v>
      </c>
    </row>
    <row r="23" spans="1:6" x14ac:dyDescent="0.25">
      <c r="A23" s="1">
        <v>17</v>
      </c>
      <c r="B23">
        <v>2.3470048941284832E-3</v>
      </c>
      <c r="C23">
        <v>3.1533899391274194E-3</v>
      </c>
      <c r="D23">
        <v>4.1832992597576396E-3</v>
      </c>
      <c r="E23">
        <v>6.5969896038597497E-4</v>
      </c>
      <c r="F23">
        <v>4.6798626822043538E-4</v>
      </c>
    </row>
    <row r="24" spans="1:6" x14ac:dyDescent="0.25">
      <c r="A24" s="1">
        <v>18</v>
      </c>
      <c r="B24">
        <v>2.3243695244443028E-3</v>
      </c>
      <c r="C24">
        <v>3.1236810164169326E-3</v>
      </c>
      <c r="D24">
        <v>4.1139784400998367E-3</v>
      </c>
      <c r="E24">
        <v>6.4991805205703748E-4</v>
      </c>
      <c r="F24">
        <v>4.5836623610465859E-4</v>
      </c>
    </row>
    <row r="25" spans="1:6" x14ac:dyDescent="0.25">
      <c r="A25" s="1">
        <v>19</v>
      </c>
      <c r="B25">
        <v>2.2861723381022475E-3</v>
      </c>
      <c r="C25">
        <v>3.0939720937064453E-3</v>
      </c>
      <c r="D25">
        <v>4.0474870416525562E-3</v>
      </c>
      <c r="E25">
        <v>6.4100537524389135E-4</v>
      </c>
      <c r="F25">
        <v>4.4931208823098632E-4</v>
      </c>
    </row>
    <row r="26" spans="1:6" x14ac:dyDescent="0.25">
      <c r="A26" s="1">
        <v>20</v>
      </c>
      <c r="B26">
        <v>2.2932458911285544E-3</v>
      </c>
      <c r="C26">
        <v>3.0656778816012197E-3</v>
      </c>
      <c r="D26">
        <v>3.9866544856263205E-3</v>
      </c>
      <c r="E26">
        <v>6.2940474828074874E-4</v>
      </c>
      <c r="F26">
        <v>4.4124823778099692E-4</v>
      </c>
    </row>
    <row r="27" spans="1:6" x14ac:dyDescent="0.25">
      <c r="A27" s="1">
        <v>21</v>
      </c>
      <c r="B27">
        <v>2.2776840744706799E-3</v>
      </c>
      <c r="C27">
        <v>3.040213090706516E-3</v>
      </c>
      <c r="D27">
        <v>3.9272366402053468E-3</v>
      </c>
      <c r="E27">
        <v>6.1978471616497201E-4</v>
      </c>
      <c r="F27">
        <v>4.3375027157311209E-4</v>
      </c>
    </row>
    <row r="28" spans="1:6" x14ac:dyDescent="0.25">
      <c r="A28" s="1">
        <v>22</v>
      </c>
      <c r="B28">
        <v>2.2621222578128059E-3</v>
      </c>
      <c r="C28">
        <v>3.0147482998118132E-3</v>
      </c>
      <c r="D28">
        <v>3.8706482159948942E-3</v>
      </c>
      <c r="E28">
        <v>6.14160616464965E-4</v>
      </c>
      <c r="F28">
        <v>4.2738407384943628E-4</v>
      </c>
    </row>
    <row r="29" spans="1:6" x14ac:dyDescent="0.25">
      <c r="A29" s="1">
        <v>23</v>
      </c>
      <c r="B29">
        <v>2.2493898623654539E-3</v>
      </c>
      <c r="C29">
        <v>2.98928350891711E-3</v>
      </c>
      <c r="D29">
        <v>3.8168892129949654E-3</v>
      </c>
      <c r="E29">
        <v>6.0917438662551229E-4</v>
      </c>
      <c r="F29">
        <v>4.2045199188365596E-4</v>
      </c>
    </row>
    <row r="30" spans="1:6" x14ac:dyDescent="0.25">
      <c r="A30" s="1">
        <v>24</v>
      </c>
      <c r="B30">
        <v>2.2126073866286606E-3</v>
      </c>
      <c r="C30">
        <v>2.9652334286276679E-3</v>
      </c>
      <c r="D30">
        <v>3.7659596312055593E-3</v>
      </c>
      <c r="E30">
        <v>6.0107642041762701E-4</v>
      </c>
      <c r="F30">
        <v>4.1465167840208466E-4</v>
      </c>
    </row>
    <row r="31" spans="1:6" x14ac:dyDescent="0.25">
      <c r="A31" s="1">
        <v>25</v>
      </c>
      <c r="B31">
        <v>2.2027044123918314E-3</v>
      </c>
      <c r="C31">
        <v>2.9440127695487483E-3</v>
      </c>
      <c r="D31">
        <v>3.7178594706266748E-3</v>
      </c>
      <c r="E31">
        <v>5.8825607482027899E-4</v>
      </c>
      <c r="F31">
        <v>4.0828548067840884E-4</v>
      </c>
    </row>
    <row r="32" spans="1:6" x14ac:dyDescent="0.25">
      <c r="A32" s="1">
        <v>26</v>
      </c>
      <c r="B32">
        <v>2.1857278851286958E-3</v>
      </c>
      <c r="C32">
        <v>2.9342068210750898E-3</v>
      </c>
      <c r="D32">
        <v>3.6711740206530528E-3</v>
      </c>
      <c r="E32">
        <v>5.842754799729135E-4</v>
      </c>
      <c r="F32">
        <v>4.0248516719683754E-4</v>
      </c>
    </row>
    <row r="33" spans="1:6" x14ac:dyDescent="0.25">
      <c r="A33" s="1">
        <v>27</v>
      </c>
      <c r="B33">
        <v>2.1729954896813441E-3</v>
      </c>
      <c r="C33">
        <v>2.9182986161996102E-3</v>
      </c>
      <c r="D33">
        <v>3.6259032812846911E-3</v>
      </c>
      <c r="E33">
        <v>5.7805075330976383E-4</v>
      </c>
      <c r="F33">
        <v>3.9725073795737075E-4</v>
      </c>
    </row>
    <row r="34" spans="1:6" x14ac:dyDescent="0.25">
      <c r="A34" s="1">
        <v>28</v>
      </c>
      <c r="B34">
        <v>2.1588483836287313E-3</v>
      </c>
      <c r="C34">
        <v>2.9101765502917202E-3</v>
      </c>
      <c r="D34">
        <v>3.5834619631268522E-3</v>
      </c>
      <c r="E34">
        <v>5.6984543179924841E-4</v>
      </c>
      <c r="F34">
        <v>3.930066061415869E-4</v>
      </c>
    </row>
    <row r="35" spans="1:6" x14ac:dyDescent="0.25">
      <c r="A35" s="1">
        <v>29</v>
      </c>
      <c r="B35">
        <v>2.1531895412076865E-3</v>
      </c>
      <c r="C35">
        <v>2.8919595544435899E-3</v>
      </c>
      <c r="D35">
        <v>3.5410206449690137E-3</v>
      </c>
      <c r="E35">
        <v>5.6442101861766997E-4</v>
      </c>
      <c r="F35">
        <v>3.879136479626462E-4</v>
      </c>
    </row>
    <row r="36" spans="1:6" x14ac:dyDescent="0.25">
      <c r="A36" s="1">
        <v>30</v>
      </c>
      <c r="B36">
        <v>2.1418718563655957E-3</v>
      </c>
      <c r="C36">
        <v>2.8821536059699402E-3</v>
      </c>
      <c r="D36">
        <v>3.5014087480216972E-3</v>
      </c>
      <c r="E36">
        <v>5.5937657332031472E-4</v>
      </c>
      <c r="F36">
        <v>3.8338657402581011E-4</v>
      </c>
    </row>
    <row r="37" spans="1:6" x14ac:dyDescent="0.25">
      <c r="A37" s="1">
        <v>31</v>
      </c>
      <c r="B37">
        <v>2.1319688821287669E-3</v>
      </c>
      <c r="C37">
        <v>2.8223476574962773E-3</v>
      </c>
      <c r="D37">
        <v>3.4632115616796424E-3</v>
      </c>
      <c r="E37">
        <v>5.5315184665716516E-4</v>
      </c>
      <c r="F37">
        <v>3.7942538433107848E-4</v>
      </c>
    </row>
    <row r="38" spans="1:6" x14ac:dyDescent="0.25">
      <c r="A38" s="1">
        <v>32</v>
      </c>
      <c r="B38">
        <v>2.1206511972866769E-3</v>
      </c>
      <c r="C38">
        <v>2.8039564196278804E-3</v>
      </c>
      <c r="D38">
        <v>3.4278437965481103E-3</v>
      </c>
      <c r="E38">
        <v>5.5018095438611641E-4</v>
      </c>
      <c r="F38">
        <v>3.7546419463634686E-4</v>
      </c>
    </row>
    <row r="39" spans="1:6" x14ac:dyDescent="0.25">
      <c r="A39" s="1">
        <v>33</v>
      </c>
      <c r="B39">
        <v>2.1107482230498472E-3</v>
      </c>
      <c r="C39">
        <v>2.7869798923647448E-3</v>
      </c>
      <c r="D39">
        <v>3.3924760314165778E-3</v>
      </c>
      <c r="E39">
        <v>5.3914621166507837E-4</v>
      </c>
      <c r="F39">
        <v>3.7192741812319365E-4</v>
      </c>
    </row>
    <row r="40" spans="1:6" x14ac:dyDescent="0.25">
      <c r="A40" s="1">
        <v>34</v>
      </c>
      <c r="B40">
        <v>2.1036746700235412E-3</v>
      </c>
      <c r="C40">
        <v>2.7685886544963484E-3</v>
      </c>
      <c r="D40">
        <v>3.3599376874955682E-3</v>
      </c>
      <c r="E40">
        <v>5.3985356696770897E-4</v>
      </c>
      <c r="F40">
        <v>3.6909799691267105E-4</v>
      </c>
    </row>
    <row r="41" spans="1:6" x14ac:dyDescent="0.25">
      <c r="A41" s="1">
        <v>35</v>
      </c>
      <c r="B41">
        <v>2.0909422745761892E-3</v>
      </c>
      <c r="C41">
        <v>2.7516121272332127E-3</v>
      </c>
      <c r="D41">
        <v>3.3273993435745585E-3</v>
      </c>
      <c r="E41">
        <v>5.3900474060455212E-4</v>
      </c>
      <c r="F41">
        <v>3.6655151782320072E-4</v>
      </c>
    </row>
    <row r="42" spans="1:6" x14ac:dyDescent="0.25">
      <c r="A42" s="1">
        <v>36</v>
      </c>
      <c r="B42">
        <v>2.0824540109446216E-3</v>
      </c>
      <c r="C42">
        <v>2.7346355999700771E-3</v>
      </c>
      <c r="D42">
        <v>3.2948609996535489E-3</v>
      </c>
      <c r="E42">
        <v>5.3546796409139892E-4</v>
      </c>
      <c r="F42">
        <v>3.6244885706794295E-4</v>
      </c>
    </row>
    <row r="43" spans="1:6" x14ac:dyDescent="0.25">
      <c r="A43" s="1">
        <v>37</v>
      </c>
      <c r="B43">
        <v>2.06972161549727E-3</v>
      </c>
      <c r="C43">
        <v>2.7176590727069419E-3</v>
      </c>
      <c r="D43">
        <v>3.2637373663378004E-3</v>
      </c>
      <c r="E43">
        <v>5.300920637914061E-4</v>
      </c>
      <c r="F43">
        <v>3.5848766737321138E-4</v>
      </c>
    </row>
    <row r="44" spans="1:6" x14ac:dyDescent="0.25">
      <c r="A44" s="1">
        <v>38</v>
      </c>
      <c r="B44">
        <v>2.05840393065518E-3</v>
      </c>
      <c r="C44">
        <v>2.7020972560490675E-3</v>
      </c>
      <c r="D44">
        <v>3.232613733022052E-3</v>
      </c>
      <c r="E44">
        <v>5.2697970045983121E-4</v>
      </c>
      <c r="F44">
        <v>3.5551677510216269E-4</v>
      </c>
    </row>
    <row r="45" spans="1:6" x14ac:dyDescent="0.25">
      <c r="A45" s="1">
        <v>39</v>
      </c>
      <c r="B45">
        <v>2.0485009564183507E-3</v>
      </c>
      <c r="C45">
        <v>2.6879501499964546E-3</v>
      </c>
      <c r="D45">
        <v>3.2029048103115647E-3</v>
      </c>
      <c r="E45">
        <v>5.227355686440473E-4</v>
      </c>
      <c r="F45">
        <v>3.5268735389164008E-4</v>
      </c>
    </row>
    <row r="46" spans="1:6" x14ac:dyDescent="0.25">
      <c r="A46" s="1">
        <v>40</v>
      </c>
      <c r="B46">
        <v>2.0385979821815215E-3</v>
      </c>
      <c r="C46">
        <v>2.6738030439438418E-3</v>
      </c>
      <c r="D46">
        <v>3.1746105982063391E-3</v>
      </c>
      <c r="E46">
        <v>5.177840815256329E-4</v>
      </c>
      <c r="F46">
        <v>3.502823458626959E-4</v>
      </c>
    </row>
    <row r="47" spans="1:6" x14ac:dyDescent="0.25">
      <c r="A47" s="1">
        <v>41</v>
      </c>
      <c r="B47">
        <v>2.0286950079446923E-3</v>
      </c>
      <c r="C47">
        <v>2.6596559378912286E-3</v>
      </c>
      <c r="D47">
        <v>3.1491458073116354E-3</v>
      </c>
      <c r="E47">
        <v>5.1622789985984535E-4</v>
      </c>
      <c r="F47">
        <v>3.4688704041006878E-4</v>
      </c>
    </row>
    <row r="48" spans="1:6" x14ac:dyDescent="0.25">
      <c r="A48" s="1">
        <v>42</v>
      </c>
      <c r="B48">
        <v>2.0216214549183863E-3</v>
      </c>
      <c r="C48">
        <v>2.6440941212333546E-3</v>
      </c>
      <c r="D48">
        <v>3.1208515952064098E-3</v>
      </c>
      <c r="E48">
        <v>5.2103791591773382E-4</v>
      </c>
      <c r="F48">
        <v>3.4434056132059845E-4</v>
      </c>
    </row>
    <row r="49" spans="1:6" x14ac:dyDescent="0.25">
      <c r="A49" s="1">
        <v>43</v>
      </c>
      <c r="B49">
        <v>2.0145479018920795E-3</v>
      </c>
      <c r="C49">
        <v>2.6299470151807413E-3</v>
      </c>
      <c r="D49">
        <v>3.0953868043117065E-3</v>
      </c>
      <c r="E49">
        <v>5.2075497379668154E-4</v>
      </c>
      <c r="F49">
        <v>3.4250143753375878E-4</v>
      </c>
    </row>
    <row r="50" spans="1:6" x14ac:dyDescent="0.25">
      <c r="A50" s="1">
        <v>44</v>
      </c>
      <c r="B50">
        <v>2.0046449276552507E-3</v>
      </c>
      <c r="C50">
        <v>2.6172146197333901E-3</v>
      </c>
      <c r="D50">
        <v>3.0713367240222645E-3</v>
      </c>
      <c r="E50">
        <v>5.1438877607300573E-4</v>
      </c>
      <c r="F50">
        <v>3.3953054526271003E-4</v>
      </c>
    </row>
    <row r="51" spans="1:6" x14ac:dyDescent="0.25">
      <c r="A51" s="1">
        <v>45</v>
      </c>
      <c r="B51">
        <v>1.9961566640236826E-3</v>
      </c>
      <c r="C51">
        <v>2.6044822242860385E-3</v>
      </c>
      <c r="D51">
        <v>3.0458719331275612E-3</v>
      </c>
      <c r="E51">
        <v>5.1014464425722182E-4</v>
      </c>
      <c r="F51">
        <v>3.3726700829429194E-4</v>
      </c>
    </row>
    <row r="52" spans="1:6" x14ac:dyDescent="0.25">
      <c r="A52" s="1">
        <v>46</v>
      </c>
      <c r="B52">
        <v>1.987668400392115E-3</v>
      </c>
      <c r="C52">
        <v>2.5917498288386869E-3</v>
      </c>
      <c r="D52">
        <v>3.0218218528381192E-3</v>
      </c>
      <c r="E52">
        <v>5.0887140471248676E-4</v>
      </c>
      <c r="F52">
        <v>3.3514494238640004E-4</v>
      </c>
    </row>
    <row r="53" spans="1:6" x14ac:dyDescent="0.25">
      <c r="A53" s="1">
        <v>47</v>
      </c>
      <c r="B53">
        <v>1.9791801367605474E-3</v>
      </c>
      <c r="C53">
        <v>2.5790174333913353E-3</v>
      </c>
      <c r="D53">
        <v>2.9991864831539388E-3</v>
      </c>
      <c r="E53">
        <v>5.0788110728880378E-4</v>
      </c>
      <c r="F53">
        <v>3.32881405417982E-4</v>
      </c>
    </row>
    <row r="54" spans="1:6" x14ac:dyDescent="0.25">
      <c r="A54" s="1">
        <v>48</v>
      </c>
      <c r="B54">
        <v>1.9706918731289794E-3</v>
      </c>
      <c r="C54">
        <v>2.5662850379439832E-3</v>
      </c>
      <c r="D54">
        <v>2.9779658240750191E-3</v>
      </c>
      <c r="E54">
        <v>5.0462727289670285E-4</v>
      </c>
      <c r="F54">
        <v>3.3047639738903776E-4</v>
      </c>
    </row>
    <row r="55" spans="1:6" x14ac:dyDescent="0.25">
      <c r="A55" s="1">
        <v>49</v>
      </c>
      <c r="B55">
        <v>1.9622036094974118E-3</v>
      </c>
      <c r="C55">
        <v>2.5549673531018932E-3</v>
      </c>
      <c r="D55">
        <v>2.9567451649961003E-3</v>
      </c>
      <c r="E55">
        <v>5.0137343850460182E-4</v>
      </c>
      <c r="F55">
        <v>3.2821286042061972E-4</v>
      </c>
    </row>
    <row r="56" spans="1:6" x14ac:dyDescent="0.25">
      <c r="A56" s="1">
        <v>50</v>
      </c>
      <c r="B56">
        <v>1.9551300564711054E-3</v>
      </c>
      <c r="C56">
        <v>2.5422349576545416E-3</v>
      </c>
      <c r="D56">
        <v>2.9355245059171807E-3</v>
      </c>
      <c r="E56">
        <v>4.9429988547829542E-4</v>
      </c>
      <c r="F56">
        <v>3.2609079451272782E-4</v>
      </c>
    </row>
    <row r="57" spans="1:6" x14ac:dyDescent="0.25">
      <c r="A57" s="1">
        <v>51</v>
      </c>
      <c r="B57">
        <v>1.9480565034447992E-3</v>
      </c>
      <c r="C57">
        <v>2.5309172728124512E-3</v>
      </c>
      <c r="D57">
        <v>2.9128891362329998E-3</v>
      </c>
      <c r="E57">
        <v>4.9486576972039987E-4</v>
      </c>
      <c r="F57">
        <v>3.2425167072588809E-4</v>
      </c>
    </row>
    <row r="58" spans="1:6" x14ac:dyDescent="0.25">
      <c r="A58" s="1">
        <v>52</v>
      </c>
      <c r="B58">
        <v>1.9395682398132311E-3</v>
      </c>
      <c r="C58">
        <v>2.5195995879703607E-3</v>
      </c>
      <c r="D58">
        <v>2.8930831877593422E-3</v>
      </c>
      <c r="E58">
        <v>4.886410430572502E-4</v>
      </c>
      <c r="F58">
        <v>3.2227107587852227E-4</v>
      </c>
    </row>
    <row r="59" spans="1:6" x14ac:dyDescent="0.25">
      <c r="A59" s="1">
        <v>53</v>
      </c>
      <c r="B59">
        <v>1.9353241079974471E-3</v>
      </c>
      <c r="C59">
        <v>2.5096966137335319E-3</v>
      </c>
      <c r="D59">
        <v>2.8732772392856838E-3</v>
      </c>
      <c r="E59">
        <v>4.8623603502830596E-4</v>
      </c>
      <c r="F59">
        <v>3.2029048103115646E-4</v>
      </c>
    </row>
    <row r="60" spans="1:6" x14ac:dyDescent="0.25">
      <c r="A60" s="1">
        <v>54</v>
      </c>
      <c r="B60">
        <v>1.9268358443658795E-3</v>
      </c>
      <c r="C60">
        <v>2.4997936394967027E-3</v>
      </c>
      <c r="D60">
        <v>2.8548860014172869E-3</v>
      </c>
      <c r="E60">
        <v>4.8977281154145922E-4</v>
      </c>
      <c r="F60">
        <v>3.1845135724431679E-4</v>
      </c>
    </row>
    <row r="61" spans="1:6" x14ac:dyDescent="0.25">
      <c r="A61" s="1">
        <v>55</v>
      </c>
      <c r="B61">
        <v>1.9197622913395729E-3</v>
      </c>
      <c r="C61">
        <v>2.4884759546546123E-3</v>
      </c>
      <c r="D61">
        <v>2.8364947635488901E-3</v>
      </c>
      <c r="E61">
        <v>4.8538720866514928E-4</v>
      </c>
      <c r="F61">
        <v>3.1703664663905554E-4</v>
      </c>
    </row>
    <row r="62" spans="1:6" x14ac:dyDescent="0.25">
      <c r="A62" s="1">
        <v>56</v>
      </c>
      <c r="B62">
        <v>1.9141034489185281E-3</v>
      </c>
      <c r="C62">
        <v>2.4785729804177835E-3</v>
      </c>
      <c r="D62">
        <v>2.8209329468910161E-3</v>
      </c>
      <c r="E62">
        <v>4.8637750608883216E-4</v>
      </c>
      <c r="F62">
        <v>3.1519752285221581E-4</v>
      </c>
    </row>
    <row r="63" spans="1:6" x14ac:dyDescent="0.25">
      <c r="A63" s="1">
        <v>57</v>
      </c>
      <c r="B63">
        <v>1.9070298958922215E-3</v>
      </c>
      <c r="C63">
        <v>2.4700847167862154E-3</v>
      </c>
      <c r="D63">
        <v>2.8039564196278804E-3</v>
      </c>
      <c r="E63">
        <v>4.8510426654409694E-4</v>
      </c>
      <c r="F63">
        <v>3.1491458073116358E-4</v>
      </c>
    </row>
    <row r="64" spans="1:6" x14ac:dyDescent="0.25">
      <c r="A64" s="1">
        <v>58</v>
      </c>
      <c r="B64">
        <v>1.9027857640764375E-3</v>
      </c>
      <c r="C64">
        <v>2.4601817425493866E-3</v>
      </c>
      <c r="D64">
        <v>2.788394602970006E-3</v>
      </c>
      <c r="E64">
        <v>4.8185043215199602E-4</v>
      </c>
      <c r="F64">
        <v>3.1265104376274549E-4</v>
      </c>
    </row>
    <row r="65" spans="1:6" x14ac:dyDescent="0.25">
      <c r="A65" s="1">
        <v>59</v>
      </c>
      <c r="B65">
        <v>1.8971269216553925E-3</v>
      </c>
      <c r="C65">
        <v>2.451693478917819E-3</v>
      </c>
      <c r="D65">
        <v>2.7714180757068708E-3</v>
      </c>
      <c r="E65">
        <v>4.8312367169673124E-4</v>
      </c>
      <c r="F65">
        <v>3.110948620969581E-4</v>
      </c>
    </row>
    <row r="66" spans="1:6" x14ac:dyDescent="0.25">
      <c r="A66" s="1">
        <v>60</v>
      </c>
      <c r="B66">
        <v>1.8928827898396085E-3</v>
      </c>
      <c r="C66">
        <v>2.4417905046809898E-3</v>
      </c>
      <c r="D66">
        <v>2.7558562590489963E-3</v>
      </c>
      <c r="E66">
        <v>4.8170896109146988E-4</v>
      </c>
      <c r="F66">
        <v>3.0925573831011842E-4</v>
      </c>
    </row>
    <row r="67" spans="1:6" x14ac:dyDescent="0.25">
      <c r="A67" s="1">
        <v>61</v>
      </c>
      <c r="B67">
        <v>1.8843945262080409E-3</v>
      </c>
      <c r="C67">
        <v>2.4333022410494222E-3</v>
      </c>
      <c r="D67">
        <v>2.7417091529963835E-3</v>
      </c>
      <c r="E67">
        <v>4.7718188715463369E-4</v>
      </c>
      <c r="F67">
        <v>3.0840691194696163E-4</v>
      </c>
    </row>
    <row r="68" spans="1:6" x14ac:dyDescent="0.25">
      <c r="A68" s="1">
        <v>62</v>
      </c>
      <c r="B68">
        <v>1.8801503943922571E-3</v>
      </c>
      <c r="C68">
        <v>2.4248139774178542E-3</v>
      </c>
      <c r="D68">
        <v>2.7275620469437707E-3</v>
      </c>
      <c r="E68">
        <v>4.7406952382305896E-4</v>
      </c>
      <c r="F68">
        <v>3.0741661452327875E-4</v>
      </c>
    </row>
    <row r="69" spans="1:6" x14ac:dyDescent="0.25">
      <c r="A69" s="1">
        <v>63</v>
      </c>
      <c r="B69">
        <v>1.871662130760689E-3</v>
      </c>
      <c r="C69">
        <v>2.4177404243915478E-3</v>
      </c>
      <c r="D69">
        <v>2.7148296514964191E-3</v>
      </c>
      <c r="E69">
        <v>4.7109863155201021E-4</v>
      </c>
      <c r="F69">
        <v>3.0515307755486066E-4</v>
      </c>
    </row>
    <row r="70" spans="1:6" x14ac:dyDescent="0.25">
      <c r="A70" s="1">
        <v>64</v>
      </c>
      <c r="B70">
        <v>1.8688327095501668E-3</v>
      </c>
      <c r="C70">
        <v>2.4106668713652414E-3</v>
      </c>
      <c r="D70">
        <v>2.7020972560490675E-3</v>
      </c>
      <c r="E70">
        <v>4.6982539200727505E-4</v>
      </c>
      <c r="F70">
        <v>3.0430425119170386E-4</v>
      </c>
    </row>
    <row r="71" spans="1:6" x14ac:dyDescent="0.25">
      <c r="A71" s="1">
        <v>65</v>
      </c>
      <c r="B71">
        <v>1.8631738671291214E-3</v>
      </c>
      <c r="C71">
        <v>2.4050080289441961E-3</v>
      </c>
      <c r="D71">
        <v>2.6893648606017158E-3</v>
      </c>
      <c r="E71">
        <v>4.6331772322307315E-4</v>
      </c>
      <c r="F71">
        <v>3.0246512740486419E-4</v>
      </c>
    </row>
    <row r="72" spans="1:6" x14ac:dyDescent="0.25">
      <c r="A72" s="1">
        <v>66</v>
      </c>
      <c r="B72">
        <v>1.8603444459185988E-3</v>
      </c>
      <c r="C72">
        <v>2.3979344759178897E-3</v>
      </c>
      <c r="D72">
        <v>2.6766324651543642E-3</v>
      </c>
      <c r="E72">
        <v>4.6487390488886049E-4</v>
      </c>
      <c r="F72">
        <v>3.0133335892065517E-4</v>
      </c>
    </row>
    <row r="73" spans="1:6" x14ac:dyDescent="0.25">
      <c r="A73" s="1">
        <v>67</v>
      </c>
      <c r="B73">
        <v>1.8546856034975534E-3</v>
      </c>
      <c r="C73">
        <v>2.3908609228915829E-3</v>
      </c>
      <c r="D73">
        <v>2.6653147803122738E-3</v>
      </c>
      <c r="E73">
        <v>4.6444949170728217E-4</v>
      </c>
      <c r="F73">
        <v>3.0034306149697224E-4</v>
      </c>
    </row>
    <row r="74" spans="1:6" x14ac:dyDescent="0.25">
      <c r="A74" s="1">
        <v>68</v>
      </c>
      <c r="B74">
        <v>1.8490267610765086E-3</v>
      </c>
      <c r="C74">
        <v>2.3837873698652769E-3</v>
      </c>
      <c r="D74">
        <v>2.6539970954701838E-3</v>
      </c>
      <c r="E74">
        <v>4.6261036792044245E-4</v>
      </c>
      <c r="F74">
        <v>2.9822099558908033E-4</v>
      </c>
    </row>
    <row r="75" spans="1:6" x14ac:dyDescent="0.25">
      <c r="A75" s="1">
        <v>69</v>
      </c>
      <c r="B75">
        <v>1.8433679186554632E-3</v>
      </c>
      <c r="C75">
        <v>2.3781285274442317E-3</v>
      </c>
      <c r="D75">
        <v>2.6426794106280929E-3</v>
      </c>
      <c r="E75">
        <v>4.6275183898096854E-4</v>
      </c>
      <c r="F75">
        <v>2.9666481392329289E-4</v>
      </c>
    </row>
    <row r="76" spans="1:6" x14ac:dyDescent="0.25">
      <c r="A76" s="1">
        <v>70</v>
      </c>
      <c r="B76">
        <v>1.8348796550238958E-3</v>
      </c>
      <c r="C76">
        <v>2.3710549744179253E-3</v>
      </c>
      <c r="D76">
        <v>2.6327764363912641E-3</v>
      </c>
      <c r="E76">
        <v>4.6162007049675951E-4</v>
      </c>
      <c r="F76">
        <v>2.9581598756013615E-4</v>
      </c>
    </row>
    <row r="77" spans="1:6" x14ac:dyDescent="0.25">
      <c r="A77" s="1">
        <v>71</v>
      </c>
      <c r="B77">
        <v>1.8334649444186344E-3</v>
      </c>
      <c r="C77">
        <v>2.3653961319968801E-3</v>
      </c>
      <c r="D77">
        <v>2.6228734621544353E-3</v>
      </c>
      <c r="E77">
        <v>4.5553681489413593E-4</v>
      </c>
      <c r="F77">
        <v>2.9411833483382257E-4</v>
      </c>
    </row>
    <row r="78" spans="1:6" x14ac:dyDescent="0.25">
      <c r="A78" s="1">
        <v>72</v>
      </c>
      <c r="B78">
        <v>1.8278061019975889E-3</v>
      </c>
      <c r="C78">
        <v>2.3597372895758349E-3</v>
      </c>
      <c r="D78">
        <v>2.6157999091281285E-3</v>
      </c>
      <c r="E78">
        <v>4.5666858337834506E-4</v>
      </c>
      <c r="F78">
        <v>2.9256215316803512E-4</v>
      </c>
    </row>
    <row r="79" spans="1:6" x14ac:dyDescent="0.25">
      <c r="A79" s="1">
        <v>73</v>
      </c>
      <c r="B79">
        <v>1.8221472595765437E-3</v>
      </c>
      <c r="C79">
        <v>2.3526637365495285E-3</v>
      </c>
      <c r="D79">
        <v>2.6087263561018225E-3</v>
      </c>
      <c r="E79">
        <v>4.5228298050203501E-4</v>
      </c>
      <c r="F79">
        <v>2.9213773998645675E-4</v>
      </c>
    </row>
    <row r="80" spans="1:6" x14ac:dyDescent="0.25">
      <c r="A80" s="1">
        <v>74</v>
      </c>
      <c r="B80">
        <v>1.8150737065502375E-3</v>
      </c>
      <c r="C80">
        <v>2.3484196047337444E-3</v>
      </c>
      <c r="D80">
        <v>2.6030675136807769E-3</v>
      </c>
      <c r="E80">
        <v>4.5228298050203501E-4</v>
      </c>
      <c r="F80">
        <v>2.907230293811955E-4</v>
      </c>
    </row>
    <row r="81" spans="1:6" x14ac:dyDescent="0.25">
      <c r="A81" s="1">
        <v>75</v>
      </c>
      <c r="B81">
        <v>1.8108295747344535E-3</v>
      </c>
      <c r="C81">
        <v>2.3427607623126992E-3</v>
      </c>
      <c r="D81">
        <v>2.5959939606544705E-3</v>
      </c>
      <c r="E81">
        <v>4.5157562519940436E-4</v>
      </c>
      <c r="F81">
        <v>2.8944978983646034E-4</v>
      </c>
    </row>
    <row r="82" spans="1:6" x14ac:dyDescent="0.25">
      <c r="A82" s="1">
        <v>76</v>
      </c>
      <c r="B82">
        <v>1.8051707323134085E-3</v>
      </c>
      <c r="C82">
        <v>2.337101919891654E-3</v>
      </c>
      <c r="D82">
        <v>2.5903351182334257E-3</v>
      </c>
      <c r="E82">
        <v>4.4860473292835566E-4</v>
      </c>
      <c r="F82">
        <v>2.8831802135225132E-4</v>
      </c>
    </row>
    <row r="83" spans="1:6" x14ac:dyDescent="0.25">
      <c r="A83" s="1">
        <v>77</v>
      </c>
      <c r="B83">
        <v>1.8009266004976247E-3</v>
      </c>
      <c r="C83">
        <v>2.3328577880758704E-3</v>
      </c>
      <c r="D83">
        <v>2.58467627581238E-3</v>
      </c>
      <c r="E83">
        <v>4.4902914610993403E-4</v>
      </c>
      <c r="F83">
        <v>2.8775213711014676E-4</v>
      </c>
    </row>
    <row r="84" spans="1:6" x14ac:dyDescent="0.25">
      <c r="A84" s="1">
        <v>78</v>
      </c>
      <c r="B84">
        <v>1.7938530474713179E-3</v>
      </c>
      <c r="C84">
        <v>2.3271989456548248E-3</v>
      </c>
      <c r="D84">
        <v>2.5790174333913353E-3</v>
      </c>
      <c r="E84">
        <v>4.4775590656519882E-4</v>
      </c>
      <c r="F84">
        <v>2.8633742650488545E-4</v>
      </c>
    </row>
    <row r="85" spans="1:6" x14ac:dyDescent="0.25">
      <c r="A85" s="1">
        <v>79</v>
      </c>
      <c r="B85">
        <v>1.7910236262607953E-3</v>
      </c>
      <c r="C85">
        <v>2.3229548138390412E-3</v>
      </c>
      <c r="D85">
        <v>2.5747733015755512E-3</v>
      </c>
      <c r="E85">
        <v>4.4492648535467626E-4</v>
      </c>
      <c r="F85">
        <v>2.8548860014172871E-4</v>
      </c>
    </row>
    <row r="86" spans="1:6" x14ac:dyDescent="0.25">
      <c r="A86" s="1">
        <v>80</v>
      </c>
      <c r="B86">
        <v>1.7853647838397505E-3</v>
      </c>
      <c r="C86">
        <v>2.3187106820232572E-3</v>
      </c>
      <c r="D86">
        <v>2.5705291697597672E-3</v>
      </c>
      <c r="E86">
        <v>4.4209706414415371E-4</v>
      </c>
      <c r="F86">
        <v>2.8435683165751969E-4</v>
      </c>
    </row>
    <row r="87" spans="1:6" x14ac:dyDescent="0.25">
      <c r="A87" s="1">
        <v>81</v>
      </c>
      <c r="B87">
        <v>1.7811206520239665E-3</v>
      </c>
      <c r="C87">
        <v>2.3158812608127348E-3</v>
      </c>
      <c r="D87">
        <v>2.5676997485492448E-3</v>
      </c>
      <c r="E87">
        <v>4.3983352717573567E-4</v>
      </c>
      <c r="F87">
        <v>2.8336653423383676E-4</v>
      </c>
    </row>
    <row r="88" spans="1:6" x14ac:dyDescent="0.25">
      <c r="A88" s="1">
        <v>82</v>
      </c>
      <c r="B88">
        <v>1.7768765202081825E-3</v>
      </c>
      <c r="C88">
        <v>2.3116371289969508E-3</v>
      </c>
      <c r="D88">
        <v>2.5634556167334612E-3</v>
      </c>
      <c r="E88">
        <v>4.4054088247836627E-4</v>
      </c>
      <c r="F88">
        <v>2.8251770787067997E-4</v>
      </c>
    </row>
    <row r="89" spans="1:6" x14ac:dyDescent="0.25">
      <c r="A89" s="1">
        <v>83</v>
      </c>
      <c r="B89">
        <v>1.7712176777871375E-3</v>
      </c>
      <c r="C89">
        <v>2.3088077077864284E-3</v>
      </c>
      <c r="D89">
        <v>2.5592114849176772E-3</v>
      </c>
      <c r="E89">
        <v>4.3926764293363116E-4</v>
      </c>
      <c r="F89">
        <v>2.8166888150752323E-4</v>
      </c>
    </row>
    <row r="90" spans="1:6" x14ac:dyDescent="0.25">
      <c r="A90" s="1">
        <v>84</v>
      </c>
      <c r="B90">
        <v>1.7669735459713537E-3</v>
      </c>
      <c r="C90">
        <v>2.3045635759706444E-3</v>
      </c>
      <c r="D90">
        <v>2.5535526424966316E-3</v>
      </c>
      <c r="E90">
        <v>4.3558939535995181E-4</v>
      </c>
      <c r="F90">
        <v>2.8082005514436643E-4</v>
      </c>
    </row>
    <row r="91" spans="1:6" x14ac:dyDescent="0.25">
      <c r="A91" s="1">
        <v>85</v>
      </c>
      <c r="B91">
        <v>1.7641441247608308E-3</v>
      </c>
      <c r="C91">
        <v>2.301734154760122E-3</v>
      </c>
      <c r="D91">
        <v>2.549308510680848E-3</v>
      </c>
      <c r="E91">
        <v>4.3841881657047437E-4</v>
      </c>
      <c r="F91">
        <v>2.7997122878120964E-4</v>
      </c>
    </row>
    <row r="92" spans="1:6" x14ac:dyDescent="0.25">
      <c r="A92" s="1">
        <v>86</v>
      </c>
      <c r="B92">
        <v>1.7613147035503082E-3</v>
      </c>
      <c r="C92">
        <v>2.2989047335495992E-3</v>
      </c>
      <c r="D92">
        <v>2.5450643788650644E-3</v>
      </c>
      <c r="E92">
        <v>4.3940911399415719E-4</v>
      </c>
      <c r="F92">
        <v>2.7912240241805285E-4</v>
      </c>
    </row>
    <row r="93" spans="1:6" x14ac:dyDescent="0.25">
      <c r="A93" s="1">
        <v>87</v>
      </c>
      <c r="B93">
        <v>1.7570705717345246E-3</v>
      </c>
      <c r="C93">
        <v>2.2960753123390763E-3</v>
      </c>
      <c r="D93">
        <v>2.5450643788650644E-3</v>
      </c>
      <c r="E93">
        <v>4.3785293232836986E-4</v>
      </c>
      <c r="F93">
        <v>2.7813210499437002E-4</v>
      </c>
    </row>
    <row r="94" spans="1:6" x14ac:dyDescent="0.25">
      <c r="A94" s="1">
        <v>88</v>
      </c>
      <c r="B94">
        <v>1.7528264399187406E-3</v>
      </c>
      <c r="C94">
        <v>2.2932458911285544E-3</v>
      </c>
      <c r="D94">
        <v>2.5436496682598028E-3</v>
      </c>
      <c r="E94">
        <v>4.3728704808626535E-4</v>
      </c>
      <c r="F94">
        <v>2.7742474969173932E-4</v>
      </c>
    </row>
    <row r="95" spans="1:6" x14ac:dyDescent="0.25">
      <c r="A95" s="1">
        <v>89</v>
      </c>
      <c r="B95">
        <v>1.7514117293134794E-3</v>
      </c>
      <c r="C95">
        <v>2.2904164699180316E-3</v>
      </c>
      <c r="D95">
        <v>2.5408202470492804E-3</v>
      </c>
      <c r="E95">
        <v>4.3459909793626883E-4</v>
      </c>
      <c r="F95">
        <v>2.7657592332858258E-4</v>
      </c>
    </row>
    <row r="96" spans="1:6" x14ac:dyDescent="0.25">
      <c r="A96" s="1">
        <v>90</v>
      </c>
      <c r="B96">
        <v>1.745752886892434E-3</v>
      </c>
      <c r="C96">
        <v>2.2890017593127704E-3</v>
      </c>
      <c r="D96">
        <v>2.5379908258387576E-3</v>
      </c>
      <c r="E96">
        <v>4.3332585839153377E-4</v>
      </c>
      <c r="F96">
        <v>2.7572709696542579E-4</v>
      </c>
    </row>
    <row r="97" spans="1:6" x14ac:dyDescent="0.25">
      <c r="A97" s="1">
        <v>91</v>
      </c>
      <c r="B97">
        <v>1.7429234656819118E-3</v>
      </c>
      <c r="C97">
        <v>2.2890017593127704E-3</v>
      </c>
      <c r="D97">
        <v>2.5337466940229736E-3</v>
      </c>
      <c r="E97">
        <v>4.3346732945205981E-4</v>
      </c>
      <c r="F97">
        <v>2.7530268378384742E-4</v>
      </c>
    </row>
    <row r="98" spans="1:6" x14ac:dyDescent="0.25">
      <c r="A98" s="1">
        <v>92</v>
      </c>
      <c r="B98">
        <v>1.7386793338661278E-3</v>
      </c>
      <c r="C98">
        <v>2.2890017593127704E-3</v>
      </c>
      <c r="D98">
        <v>2.5309172728124512E-3</v>
      </c>
      <c r="E98">
        <v>4.3304291627048144E-4</v>
      </c>
      <c r="F98">
        <v>2.740294442391122E-4</v>
      </c>
    </row>
    <row r="99" spans="1:6" x14ac:dyDescent="0.25">
      <c r="A99" s="1">
        <v>93</v>
      </c>
      <c r="B99">
        <v>1.7344352020503438E-3</v>
      </c>
      <c r="C99">
        <v>2.2875870487075092E-3</v>
      </c>
      <c r="D99">
        <v>2.5266731409966671E-3</v>
      </c>
      <c r="E99">
        <v>4.329014452099553E-4</v>
      </c>
      <c r="F99">
        <v>2.7318061787595546E-4</v>
      </c>
    </row>
    <row r="100" spans="1:6" x14ac:dyDescent="0.25">
      <c r="A100" s="1">
        <v>94</v>
      </c>
      <c r="B100">
        <v>1.7316057808398212E-3</v>
      </c>
      <c r="C100">
        <v>2.2861723381022475E-3</v>
      </c>
      <c r="D100">
        <v>2.5224290091808836E-3</v>
      </c>
      <c r="E100">
        <v>4.3148673460469399E-4</v>
      </c>
      <c r="F100">
        <v>2.7219032045227253E-4</v>
      </c>
    </row>
    <row r="101" spans="1:6" x14ac:dyDescent="0.25">
      <c r="A101" s="1">
        <v>95</v>
      </c>
      <c r="B101">
        <v>1.725946938418776E-3</v>
      </c>
      <c r="C101">
        <v>2.2847576274969863E-3</v>
      </c>
      <c r="D101">
        <v>2.5195995879703607E-3</v>
      </c>
      <c r="E101">
        <v>4.2780848703101465E-4</v>
      </c>
      <c r="F101">
        <v>2.7148296514964193E-4</v>
      </c>
    </row>
    <row r="102" spans="1:6" x14ac:dyDescent="0.25">
      <c r="A102" s="1">
        <v>96</v>
      </c>
      <c r="B102">
        <v>1.7273616490240376E-3</v>
      </c>
      <c r="C102">
        <v>2.2847576274969863E-3</v>
      </c>
      <c r="D102">
        <v>2.5153554561545772E-3</v>
      </c>
      <c r="E102">
        <v>4.2625230536522726E-4</v>
      </c>
      <c r="F102">
        <v>2.70492667725959E-4</v>
      </c>
    </row>
    <row r="103" spans="1:6" x14ac:dyDescent="0.25">
      <c r="A103" s="1">
        <v>97</v>
      </c>
      <c r="B103">
        <v>1.7217028066029922E-3</v>
      </c>
      <c r="C103">
        <v>2.2847576274969863E-3</v>
      </c>
      <c r="D103">
        <v>2.5111113243387931E-3</v>
      </c>
      <c r="E103">
        <v>4.2809142915206693E-4</v>
      </c>
      <c r="F103">
        <v>2.7006825454438057E-4</v>
      </c>
    </row>
    <row r="104" spans="1:6" x14ac:dyDescent="0.25">
      <c r="A104" s="1">
        <v>98</v>
      </c>
      <c r="B104">
        <v>1.7188733853924696E-3</v>
      </c>
      <c r="C104">
        <v>2.2861723381022475E-3</v>
      </c>
      <c r="D104">
        <v>2.5082819031282703E-3</v>
      </c>
      <c r="E104">
        <v>4.2964761081785432E-4</v>
      </c>
      <c r="F104">
        <v>2.6921942818122383E-4</v>
      </c>
    </row>
    <row r="105" spans="1:6" x14ac:dyDescent="0.25">
      <c r="A105" s="1">
        <v>99</v>
      </c>
      <c r="B105">
        <v>1.716043964181947E-3</v>
      </c>
      <c r="C105">
        <v>2.2875870487075092E-3</v>
      </c>
      <c r="D105">
        <v>2.5054524819177479E-3</v>
      </c>
      <c r="E105">
        <v>4.2766701597048856E-4</v>
      </c>
      <c r="F105">
        <v>2.6879501499964546E-4</v>
      </c>
    </row>
    <row r="106" spans="1:6" x14ac:dyDescent="0.25">
      <c r="A106" s="1">
        <v>100</v>
      </c>
      <c r="B106">
        <v>1.7146292535766858E-3</v>
      </c>
      <c r="C106">
        <v>2.2875870487075092E-3</v>
      </c>
      <c r="D106">
        <v>2.5040377713124867E-3</v>
      </c>
      <c r="E106">
        <v>4.2526200794154432E-4</v>
      </c>
      <c r="F106">
        <v>2.6822913075754095E-4</v>
      </c>
    </row>
    <row r="107" spans="1:6" x14ac:dyDescent="0.25">
      <c r="A107" s="1">
        <v>101</v>
      </c>
      <c r="B107">
        <v>1.7132145429714246E-3</v>
      </c>
      <c r="C107">
        <v>2.2875870487075092E-3</v>
      </c>
      <c r="D107">
        <v>2.5012083501019639E-3</v>
      </c>
      <c r="E107">
        <v>4.2342288415470465E-4</v>
      </c>
      <c r="F107">
        <v>2.6738030439438416E-4</v>
      </c>
    </row>
    <row r="108" spans="1:6" x14ac:dyDescent="0.25">
      <c r="A108" s="1">
        <v>102</v>
      </c>
      <c r="B108">
        <v>1.7103851217609017E-3</v>
      </c>
      <c r="C108">
        <v>2.2875870487075092E-3</v>
      </c>
      <c r="D108">
        <v>2.4997936394967027E-3</v>
      </c>
      <c r="E108">
        <v>4.2285699991260014E-4</v>
      </c>
      <c r="F108">
        <v>2.6596559378912286E-4</v>
      </c>
    </row>
    <row r="109" spans="1:6" x14ac:dyDescent="0.25">
      <c r="A109" s="1">
        <v>103</v>
      </c>
      <c r="B109">
        <v>1.7075557005503793E-3</v>
      </c>
      <c r="C109">
        <v>2.2875870487075092E-3</v>
      </c>
      <c r="D109">
        <v>2.4969642182861803E-3</v>
      </c>
      <c r="E109">
        <v>4.218667024889172E-4</v>
      </c>
      <c r="F109">
        <v>2.6554118060754449E-4</v>
      </c>
    </row>
    <row r="110" spans="1:6" x14ac:dyDescent="0.25">
      <c r="A110" s="1">
        <v>104</v>
      </c>
      <c r="B110">
        <v>1.7089704111556405E-3</v>
      </c>
      <c r="C110">
        <v>2.2890017593127704E-3</v>
      </c>
      <c r="D110">
        <v>2.4955495076809191E-3</v>
      </c>
      <c r="E110">
        <v>4.1847139703629014E-4</v>
      </c>
      <c r="F110">
        <v>2.646923542443877E-4</v>
      </c>
    </row>
    <row r="111" spans="1:6" x14ac:dyDescent="0.25">
      <c r="A111" s="1">
        <v>105</v>
      </c>
      <c r="B111">
        <v>1.7061409899451182E-3</v>
      </c>
      <c r="C111">
        <v>2.2890017593127704E-3</v>
      </c>
      <c r="D111">
        <v>2.4927200864703963E-3</v>
      </c>
      <c r="E111">
        <v>4.1818845491523791E-4</v>
      </c>
      <c r="F111">
        <v>2.6440941212333541E-4</v>
      </c>
    </row>
    <row r="112" spans="1:6" x14ac:dyDescent="0.25">
      <c r="A112" s="1">
        <v>106</v>
      </c>
      <c r="B112">
        <v>1.7061409899451182E-3</v>
      </c>
      <c r="C112">
        <v>2.2904164699180316E-3</v>
      </c>
      <c r="D112">
        <v>2.4913053758651351E-3</v>
      </c>
      <c r="E112">
        <v>4.1733962855208107E-4</v>
      </c>
      <c r="F112">
        <v>2.6483382530491384E-4</v>
      </c>
    </row>
    <row r="113" spans="1:6" x14ac:dyDescent="0.25">
      <c r="A113" s="1">
        <v>107</v>
      </c>
      <c r="B113">
        <v>1.7033115687345953E-3</v>
      </c>
      <c r="C113">
        <v>2.2904164699180316E-3</v>
      </c>
      <c r="D113">
        <v>2.4884759546546123E-3</v>
      </c>
      <c r="E113">
        <v>4.1719815749155498E-4</v>
      </c>
      <c r="F113">
        <v>2.639849989417571E-4</v>
      </c>
    </row>
    <row r="114" spans="1:6" x14ac:dyDescent="0.25">
      <c r="A114" s="1">
        <v>108</v>
      </c>
      <c r="B114">
        <v>1.7004821475240727E-3</v>
      </c>
      <c r="C114">
        <v>2.2904164699180316E-3</v>
      </c>
      <c r="D114">
        <v>2.4856465334440895E-3</v>
      </c>
      <c r="E114">
        <v>4.147931494626108E-4</v>
      </c>
      <c r="F114">
        <v>2.6455088318386161E-4</v>
      </c>
    </row>
    <row r="115" spans="1:6" x14ac:dyDescent="0.25">
      <c r="A115" s="1">
        <v>109</v>
      </c>
      <c r="B115">
        <v>1.7004821475240727E-3</v>
      </c>
      <c r="C115">
        <v>2.2904164699180316E-3</v>
      </c>
      <c r="D115">
        <v>2.4828171122335675E-3</v>
      </c>
      <c r="E115">
        <v>4.205934629441821E-4</v>
      </c>
      <c r="F115">
        <v>2.6271175939702188E-4</v>
      </c>
    </row>
    <row r="116" spans="1:6" x14ac:dyDescent="0.25">
      <c r="A116" s="1">
        <v>110</v>
      </c>
      <c r="B116">
        <v>1.6990674369188115E-3</v>
      </c>
      <c r="C116">
        <v>2.2918311805232927E-3</v>
      </c>
      <c r="D116">
        <v>2.4828171122335675E-3</v>
      </c>
      <c r="E116">
        <v>4.2313994203365242E-4</v>
      </c>
      <c r="F116">
        <v>2.61721461973339E-4</v>
      </c>
    </row>
    <row r="117" spans="1:6" x14ac:dyDescent="0.25">
      <c r="A117" s="1">
        <v>111</v>
      </c>
      <c r="B117">
        <v>1.6976527263135503E-3</v>
      </c>
      <c r="C117">
        <v>2.2918311805232927E-3</v>
      </c>
      <c r="D117">
        <v>2.4799876910230447E-3</v>
      </c>
      <c r="E117">
        <v>4.1903728127839465E-4</v>
      </c>
      <c r="F117">
        <v>2.6200440409439123E-4</v>
      </c>
    </row>
    <row r="118" spans="1:6" x14ac:dyDescent="0.25">
      <c r="A118" s="1">
        <v>112</v>
      </c>
      <c r="B118">
        <v>1.6948233051030277E-3</v>
      </c>
      <c r="C118">
        <v>2.2918311805232927E-3</v>
      </c>
      <c r="D118">
        <v>2.4757435592072607E-3</v>
      </c>
      <c r="E118">
        <v>4.2115934718628661E-4</v>
      </c>
      <c r="F118">
        <v>2.6073116454965612E-4</v>
      </c>
    </row>
    <row r="119" spans="1:6" x14ac:dyDescent="0.25">
      <c r="A119" s="1">
        <v>113</v>
      </c>
      <c r="B119">
        <v>1.6919938838925049E-3</v>
      </c>
      <c r="C119">
        <v>2.2918311805232927E-3</v>
      </c>
      <c r="D119">
        <v>2.4714994273914766E-3</v>
      </c>
      <c r="E119">
        <v>4.1960316552049916E-4</v>
      </c>
      <c r="F119">
        <v>2.603067513680777E-4</v>
      </c>
    </row>
    <row r="120" spans="1:6" x14ac:dyDescent="0.25">
      <c r="A120" s="1">
        <v>114</v>
      </c>
      <c r="B120">
        <v>1.6905791732872439E-3</v>
      </c>
      <c r="C120">
        <v>2.2918311805232927E-3</v>
      </c>
      <c r="D120">
        <v>2.4658405849704319E-3</v>
      </c>
      <c r="E120">
        <v>4.2016904976260367E-4</v>
      </c>
      <c r="F120">
        <v>2.5931645394439476E-4</v>
      </c>
    </row>
    <row r="121" spans="1:6" x14ac:dyDescent="0.25">
      <c r="A121" s="1">
        <v>115</v>
      </c>
      <c r="B121">
        <v>1.6877497520767211E-3</v>
      </c>
      <c r="C121">
        <v>2.2932458911285544E-3</v>
      </c>
      <c r="D121">
        <v>2.4601817425493866E-3</v>
      </c>
      <c r="E121">
        <v>4.1733962855208107E-4</v>
      </c>
      <c r="F121">
        <v>2.5832615652071194E-4</v>
      </c>
    </row>
    <row r="122" spans="1:6" x14ac:dyDescent="0.25">
      <c r="A122" s="1">
        <v>116</v>
      </c>
      <c r="B122">
        <v>1.6877497520767211E-3</v>
      </c>
      <c r="C122">
        <v>2.2932458911285544E-3</v>
      </c>
      <c r="D122">
        <v>2.4545229001283414E-3</v>
      </c>
      <c r="E122">
        <v>4.1705668643102884E-4</v>
      </c>
      <c r="F122">
        <v>2.5776027227860737E-4</v>
      </c>
    </row>
    <row r="123" spans="1:6" x14ac:dyDescent="0.25">
      <c r="A123" s="1">
        <v>117</v>
      </c>
      <c r="B123">
        <v>1.6863350414714599E-3</v>
      </c>
      <c r="C123">
        <v>2.2918311805232927E-3</v>
      </c>
      <c r="D123">
        <v>2.4488640577072962E-3</v>
      </c>
      <c r="E123">
        <v>4.1507609158366302E-4</v>
      </c>
      <c r="F123">
        <v>2.57335859097029E-4</v>
      </c>
    </row>
    <row r="124" spans="1:6" x14ac:dyDescent="0.25">
      <c r="A124" s="1">
        <v>118</v>
      </c>
      <c r="B124">
        <v>1.6835056202609375E-3</v>
      </c>
      <c r="C124">
        <v>2.2918311805232927E-3</v>
      </c>
      <c r="D124">
        <v>2.443205215286251E-3</v>
      </c>
      <c r="E124">
        <v>4.1337843885734949E-4</v>
      </c>
      <c r="F124">
        <v>2.5705291697597672E-4</v>
      </c>
    </row>
    <row r="125" spans="1:6" x14ac:dyDescent="0.25">
      <c r="A125" s="1">
        <v>119</v>
      </c>
      <c r="B125">
        <v>1.6820909096556761E-3</v>
      </c>
      <c r="C125">
        <v>2.2904164699180316E-3</v>
      </c>
      <c r="D125">
        <v>2.4375463728652058E-3</v>
      </c>
      <c r="E125">
        <v>4.1337843885734949E-4</v>
      </c>
      <c r="F125">
        <v>2.5634556167334607E-4</v>
      </c>
    </row>
    <row r="126" spans="1:6" x14ac:dyDescent="0.25">
      <c r="A126" s="1">
        <v>120</v>
      </c>
      <c r="B126">
        <v>1.6806761990504147E-3</v>
      </c>
      <c r="C126">
        <v>2.2904164699180316E-3</v>
      </c>
      <c r="D126">
        <v>2.4304728198388994E-3</v>
      </c>
      <c r="E126">
        <v>4.1281255461524493E-4</v>
      </c>
      <c r="F126">
        <v>2.5577967743124156E-4</v>
      </c>
    </row>
    <row r="127" spans="1:6" x14ac:dyDescent="0.25">
      <c r="A127" s="1">
        <v>121</v>
      </c>
      <c r="B127">
        <v>1.6792614884451535E-3</v>
      </c>
      <c r="C127">
        <v>2.2890017593127704E-3</v>
      </c>
      <c r="D127">
        <v>2.4262286880231154E-3</v>
      </c>
      <c r="E127">
        <v>4.1295402567577112E-4</v>
      </c>
      <c r="F127">
        <v>2.5521379318913705E-4</v>
      </c>
    </row>
    <row r="128" spans="1:6" x14ac:dyDescent="0.25">
      <c r="A128" s="1">
        <v>122</v>
      </c>
      <c r="B128">
        <v>1.6778467778398921E-3</v>
      </c>
      <c r="C128">
        <v>2.2890017593127704E-3</v>
      </c>
      <c r="D128">
        <v>2.4205698456020706E-3</v>
      </c>
      <c r="E128">
        <v>4.1507609158366302E-4</v>
      </c>
      <c r="F128">
        <v>2.5464790894703254E-4</v>
      </c>
    </row>
    <row r="129" spans="1:6" x14ac:dyDescent="0.25">
      <c r="A129" s="1">
        <v>123</v>
      </c>
      <c r="B129">
        <v>1.6778467778398921E-3</v>
      </c>
      <c r="C129">
        <v>2.2875870487075092E-3</v>
      </c>
      <c r="D129">
        <v>2.4191551349968094E-3</v>
      </c>
      <c r="E129">
        <v>4.147931494626108E-4</v>
      </c>
      <c r="F129">
        <v>2.5422349576545412E-4</v>
      </c>
    </row>
    <row r="130" spans="1:6" x14ac:dyDescent="0.25">
      <c r="A130" s="1">
        <v>124</v>
      </c>
      <c r="B130">
        <v>1.6750173566293697E-3</v>
      </c>
      <c r="C130">
        <v>2.2861723381022475E-3</v>
      </c>
      <c r="D130">
        <v>2.4120815819705026E-3</v>
      </c>
      <c r="E130">
        <v>4.1267108355471884E-4</v>
      </c>
      <c r="F130">
        <v>2.5365761152334961E-4</v>
      </c>
    </row>
    <row r="131" spans="1:6" x14ac:dyDescent="0.25">
      <c r="A131" s="1">
        <v>125</v>
      </c>
      <c r="B131">
        <v>1.6736026460241083E-3</v>
      </c>
      <c r="C131">
        <v>2.2847576274969863E-3</v>
      </c>
      <c r="D131">
        <v>2.4050080289441961E-3</v>
      </c>
      <c r="E131">
        <v>4.1592491794681982E-4</v>
      </c>
      <c r="F131">
        <v>2.5323319834177129E-4</v>
      </c>
    </row>
    <row r="132" spans="1:6" x14ac:dyDescent="0.25">
      <c r="A132" s="1">
        <v>126</v>
      </c>
      <c r="B132">
        <v>1.6750173566293697E-3</v>
      </c>
      <c r="C132">
        <v>2.2847576274969863E-3</v>
      </c>
      <c r="D132">
        <v>2.3965197653126285E-3</v>
      </c>
      <c r="E132">
        <v>4.1196372825208819E-4</v>
      </c>
      <c r="F132">
        <v>2.5295025622071901E-4</v>
      </c>
    </row>
    <row r="133" spans="1:6" x14ac:dyDescent="0.25">
      <c r="A133" s="1">
        <v>127</v>
      </c>
      <c r="B133">
        <v>1.6707732248135857E-3</v>
      </c>
      <c r="C133">
        <v>2.2833429168917251E-3</v>
      </c>
      <c r="D133">
        <v>2.3894462122863221E-3</v>
      </c>
      <c r="E133">
        <v>4.125296124941927E-4</v>
      </c>
      <c r="F133">
        <v>2.5210142985756221E-4</v>
      </c>
    </row>
    <row r="134" spans="1:6" x14ac:dyDescent="0.25">
      <c r="A134" s="1">
        <v>128</v>
      </c>
      <c r="B134">
        <v>1.6707732248135857E-3</v>
      </c>
      <c r="C134">
        <v>2.2819282062864635E-3</v>
      </c>
      <c r="D134">
        <v>2.3809579486547541E-3</v>
      </c>
      <c r="E134">
        <v>4.0998313340472238E-4</v>
      </c>
      <c r="F134">
        <v>2.5181848773650993E-4</v>
      </c>
    </row>
    <row r="135" spans="1:6" x14ac:dyDescent="0.25">
      <c r="A135" s="1">
        <v>129</v>
      </c>
      <c r="B135">
        <v>1.6707732248135857E-3</v>
      </c>
      <c r="C135">
        <v>2.2819282062864635E-3</v>
      </c>
      <c r="D135">
        <v>2.3738843956284481E-3</v>
      </c>
      <c r="E135">
        <v>4.1054901764682689E-4</v>
      </c>
      <c r="F135">
        <v>2.5096966137335319E-4</v>
      </c>
    </row>
    <row r="136" spans="1:6" x14ac:dyDescent="0.25">
      <c r="A136" s="1">
        <v>130</v>
      </c>
      <c r="B136">
        <v>1.6693585142083243E-3</v>
      </c>
      <c r="C136">
        <v>2.2833429168917251E-3</v>
      </c>
      <c r="D136">
        <v>2.3668108426021413E-3</v>
      </c>
      <c r="E136">
        <v>4.0729518325472591E-4</v>
      </c>
      <c r="F136">
        <v>2.5068671925230091E-4</v>
      </c>
    </row>
    <row r="137" spans="1:6" x14ac:dyDescent="0.25">
      <c r="A137" s="1">
        <v>131</v>
      </c>
      <c r="B137">
        <v>1.6721879354188471E-3</v>
      </c>
      <c r="C137">
        <v>2.2819282062864635E-3</v>
      </c>
      <c r="D137">
        <v>2.3611520001810961E-3</v>
      </c>
      <c r="E137">
        <v>4.0729518325472591E-4</v>
      </c>
      <c r="F137">
        <v>2.5040377713124868E-4</v>
      </c>
    </row>
    <row r="138" spans="1:6" x14ac:dyDescent="0.25">
      <c r="A138" s="1">
        <v>132</v>
      </c>
      <c r="B138">
        <v>1.6736026460241083E-3</v>
      </c>
      <c r="C138">
        <v>2.2805134956812023E-3</v>
      </c>
      <c r="D138">
        <v>2.3554931577600513E-3</v>
      </c>
      <c r="E138">
        <v>4.0630488583104303E-4</v>
      </c>
      <c r="F138">
        <v>2.4997936394967026E-4</v>
      </c>
    </row>
    <row r="139" spans="1:6" x14ac:dyDescent="0.25">
      <c r="A139" s="1">
        <v>133</v>
      </c>
      <c r="B139">
        <v>1.6736026460241083E-3</v>
      </c>
      <c r="C139">
        <v>2.2790987850759416E-3</v>
      </c>
      <c r="D139">
        <v>2.3484196047337444E-3</v>
      </c>
      <c r="E139">
        <v>4.0771959643630428E-4</v>
      </c>
      <c r="F139">
        <v>2.4983789288914417E-4</v>
      </c>
    </row>
    <row r="140" spans="1:6" x14ac:dyDescent="0.25">
      <c r="A140" s="1">
        <v>134</v>
      </c>
      <c r="B140">
        <v>1.6736026460241083E-3</v>
      </c>
      <c r="C140">
        <v>2.2776840744706799E-3</v>
      </c>
      <c r="D140">
        <v>2.341346051707438E-3</v>
      </c>
      <c r="E140">
        <v>4.0588047264946466E-4</v>
      </c>
      <c r="F140">
        <v>2.4898906652598738E-4</v>
      </c>
    </row>
    <row r="141" spans="1:6" x14ac:dyDescent="0.25">
      <c r="A141" s="1">
        <v>135</v>
      </c>
      <c r="B141">
        <v>1.6750173566293697E-3</v>
      </c>
      <c r="C141">
        <v>2.2762693638654187E-3</v>
      </c>
      <c r="D141">
        <v>2.3342724986811316E-3</v>
      </c>
      <c r="E141">
        <v>4.0545605946788624E-4</v>
      </c>
      <c r="F141">
        <v>2.4856465334440896E-4</v>
      </c>
    </row>
    <row r="142" spans="1:6" x14ac:dyDescent="0.25">
      <c r="A142" s="1">
        <v>136</v>
      </c>
      <c r="B142">
        <v>1.6736026460241083E-3</v>
      </c>
      <c r="C142">
        <v>2.2734399426548959E-3</v>
      </c>
      <c r="D142">
        <v>2.3271989456548248E-3</v>
      </c>
      <c r="E142">
        <v>4.0206075401525912E-4</v>
      </c>
      <c r="F142">
        <v>2.4799876910230445E-4</v>
      </c>
    </row>
    <row r="143" spans="1:6" x14ac:dyDescent="0.25">
      <c r="A143" s="1">
        <v>137</v>
      </c>
      <c r="B143">
        <v>1.6736026460241083E-3</v>
      </c>
      <c r="C143">
        <v>2.2720252320496347E-3</v>
      </c>
      <c r="D143">
        <v>2.3187106820232572E-3</v>
      </c>
      <c r="E143">
        <v>4.0262663825736363E-4</v>
      </c>
      <c r="F143">
        <v>2.4771582698125222E-4</v>
      </c>
    </row>
    <row r="144" spans="1:6" x14ac:dyDescent="0.25">
      <c r="A144" s="1">
        <v>138</v>
      </c>
      <c r="B144">
        <v>1.6721879354188471E-3</v>
      </c>
      <c r="C144">
        <v>2.2706105214443735E-3</v>
      </c>
      <c r="D144">
        <v>2.3116371289969508E-3</v>
      </c>
      <c r="E144">
        <v>4.0036310128894559E-4</v>
      </c>
      <c r="F144">
        <v>2.4729141379967379E-4</v>
      </c>
    </row>
    <row r="145" spans="1:6" x14ac:dyDescent="0.25">
      <c r="A145" s="1">
        <v>139</v>
      </c>
      <c r="B145">
        <v>1.6721879354188471E-3</v>
      </c>
      <c r="C145">
        <v>2.2706105214443735E-3</v>
      </c>
      <c r="D145">
        <v>2.3031488653653832E-3</v>
      </c>
      <c r="E145">
        <v>3.9753368007842298E-4</v>
      </c>
      <c r="F145">
        <v>2.4672552955756928E-4</v>
      </c>
    </row>
    <row r="146" spans="1:6" x14ac:dyDescent="0.25">
      <c r="A146" s="1">
        <v>140</v>
      </c>
      <c r="B146">
        <v>1.6721879354188471E-3</v>
      </c>
      <c r="C146">
        <v>2.2691958108391119E-3</v>
      </c>
      <c r="D146">
        <v>2.2946606017338156E-3</v>
      </c>
      <c r="E146">
        <v>3.9682632477579239E-4</v>
      </c>
      <c r="F146">
        <v>2.4686700061809543E-4</v>
      </c>
    </row>
    <row r="147" spans="1:6" x14ac:dyDescent="0.25">
      <c r="A147" s="1">
        <v>141</v>
      </c>
      <c r="B147">
        <v>1.6721879354188471E-3</v>
      </c>
      <c r="C147">
        <v>2.2677811002338507E-3</v>
      </c>
      <c r="D147">
        <v>2.2875870487075092E-3</v>
      </c>
      <c r="E147">
        <v>3.9569455629158336E-4</v>
      </c>
      <c r="F147">
        <v>2.4587670319441255E-4</v>
      </c>
    </row>
    <row r="148" spans="1:6" x14ac:dyDescent="0.25">
      <c r="A148" s="1">
        <v>142</v>
      </c>
      <c r="B148">
        <v>1.6721879354188471E-3</v>
      </c>
      <c r="C148">
        <v>2.2663663896285895E-3</v>
      </c>
      <c r="D148">
        <v>2.2805134956812023E-3</v>
      </c>
      <c r="E148">
        <v>3.9682632477579239E-4</v>
      </c>
      <c r="F148">
        <v>2.4531081895230803E-4</v>
      </c>
    </row>
    <row r="149" spans="1:6" x14ac:dyDescent="0.25">
      <c r="A149" s="1">
        <v>143</v>
      </c>
      <c r="B149">
        <v>1.6721879354188471E-3</v>
      </c>
      <c r="C149">
        <v>2.2649516790233283E-3</v>
      </c>
      <c r="D149">
        <v>2.2720252320496347E-3</v>
      </c>
      <c r="E149">
        <v>3.9781662219947527E-4</v>
      </c>
      <c r="F149">
        <v>2.4545229001283418E-4</v>
      </c>
    </row>
    <row r="150" spans="1:6" x14ac:dyDescent="0.25">
      <c r="A150" s="1">
        <v>144</v>
      </c>
      <c r="B150">
        <v>1.6721879354188471E-3</v>
      </c>
      <c r="C150">
        <v>2.2635369684180671E-3</v>
      </c>
      <c r="D150">
        <v>2.2649516790233283E-3</v>
      </c>
      <c r="E150">
        <v>4.0177781189420689E-4</v>
      </c>
      <c r="F150">
        <v>2.4502787683125575E-4</v>
      </c>
    </row>
    <row r="151" spans="1:6" x14ac:dyDescent="0.25">
      <c r="A151" s="1">
        <v>145</v>
      </c>
      <c r="B151">
        <v>1.6721879354188471E-3</v>
      </c>
      <c r="C151">
        <v>2.2607075472075447E-3</v>
      </c>
      <c r="D151">
        <v>2.2578781259970219E-3</v>
      </c>
      <c r="E151">
        <v>4.0347546462052048E-4</v>
      </c>
      <c r="F151">
        <v>2.4446199258915124E-4</v>
      </c>
    </row>
    <row r="152" spans="1:6" x14ac:dyDescent="0.25">
      <c r="A152" s="1">
        <v>146</v>
      </c>
      <c r="B152">
        <v>1.6707732248135857E-3</v>
      </c>
      <c r="C152">
        <v>2.2592928366022831E-3</v>
      </c>
      <c r="D152">
        <v>2.2508045729707151E-3</v>
      </c>
      <c r="E152">
        <v>4.0022163022841945E-4</v>
      </c>
      <c r="F152">
        <v>2.4403757940757285E-4</v>
      </c>
    </row>
    <row r="153" spans="1:6" x14ac:dyDescent="0.25">
      <c r="A153" s="1">
        <v>147</v>
      </c>
      <c r="B153">
        <v>1.6707732248135857E-3</v>
      </c>
      <c r="C153">
        <v>2.2564634153917607E-3</v>
      </c>
      <c r="D153">
        <v>2.2451457305496703E-3</v>
      </c>
      <c r="E153">
        <v>4.0757812537577819E-4</v>
      </c>
      <c r="F153">
        <v>2.4389610834704673E-4</v>
      </c>
    </row>
    <row r="154" spans="1:6" x14ac:dyDescent="0.25">
      <c r="A154" s="1">
        <v>148</v>
      </c>
      <c r="B154">
        <v>1.6707732248135857E-3</v>
      </c>
      <c r="C154">
        <v>2.2550487047864991E-3</v>
      </c>
      <c r="D154">
        <v>2.2380721775233639E-3</v>
      </c>
      <c r="E154">
        <v>3.9781662219947527E-4</v>
      </c>
      <c r="F154">
        <v>2.4290581092336382E-4</v>
      </c>
    </row>
    <row r="155" spans="1:6" x14ac:dyDescent="0.25">
      <c r="A155" s="1">
        <v>149</v>
      </c>
      <c r="B155">
        <v>1.6721879354188471E-3</v>
      </c>
      <c r="C155">
        <v>2.2536339941812379E-3</v>
      </c>
      <c r="D155">
        <v>2.2324133351023182E-3</v>
      </c>
      <c r="E155">
        <v>3.9597749841263559E-4</v>
      </c>
      <c r="F155">
        <v>2.4262286880231157E-4</v>
      </c>
    </row>
    <row r="156" spans="1:6" x14ac:dyDescent="0.25">
      <c r="A156" s="1">
        <v>150</v>
      </c>
      <c r="B156">
        <v>1.6707732248135857E-3</v>
      </c>
      <c r="C156">
        <v>2.2522192835759767E-3</v>
      </c>
      <c r="D156">
        <v>2.2267544926812734E-3</v>
      </c>
      <c r="E156">
        <v>3.9399690356526978E-4</v>
      </c>
      <c r="F156">
        <v>2.4219845562073315E-4</v>
      </c>
    </row>
    <row r="157" spans="1:6" x14ac:dyDescent="0.25">
      <c r="A157" s="1">
        <v>151</v>
      </c>
      <c r="B157">
        <v>1.6707732248135857E-3</v>
      </c>
      <c r="C157">
        <v>2.2493898623654539E-3</v>
      </c>
      <c r="D157">
        <v>2.219680939654967E-3</v>
      </c>
      <c r="E157">
        <v>3.9130895341527331E-4</v>
      </c>
      <c r="F157">
        <v>2.4191551349968089E-4</v>
      </c>
    </row>
    <row r="158" spans="1:6" x14ac:dyDescent="0.25">
      <c r="A158" s="1">
        <v>152</v>
      </c>
      <c r="B158">
        <v>1.6721879354188471E-3</v>
      </c>
      <c r="C158">
        <v>2.2479751517601931E-3</v>
      </c>
      <c r="D158">
        <v>2.2140220972339218E-3</v>
      </c>
      <c r="E158">
        <v>3.944213167468482E-4</v>
      </c>
      <c r="F158">
        <v>2.4134962925757638E-4</v>
      </c>
    </row>
    <row r="159" spans="1:6" x14ac:dyDescent="0.25">
      <c r="A159" s="1">
        <v>153</v>
      </c>
      <c r="B159">
        <v>1.6707732248135857E-3</v>
      </c>
      <c r="C159">
        <v>2.2465604411549315E-3</v>
      </c>
      <c r="D159">
        <v>2.2083632548128766E-3</v>
      </c>
      <c r="E159">
        <v>3.9951427492578885E-4</v>
      </c>
      <c r="F159">
        <v>2.4134962925757638E-4</v>
      </c>
    </row>
    <row r="160" spans="1:6" x14ac:dyDescent="0.25">
      <c r="A160" s="1">
        <v>154</v>
      </c>
      <c r="B160">
        <v>1.6693585142083243E-3</v>
      </c>
      <c r="C160">
        <v>2.2437310199444091E-3</v>
      </c>
      <c r="D160">
        <v>2.2012897017865698E-3</v>
      </c>
      <c r="E160">
        <v>3.9343101932316527E-4</v>
      </c>
      <c r="F160">
        <v>2.4064227395494576E-4</v>
      </c>
    </row>
    <row r="161" spans="1:6" x14ac:dyDescent="0.25">
      <c r="A161" s="1">
        <v>155</v>
      </c>
      <c r="B161">
        <v>1.6707732248135857E-3</v>
      </c>
      <c r="C161">
        <v>2.2423163093391479E-3</v>
      </c>
      <c r="D161">
        <v>2.195630859365525E-3</v>
      </c>
      <c r="E161">
        <v>3.9314807720211299E-4</v>
      </c>
      <c r="F161">
        <v>2.4050080289441961E-4</v>
      </c>
    </row>
    <row r="162" spans="1:6" x14ac:dyDescent="0.25">
      <c r="A162" s="1">
        <v>156</v>
      </c>
      <c r="B162">
        <v>1.6679438036030633E-3</v>
      </c>
      <c r="C162">
        <v>2.2409015987338863E-3</v>
      </c>
      <c r="D162">
        <v>2.1899720169444798E-3</v>
      </c>
      <c r="E162">
        <v>3.9116748235474723E-4</v>
      </c>
      <c r="F162">
        <v>2.4007638971284122E-4</v>
      </c>
    </row>
    <row r="163" spans="1:6" x14ac:dyDescent="0.25">
      <c r="A163" s="1">
        <v>157</v>
      </c>
      <c r="B163">
        <v>1.6693585142083243E-3</v>
      </c>
      <c r="C163">
        <v>2.2380721775233639E-3</v>
      </c>
      <c r="D163">
        <v>2.1828984639181734E-3</v>
      </c>
      <c r="E163">
        <v>3.8876247432580304E-4</v>
      </c>
      <c r="F163">
        <v>2.3965197653126285E-4</v>
      </c>
    </row>
    <row r="164" spans="1:6" x14ac:dyDescent="0.25">
      <c r="A164" s="1">
        <v>158</v>
      </c>
      <c r="B164">
        <v>1.6693585142083243E-3</v>
      </c>
      <c r="C164">
        <v>2.2380721775233639E-3</v>
      </c>
      <c r="D164">
        <v>2.1786543321023893E-3</v>
      </c>
      <c r="E164">
        <v>3.8975277174948587E-4</v>
      </c>
      <c r="F164">
        <v>2.3936903441021059E-4</v>
      </c>
    </row>
    <row r="165" spans="1:6" x14ac:dyDescent="0.25">
      <c r="A165" s="1">
        <v>159</v>
      </c>
      <c r="B165">
        <v>1.6665290929978019E-3</v>
      </c>
      <c r="C165">
        <v>2.2380721775233639E-3</v>
      </c>
      <c r="D165">
        <v>2.1744102002866058E-3</v>
      </c>
      <c r="E165">
        <v>3.9017718493106429E-4</v>
      </c>
      <c r="F165">
        <v>2.3922756334968445E-4</v>
      </c>
    </row>
    <row r="166" spans="1:6" x14ac:dyDescent="0.25">
      <c r="A166" s="1">
        <v>160</v>
      </c>
      <c r="B166">
        <v>1.6707732248135857E-3</v>
      </c>
      <c r="C166">
        <v>2.235242756312841E-3</v>
      </c>
      <c r="D166">
        <v>2.1701660684708217E-3</v>
      </c>
      <c r="E166">
        <v>3.8847953220475076E-4</v>
      </c>
      <c r="F166">
        <v>2.389446212286322E-4</v>
      </c>
    </row>
    <row r="167" spans="1:6" x14ac:dyDescent="0.25">
      <c r="A167" s="1">
        <v>161</v>
      </c>
      <c r="B167">
        <v>1.6665290929978019E-3</v>
      </c>
      <c r="C167">
        <v>2.2338280457075799E-3</v>
      </c>
      <c r="D167">
        <v>2.1659219366550382E-3</v>
      </c>
      <c r="E167">
        <v>4.0418281992315108E-4</v>
      </c>
      <c r="F167">
        <v>2.3809579486547543E-4</v>
      </c>
    </row>
    <row r="168" spans="1:6" x14ac:dyDescent="0.25">
      <c r="A168" s="1">
        <v>162</v>
      </c>
      <c r="B168">
        <v>1.6679438036030633E-3</v>
      </c>
      <c r="C168">
        <v>2.2324133351023182E-3</v>
      </c>
      <c r="D168">
        <v>2.1616778048392541E-3</v>
      </c>
      <c r="E168">
        <v>4.0517311734683401E-4</v>
      </c>
      <c r="F168">
        <v>2.3781285274442318E-4</v>
      </c>
    </row>
    <row r="169" spans="1:6" x14ac:dyDescent="0.25">
      <c r="A169" s="1">
        <v>163</v>
      </c>
      <c r="B169">
        <v>1.6651143823925405E-3</v>
      </c>
      <c r="C169">
        <v>2.2309986244970575E-3</v>
      </c>
      <c r="D169">
        <v>2.1574336730234701E-3</v>
      </c>
      <c r="E169">
        <v>4.0474870416525559E-4</v>
      </c>
      <c r="F169">
        <v>2.3767138168389701E-4</v>
      </c>
    </row>
    <row r="170" spans="1:6" x14ac:dyDescent="0.25">
      <c r="A170" s="1">
        <v>164</v>
      </c>
      <c r="B170">
        <v>1.6665290929978019E-3</v>
      </c>
      <c r="C170">
        <v>2.2309986244970575E-3</v>
      </c>
      <c r="D170">
        <v>2.1517748306024249E-3</v>
      </c>
      <c r="E170">
        <v>4.0305105143894206E-4</v>
      </c>
      <c r="F170">
        <v>2.3724696850231867E-4</v>
      </c>
    </row>
    <row r="171" spans="1:6" x14ac:dyDescent="0.25">
      <c r="A171" s="1">
        <v>165</v>
      </c>
      <c r="B171">
        <v>1.6651143823925405E-3</v>
      </c>
      <c r="C171">
        <v>2.2281692032865346E-3</v>
      </c>
      <c r="D171">
        <v>2.1461159881813797E-3</v>
      </c>
      <c r="E171">
        <v>4.053145884073601E-4</v>
      </c>
      <c r="F171">
        <v>2.3668108426021413E-4</v>
      </c>
    </row>
    <row r="172" spans="1:6" x14ac:dyDescent="0.25">
      <c r="A172" s="1">
        <v>166</v>
      </c>
      <c r="B172">
        <v>1.6665290929978019E-3</v>
      </c>
      <c r="C172">
        <v>2.2281692032865346E-3</v>
      </c>
      <c r="D172">
        <v>2.1418718563655957E-3</v>
      </c>
      <c r="E172">
        <v>4.0389987780209885E-4</v>
      </c>
      <c r="F172">
        <v>2.3653961319968799E-4</v>
      </c>
    </row>
    <row r="173" spans="1:6" x14ac:dyDescent="0.25">
      <c r="A173" s="1">
        <v>167</v>
      </c>
      <c r="B173">
        <v>1.6665290929978019E-3</v>
      </c>
      <c r="C173">
        <v>2.2267544926812734E-3</v>
      </c>
      <c r="D173">
        <v>2.1362130139445509E-3</v>
      </c>
      <c r="E173">
        <v>4.1422726522050629E-4</v>
      </c>
      <c r="F173">
        <v>2.3625667107863573E-4</v>
      </c>
    </row>
    <row r="174" spans="1:6" x14ac:dyDescent="0.25">
      <c r="A174" s="1">
        <v>168</v>
      </c>
      <c r="B174">
        <v>1.6636996717872793E-3</v>
      </c>
      <c r="C174">
        <v>2.2253397820760122E-3</v>
      </c>
      <c r="D174">
        <v>2.1319688821287669E-3</v>
      </c>
      <c r="E174">
        <v>4.1535903370471531E-4</v>
      </c>
      <c r="F174">
        <v>2.3611520001810962E-4</v>
      </c>
    </row>
    <row r="175" spans="1:6" x14ac:dyDescent="0.25">
      <c r="A175" s="1">
        <v>169</v>
      </c>
      <c r="B175">
        <v>1.6622849611820179E-3</v>
      </c>
      <c r="C175">
        <v>2.2239250714707506E-3</v>
      </c>
      <c r="D175">
        <v>2.1263100397077217E-3</v>
      </c>
      <c r="E175">
        <v>4.1564197582576754E-4</v>
      </c>
      <c r="F175">
        <v>2.3653961319968799E-4</v>
      </c>
    </row>
    <row r="176" spans="1:6" x14ac:dyDescent="0.25">
      <c r="A176" s="1">
        <v>170</v>
      </c>
      <c r="B176">
        <v>1.6622849611820179E-3</v>
      </c>
      <c r="C176">
        <v>2.2239250714707506E-3</v>
      </c>
      <c r="D176">
        <v>2.1248953291024605E-3</v>
      </c>
      <c r="E176">
        <v>4.1012460446524852E-4</v>
      </c>
      <c r="F176">
        <v>2.3540784471547897E-4</v>
      </c>
    </row>
    <row r="177" spans="1:6" x14ac:dyDescent="0.25">
      <c r="A177" s="1">
        <v>171</v>
      </c>
      <c r="B177">
        <v>1.6608702505767567E-3</v>
      </c>
      <c r="C177">
        <v>2.2225103608654894E-3</v>
      </c>
      <c r="D177">
        <v>2.1220659078919376E-3</v>
      </c>
      <c r="E177">
        <v>4.1564197582576754E-4</v>
      </c>
      <c r="F177">
        <v>2.3512490259442671E-4</v>
      </c>
    </row>
    <row r="178" spans="1:6" x14ac:dyDescent="0.25">
      <c r="A178" s="1">
        <v>172</v>
      </c>
      <c r="B178">
        <v>1.6594555399714955E-3</v>
      </c>
      <c r="C178">
        <v>2.2210956502602282E-3</v>
      </c>
      <c r="D178">
        <v>2.1178217760761541E-3</v>
      </c>
      <c r="E178">
        <v>4.1351990991787563E-4</v>
      </c>
      <c r="F178">
        <v>2.3484196047337446E-4</v>
      </c>
    </row>
    <row r="179" spans="1:6" x14ac:dyDescent="0.25">
      <c r="A179" s="1">
        <v>173</v>
      </c>
      <c r="B179">
        <v>1.6580408293662341E-3</v>
      </c>
      <c r="C179">
        <v>2.2210956502602282E-3</v>
      </c>
      <c r="D179">
        <v>2.11357764426037E-3</v>
      </c>
      <c r="E179">
        <v>4.009289855310501E-4</v>
      </c>
      <c r="F179">
        <v>2.345590183523222E-4</v>
      </c>
    </row>
    <row r="180" spans="1:6" x14ac:dyDescent="0.25">
      <c r="A180" s="1">
        <v>174</v>
      </c>
      <c r="B180">
        <v>1.6580408293662341E-3</v>
      </c>
      <c r="C180">
        <v>2.2210956502602282E-3</v>
      </c>
      <c r="D180">
        <v>2.1107482230498472E-3</v>
      </c>
      <c r="E180">
        <v>4.0941724916261787E-4</v>
      </c>
      <c r="F180">
        <v>2.3427607623126994E-4</v>
      </c>
    </row>
    <row r="181" spans="1:6" x14ac:dyDescent="0.25">
      <c r="A181" s="1">
        <v>175</v>
      </c>
      <c r="B181">
        <v>1.6594555399714955E-3</v>
      </c>
      <c r="C181">
        <v>2.2210956502602282E-3</v>
      </c>
      <c r="D181">
        <v>2.1079188018393248E-3</v>
      </c>
      <c r="E181">
        <v>4.1847139703629014E-4</v>
      </c>
      <c r="F181">
        <v>2.3427607623126994E-4</v>
      </c>
    </row>
    <row r="182" spans="1:6" x14ac:dyDescent="0.25">
      <c r="A182" s="1">
        <v>176</v>
      </c>
      <c r="B182">
        <v>1.6580408293662341E-3</v>
      </c>
      <c r="C182">
        <v>2.2210956502602282E-3</v>
      </c>
      <c r="D182">
        <v>2.1050893806288024E-3</v>
      </c>
      <c r="E182">
        <v>4.1436873628103237E-4</v>
      </c>
      <c r="F182">
        <v>2.3399313411021769E-4</v>
      </c>
    </row>
    <row r="183" spans="1:6" x14ac:dyDescent="0.25">
      <c r="A183" s="1">
        <v>177</v>
      </c>
      <c r="B183">
        <v>1.6566261187609729E-3</v>
      </c>
      <c r="C183">
        <v>2.2210956502602282E-3</v>
      </c>
      <c r="D183">
        <v>2.1022599594182796E-3</v>
      </c>
      <c r="E183">
        <v>4.0856842279946113E-4</v>
      </c>
      <c r="F183">
        <v>2.3356872092863929E-4</v>
      </c>
    </row>
    <row r="184" spans="1:6" x14ac:dyDescent="0.25">
      <c r="A184" s="1">
        <v>178</v>
      </c>
      <c r="B184">
        <v>1.6552114081557115E-3</v>
      </c>
      <c r="C184">
        <v>2.219680939654967E-3</v>
      </c>
      <c r="D184">
        <v>2.0994305382077572E-3</v>
      </c>
      <c r="E184">
        <v>4.0276810931788977E-4</v>
      </c>
      <c r="F184">
        <v>2.3314430774706092E-4</v>
      </c>
    </row>
    <row r="185" spans="1:6" x14ac:dyDescent="0.25">
      <c r="A185" s="1">
        <v>179</v>
      </c>
      <c r="B185">
        <v>1.6552114081557115E-3</v>
      </c>
      <c r="C185">
        <v>2.2210956502602282E-3</v>
      </c>
      <c r="D185">
        <v>2.0951864063919732E-3</v>
      </c>
      <c r="E185">
        <v>4.031925224994682E-4</v>
      </c>
      <c r="F185">
        <v>2.3371019198916543E-4</v>
      </c>
    </row>
    <row r="186" spans="1:6" x14ac:dyDescent="0.25">
      <c r="A186" s="1">
        <v>180</v>
      </c>
      <c r="B186">
        <v>1.65379669755045E-3</v>
      </c>
      <c r="C186">
        <v>2.2210956502602282E-3</v>
      </c>
      <c r="D186">
        <v>2.0923569851814504E-3</v>
      </c>
      <c r="E186">
        <v>4.0220222507578526E-4</v>
      </c>
      <c r="F186">
        <v>2.3314430774706092E-4</v>
      </c>
    </row>
    <row r="187" spans="1:6" x14ac:dyDescent="0.25">
      <c r="A187" s="1">
        <v>181</v>
      </c>
      <c r="B187">
        <v>1.6523819869451891E-3</v>
      </c>
      <c r="C187">
        <v>2.2210956502602282E-3</v>
      </c>
      <c r="D187">
        <v>2.0895275639709284E-3</v>
      </c>
      <c r="E187">
        <v>3.9555308523105722E-4</v>
      </c>
      <c r="F187">
        <v>2.327198945654825E-4</v>
      </c>
    </row>
    <row r="188" spans="1:6" x14ac:dyDescent="0.25">
      <c r="A188" s="1">
        <v>182</v>
      </c>
      <c r="B188">
        <v>1.6509672763399276E-3</v>
      </c>
      <c r="C188">
        <v>2.2210956502602282E-3</v>
      </c>
      <c r="D188">
        <v>2.0866981427604056E-3</v>
      </c>
      <c r="E188">
        <v>3.9838250644157983E-4</v>
      </c>
      <c r="F188">
        <v>2.3243695244443025E-4</v>
      </c>
    </row>
    <row r="189" spans="1:6" x14ac:dyDescent="0.25">
      <c r="A189" s="1">
        <v>183</v>
      </c>
      <c r="B189">
        <v>1.6495525657346665E-3</v>
      </c>
      <c r="C189">
        <v>2.2210956502602282E-3</v>
      </c>
      <c r="D189">
        <v>2.0838687215498828E-3</v>
      </c>
      <c r="E189">
        <v>4.0305105143894206E-4</v>
      </c>
      <c r="F189">
        <v>2.3201253926285185E-4</v>
      </c>
    </row>
    <row r="190" spans="1:6" x14ac:dyDescent="0.25">
      <c r="A190" s="1">
        <v>184</v>
      </c>
      <c r="B190">
        <v>1.648137855129405E-3</v>
      </c>
      <c r="C190">
        <v>2.2225103608654894E-3</v>
      </c>
      <c r="D190">
        <v>2.0796245897340992E-3</v>
      </c>
      <c r="E190">
        <v>4.0941724916261787E-4</v>
      </c>
      <c r="F190">
        <v>2.3158812608127348E-4</v>
      </c>
    </row>
    <row r="191" spans="1:6" x14ac:dyDescent="0.25">
      <c r="A191" s="1">
        <v>185</v>
      </c>
      <c r="B191">
        <v>1.648137855129405E-3</v>
      </c>
      <c r="C191">
        <v>2.2239250714707506E-3</v>
      </c>
      <c r="D191">
        <v>2.0753804579183152E-3</v>
      </c>
      <c r="E191">
        <v>4.046072331047295E-4</v>
      </c>
      <c r="F191">
        <v>2.3130518396022122E-4</v>
      </c>
    </row>
    <row r="192" spans="1:6" x14ac:dyDescent="0.25">
      <c r="A192" s="1">
        <v>186</v>
      </c>
      <c r="B192">
        <v>1.648137855129405E-3</v>
      </c>
      <c r="C192">
        <v>2.2253397820760122E-3</v>
      </c>
      <c r="D192">
        <v>2.0725510367077928E-3</v>
      </c>
      <c r="E192">
        <v>3.9767515113894912E-4</v>
      </c>
      <c r="F192">
        <v>2.3130518396022122E-4</v>
      </c>
    </row>
    <row r="193" spans="1:7" x14ac:dyDescent="0.25">
      <c r="A193" s="1">
        <v>187</v>
      </c>
      <c r="B193">
        <v>1.6495525657346665E-3</v>
      </c>
      <c r="C193">
        <v>2.2267544926812734E-3</v>
      </c>
      <c r="D193">
        <v>2.06972161549727E-3</v>
      </c>
      <c r="E193">
        <v>3.9328954826263918E-4</v>
      </c>
      <c r="F193">
        <v>2.3116371289969508E-4</v>
      </c>
    </row>
    <row r="194" spans="1:7" x14ac:dyDescent="0.25">
      <c r="A194" s="1">
        <v>188</v>
      </c>
      <c r="B194">
        <v>1.648137855129405E-3</v>
      </c>
      <c r="C194">
        <v>2.2267544926812734E-3</v>
      </c>
      <c r="D194">
        <v>2.0668921942867476E-3</v>
      </c>
      <c r="E194">
        <v>3.9569455629158336E-4</v>
      </c>
      <c r="F194">
        <v>2.3088077077864283E-4</v>
      </c>
    </row>
    <row r="195" spans="1:7" x14ac:dyDescent="0.25">
      <c r="A195" s="1">
        <v>189</v>
      </c>
      <c r="B195">
        <v>1.6509672763399276E-3</v>
      </c>
      <c r="C195">
        <v>2.2281692032865346E-3</v>
      </c>
      <c r="D195">
        <v>2.0640627730762248E-3</v>
      </c>
      <c r="E195">
        <v>3.9258219296000848E-4</v>
      </c>
      <c r="F195">
        <v>2.3045635759706446E-4</v>
      </c>
    </row>
    <row r="196" spans="1:7" x14ac:dyDescent="0.25">
      <c r="A196" s="1">
        <v>190</v>
      </c>
      <c r="B196">
        <v>1.6495525657346665E-3</v>
      </c>
      <c r="C196">
        <v>2.2281692032865346E-3</v>
      </c>
      <c r="D196">
        <v>2.0598186412604407E-3</v>
      </c>
      <c r="E196">
        <v>3.9046012705211657E-4</v>
      </c>
      <c r="F196">
        <v>2.3017341547601218E-4</v>
      </c>
    </row>
    <row r="197" spans="1:7" x14ac:dyDescent="0.25">
      <c r="A197" s="1">
        <v>191</v>
      </c>
      <c r="B197">
        <v>1.6467231445241436E-3</v>
      </c>
      <c r="C197">
        <v>2.2281692032865346E-3</v>
      </c>
      <c r="D197">
        <v>2.0569892200499183E-3</v>
      </c>
      <c r="E197">
        <v>3.9258219296000848E-4</v>
      </c>
      <c r="F197">
        <v>2.2989047335495992E-4</v>
      </c>
    </row>
    <row r="198" spans="1:7" x14ac:dyDescent="0.25">
      <c r="A198" s="1">
        <v>192</v>
      </c>
      <c r="B198">
        <v>1.6438937233136212E-3</v>
      </c>
      <c r="C198">
        <v>2.2281692032865346E-3</v>
      </c>
      <c r="D198">
        <v>2.0527450882341348E-3</v>
      </c>
      <c r="E198">
        <v>3.9314807720211299E-4</v>
      </c>
      <c r="F198">
        <v>2.2974900229443381E-4</v>
      </c>
    </row>
    <row r="199" spans="1:7" x14ac:dyDescent="0.25">
      <c r="A199" s="1">
        <v>193</v>
      </c>
      <c r="B199">
        <v>1.6438937233136212E-3</v>
      </c>
      <c r="C199">
        <v>2.2281692032865346E-3</v>
      </c>
      <c r="D199">
        <v>2.0499156670236119E-3</v>
      </c>
      <c r="E199">
        <v>3.9866544856263206E-4</v>
      </c>
      <c r="F199">
        <v>2.2960753123390767E-4</v>
      </c>
    </row>
    <row r="200" spans="1:7" x14ac:dyDescent="0.25">
      <c r="A200" s="1">
        <v>194</v>
      </c>
      <c r="B200">
        <v>1.6424790127083598E-3</v>
      </c>
      <c r="C200">
        <v>2.2281692032865346E-3</v>
      </c>
      <c r="D200">
        <v>2.0456715352078279E-3</v>
      </c>
      <c r="E200">
        <v>4.0022163022841945E-4</v>
      </c>
      <c r="F200">
        <v>2.2932458911285541E-4</v>
      </c>
    </row>
    <row r="201" spans="1:7" x14ac:dyDescent="0.25">
      <c r="A201" s="1">
        <v>195</v>
      </c>
      <c r="B201">
        <v>1.6424790127083598E-3</v>
      </c>
      <c r="C201">
        <v>2.2281692032865346E-3</v>
      </c>
      <c r="D201">
        <v>2.0428421139973055E-3</v>
      </c>
      <c r="E201">
        <v>4.0206075401525912E-4</v>
      </c>
      <c r="F201">
        <v>2.291831180523293E-4</v>
      </c>
    </row>
    <row r="202" spans="1:7" x14ac:dyDescent="0.25">
      <c r="A202" s="1">
        <v>196</v>
      </c>
      <c r="B202">
        <v>1.6410643021030986E-3</v>
      </c>
      <c r="C202">
        <v>2.2281692032865346E-3</v>
      </c>
      <c r="D202">
        <v>2.0400126927867831E-3</v>
      </c>
      <c r="E202">
        <v>4.0446576204420336E-4</v>
      </c>
      <c r="F202">
        <v>2.287587048707509E-4</v>
      </c>
    </row>
    <row r="203" spans="1:7" x14ac:dyDescent="0.25">
      <c r="A203" s="1">
        <v>197</v>
      </c>
      <c r="B203">
        <v>1.638234880892576E-3</v>
      </c>
      <c r="C203">
        <v>2.2267544926812734E-3</v>
      </c>
      <c r="D203">
        <v>2.0385979821815215E-3</v>
      </c>
      <c r="E203">
        <v>3.9795809326000141E-4</v>
      </c>
      <c r="F203">
        <v>2.2847576274969862E-4</v>
      </c>
    </row>
    <row r="204" spans="1:7" x14ac:dyDescent="0.25">
      <c r="A204" s="1">
        <v>198</v>
      </c>
      <c r="B204">
        <v>1.638234880892576E-3</v>
      </c>
      <c r="C204">
        <v>2.2267544926812734E-3</v>
      </c>
      <c r="D204">
        <v>2.0357685609709991E-3</v>
      </c>
      <c r="E204">
        <v>4.0276810931788977E-4</v>
      </c>
      <c r="F204">
        <v>2.2833429168917253E-4</v>
      </c>
    </row>
    <row r="205" spans="1:7" x14ac:dyDescent="0.25">
      <c r="A205" s="1">
        <v>199</v>
      </c>
      <c r="B205">
        <v>1.6368201702873146E-3</v>
      </c>
      <c r="C205">
        <v>2.2267544926812734E-3</v>
      </c>
      <c r="D205">
        <v>2.0357685609709991E-3</v>
      </c>
      <c r="E205">
        <v>4.0446576204420336E-4</v>
      </c>
      <c r="F205">
        <v>2.2833429168917253E-4</v>
      </c>
    </row>
    <row r="206" spans="1:7" x14ac:dyDescent="0.25">
      <c r="A206" s="1">
        <v>200</v>
      </c>
      <c r="B206">
        <v>1.6339907490767922E-3</v>
      </c>
      <c r="C206">
        <v>2.2267544926812734E-3</v>
      </c>
      <c r="D206">
        <v>2.0329391397604763E-3</v>
      </c>
      <c r="E206">
        <v>4.0432429098367722E-4</v>
      </c>
      <c r="F206">
        <v>2.2790987850759411E-4</v>
      </c>
    </row>
    <row r="207" spans="1:7" x14ac:dyDescent="0.25">
      <c r="B207" s="2">
        <f>B206*1000</f>
        <v>1.6339907490767922</v>
      </c>
      <c r="C207" s="2">
        <f t="shared" ref="C207:F207" si="0">C206*1000</f>
        <v>2.2267544926812732</v>
      </c>
      <c r="D207" s="2">
        <f t="shared" si="0"/>
        <v>2.0329391397604764</v>
      </c>
      <c r="E207" s="2">
        <f t="shared" si="0"/>
        <v>0.40432429098367723</v>
      </c>
      <c r="F207" s="2">
        <f t="shared" si="0"/>
        <v>0.22790987850759412</v>
      </c>
      <c r="G207" t="s">
        <v>43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F706B-1A10-4C88-8C23-E8CF84EF8054}">
  <dimension ref="A1:J33"/>
  <sheetViews>
    <sheetView workbookViewId="0">
      <selection activeCell="N33" sqref="N33"/>
    </sheetView>
  </sheetViews>
  <sheetFormatPr defaultRowHeight="15" x14ac:dyDescent="0.25"/>
  <sheetData>
    <row r="1" spans="1:10" x14ac:dyDescent="0.25">
      <c r="C1" t="s">
        <v>16</v>
      </c>
      <c r="D1">
        <v>96485</v>
      </c>
      <c r="E1" t="s">
        <v>17</v>
      </c>
    </row>
    <row r="2" spans="1:10" x14ac:dyDescent="0.25">
      <c r="C2" t="s">
        <v>18</v>
      </c>
      <c r="D2">
        <f>PI()*(3/20)^2</f>
        <v>7.0685834705770348E-2</v>
      </c>
    </row>
    <row r="3" spans="1:10" x14ac:dyDescent="0.25">
      <c r="C3" t="s">
        <v>19</v>
      </c>
      <c r="D3">
        <v>3.0000000000000001E-6</v>
      </c>
      <c r="E3" t="s">
        <v>20</v>
      </c>
    </row>
    <row r="4" spans="1:10" x14ac:dyDescent="0.25">
      <c r="C4" t="s">
        <v>21</v>
      </c>
      <c r="D4">
        <f>1.778*10^(-5)</f>
        <v>1.7780000000000003E-5</v>
      </c>
      <c r="E4" t="s">
        <v>22</v>
      </c>
    </row>
    <row r="6" spans="1:10" x14ac:dyDescent="0.25">
      <c r="J6" t="s">
        <v>30</v>
      </c>
    </row>
    <row r="7" spans="1:10" x14ac:dyDescent="0.25">
      <c r="A7" t="s">
        <v>31</v>
      </c>
      <c r="B7" t="s">
        <v>15</v>
      </c>
      <c r="C7" t="s">
        <v>32</v>
      </c>
      <c r="D7" t="s">
        <v>33</v>
      </c>
      <c r="E7" t="s">
        <v>34</v>
      </c>
      <c r="F7" t="s">
        <v>35</v>
      </c>
      <c r="G7" t="s">
        <v>36</v>
      </c>
      <c r="I7" t="s">
        <v>32</v>
      </c>
      <c r="J7" s="8">
        <f>(0.005*PI()^(1/2))/($D$1*$D$3*$D$4^(1/2))</f>
        <v>7.261026244086163</v>
      </c>
    </row>
    <row r="8" spans="1:10" x14ac:dyDescent="0.25">
      <c r="A8" s="1">
        <v>5</v>
      </c>
      <c r="B8" s="1">
        <f t="shared" ref="B8:B33" si="0">A8^(-1/2)</f>
        <v>0.44721359549995793</v>
      </c>
      <c r="C8">
        <v>4.3268642112312301E-3</v>
      </c>
      <c r="D8">
        <v>3.8564447600214101E-3</v>
      </c>
      <c r="E8">
        <v>4.5815841441776903E-3</v>
      </c>
      <c r="F8">
        <v>9.9496596868026664E-4</v>
      </c>
      <c r="G8">
        <v>7.7625170910687092E-4</v>
      </c>
      <c r="I8" t="s">
        <v>33</v>
      </c>
      <c r="J8" s="8">
        <f>(0.0045*PI()^(1/2))/($D$1*$D$3*$D$4^(1/2))</f>
        <v>6.5349236196775449</v>
      </c>
    </row>
    <row r="9" spans="1:10" x14ac:dyDescent="0.25">
      <c r="A9" s="1">
        <v>6</v>
      </c>
      <c r="B9" s="1">
        <f t="shared" si="0"/>
        <v>0.40824829046386307</v>
      </c>
      <c r="C9">
        <v>4.1269048870735299E-3</v>
      </c>
      <c r="D9">
        <v>3.70590328128469E-3</v>
      </c>
      <c r="E9">
        <v>4.3816248200199996E-3</v>
      </c>
      <c r="F9">
        <v>9.2493779371983261E-4</v>
      </c>
      <c r="G9">
        <v>7.1527768202010917E-4</v>
      </c>
      <c r="I9" t="s">
        <v>34</v>
      </c>
      <c r="J9" s="8">
        <f>(0.005*PI()^(1/2))/($D$1*$D$3*$D$4^(1/2))</f>
        <v>7.261026244086163</v>
      </c>
    </row>
    <row r="10" spans="1:10" x14ac:dyDescent="0.25">
      <c r="A10" s="1">
        <v>7</v>
      </c>
      <c r="B10" s="1">
        <f t="shared" si="0"/>
        <v>0.3779644730092272</v>
      </c>
      <c r="C10">
        <v>3.9809956432052757E-3</v>
      </c>
      <c r="D10">
        <v>3.5880941979953198E-3</v>
      </c>
      <c r="E10">
        <v>4.2920056733730698E-3</v>
      </c>
      <c r="F10">
        <v>8.7414968299095227E-4</v>
      </c>
      <c r="G10">
        <v>6.6887517416753877E-4</v>
      </c>
      <c r="I10" t="s">
        <v>35</v>
      </c>
      <c r="J10" s="8">
        <f>(0.0016*PI()^(1/2))/($D$1*$D$3*$D$4^(1/2))</f>
        <v>2.3235283981075718</v>
      </c>
    </row>
    <row r="11" spans="1:10" x14ac:dyDescent="0.25">
      <c r="A11" s="1">
        <v>8</v>
      </c>
      <c r="B11" s="1">
        <f t="shared" si="0"/>
        <v>0.35355339059327373</v>
      </c>
      <c r="C11">
        <v>3.8763070584159395E-3</v>
      </c>
      <c r="D11">
        <v>3.4773586677322556E-3</v>
      </c>
      <c r="E11">
        <v>4.1602635753494E-3</v>
      </c>
      <c r="F11">
        <v>8.3467925710416213E-4</v>
      </c>
      <c r="G11">
        <v>6.3152681418864065E-4</v>
      </c>
      <c r="I11" t="s">
        <v>36</v>
      </c>
      <c r="J11" s="8">
        <f>(0.0015*PI()^(1/2))/($D$1*$D$3*$D$4^(1/2))</f>
        <v>2.1783078732258487</v>
      </c>
    </row>
    <row r="12" spans="1:10" x14ac:dyDescent="0.25">
      <c r="A12" s="1">
        <v>9</v>
      </c>
      <c r="B12" s="1">
        <f t="shared" si="0"/>
        <v>0.33333333333333331</v>
      </c>
      <c r="C12">
        <v>3.7843508690739557E-3</v>
      </c>
      <c r="D12">
        <v>3.4122819798902363E-3</v>
      </c>
      <c r="E12">
        <v>4.08511774749415E-3</v>
      </c>
      <c r="F12">
        <v>8.0468739227262281E-4</v>
      </c>
      <c r="G12">
        <v>6.0125200723604904E-4</v>
      </c>
    </row>
    <row r="13" spans="1:10" x14ac:dyDescent="0.25">
      <c r="A13" s="1">
        <v>10</v>
      </c>
      <c r="B13" s="1">
        <f t="shared" si="0"/>
        <v>0.31622776601683794</v>
      </c>
      <c r="C13">
        <v>3.7037123645740624E-3</v>
      </c>
      <c r="D13">
        <v>3.3314494238640001E-3</v>
      </c>
      <c r="E13">
        <v>4.0175027157311203E-3</v>
      </c>
      <c r="F13">
        <v>7.7639318016739707E-4</v>
      </c>
      <c r="G13">
        <v>5.7522133209924123E-4</v>
      </c>
    </row>
    <row r="14" spans="1:10" x14ac:dyDescent="0.25">
      <c r="A14" s="1">
        <v>11</v>
      </c>
      <c r="B14" s="1">
        <f t="shared" si="0"/>
        <v>0.30151134457776363</v>
      </c>
      <c r="C14">
        <v>3.6343915449162591E-3</v>
      </c>
      <c r="D14">
        <v>3.2962757102588101E-3</v>
      </c>
      <c r="E14">
        <v>3.9469612369944004E-3</v>
      </c>
      <c r="F14">
        <v>7.5559693427005594E-4</v>
      </c>
      <c r="G14">
        <v>5.5357625983874347E-4</v>
      </c>
    </row>
    <row r="15" spans="1:10" x14ac:dyDescent="0.25">
      <c r="A15" s="1">
        <v>12</v>
      </c>
      <c r="B15" s="1">
        <f t="shared" si="0"/>
        <v>0.28867513459481292</v>
      </c>
      <c r="C15">
        <v>3.5735589888900234E-3</v>
      </c>
      <c r="D15">
        <v>3.2239314178641402E-3</v>
      </c>
      <c r="E15">
        <v>3.8803493311283898E-3</v>
      </c>
      <c r="F15">
        <v>7.3692275428060693E-4</v>
      </c>
      <c r="G15">
        <v>5.3490207984929446E-4</v>
      </c>
    </row>
    <row r="16" spans="1:10" x14ac:dyDescent="0.25">
      <c r="A16" s="1">
        <v>13</v>
      </c>
      <c r="B16" s="1">
        <f t="shared" si="0"/>
        <v>0.27735009811261457</v>
      </c>
      <c r="C16">
        <v>3.5169705646795721E-3</v>
      </c>
      <c r="D16">
        <v>3.1644165466800001E-3</v>
      </c>
      <c r="E16">
        <v>3.8170989385998698E-3</v>
      </c>
      <c r="F16">
        <v>7.2020006140957203E-4</v>
      </c>
      <c r="G16">
        <v>5.1834996576773735E-4</v>
      </c>
    </row>
    <row r="17" spans="1:7" x14ac:dyDescent="0.25">
      <c r="A17" s="1">
        <v>14</v>
      </c>
      <c r="B17" s="1">
        <f t="shared" si="0"/>
        <v>0.2672612419124244</v>
      </c>
      <c r="C17">
        <v>3.4674556934954264E-3</v>
      </c>
      <c r="D17">
        <v>3.1291458073116401E-3</v>
      </c>
      <c r="E17">
        <v>3.7604948697731498E-3</v>
      </c>
      <c r="F17">
        <v>7.0381852611749271E-4</v>
      </c>
      <c r="G17">
        <v>5.0349550441249383E-4</v>
      </c>
    </row>
    <row r="18" spans="1:7" x14ac:dyDescent="0.25">
      <c r="A18" s="1">
        <v>15</v>
      </c>
      <c r="B18" s="1">
        <f t="shared" si="0"/>
        <v>0.2581988897471611</v>
      </c>
      <c r="C18">
        <v>3.4221849541270651E-3</v>
      </c>
      <c r="D18">
        <v>3.08528977854854E-3</v>
      </c>
      <c r="E18">
        <v>3.7084572992842702E-3</v>
      </c>
      <c r="F18">
        <v>6.9032055990960795E-4</v>
      </c>
      <c r="G18">
        <v>4.9048016684408982E-4</v>
      </c>
    </row>
    <row r="19" spans="1:7" x14ac:dyDescent="0.25">
      <c r="A19" s="1">
        <v>16</v>
      </c>
      <c r="B19" s="1">
        <f t="shared" si="0"/>
        <v>0.25</v>
      </c>
      <c r="C19">
        <v>3.3797436359692262E-3</v>
      </c>
      <c r="D19">
        <v>3.0642631709959581E-3</v>
      </c>
      <c r="E19">
        <v>3.68479532204751E-3</v>
      </c>
      <c r="F19">
        <v>6.7477251341228103E-4</v>
      </c>
      <c r="G19">
        <v>4.7887953988094733E-4</v>
      </c>
    </row>
    <row r="20" spans="1:7" x14ac:dyDescent="0.25">
      <c r="A20" s="1">
        <v>17</v>
      </c>
      <c r="B20" s="1">
        <f t="shared" si="0"/>
        <v>0.24253562503633297</v>
      </c>
      <c r="C20">
        <v>3.3401317390219102E-3</v>
      </c>
      <c r="D20">
        <v>3.024651274048642E-3</v>
      </c>
      <c r="E20">
        <v>3.64396276602127E-3</v>
      </c>
      <c r="F20">
        <v>6.5969896038597497E-4</v>
      </c>
      <c r="G20">
        <v>4.6798626822043538E-4</v>
      </c>
    </row>
    <row r="21" spans="1:7" x14ac:dyDescent="0.25">
      <c r="A21" s="1">
        <v>18</v>
      </c>
      <c r="B21" s="1">
        <f t="shared" si="0"/>
        <v>0.23570226039551587</v>
      </c>
      <c r="C21">
        <v>3.3033492632851165E-3</v>
      </c>
      <c r="D21">
        <v>2.9864540877065872E-3</v>
      </c>
      <c r="E21">
        <v>3.5973743418108201E-3</v>
      </c>
      <c r="F21">
        <v>6.4991805205703748E-4</v>
      </c>
      <c r="G21">
        <v>4.5836623610465859E-4</v>
      </c>
    </row>
    <row r="22" spans="1:7" x14ac:dyDescent="0.25">
      <c r="A22" s="1">
        <v>19</v>
      </c>
      <c r="B22" s="1">
        <f t="shared" si="0"/>
        <v>0.22941573387056174</v>
      </c>
      <c r="C22">
        <v>3.2679814981535845E-3</v>
      </c>
      <c r="D22">
        <v>2.9525010331803163E-3</v>
      </c>
      <c r="E22">
        <v>3.5636153388108899E-3</v>
      </c>
      <c r="F22">
        <v>6.4100537524389135E-4</v>
      </c>
      <c r="G22">
        <v>4.4931208823098632E-4</v>
      </c>
    </row>
    <row r="23" spans="1:7" x14ac:dyDescent="0.25">
      <c r="A23" s="1">
        <v>20</v>
      </c>
      <c r="B23" s="1">
        <f t="shared" si="0"/>
        <v>0.22360679774997896</v>
      </c>
      <c r="C23">
        <v>3.2340284436273132E-3</v>
      </c>
      <c r="D23">
        <v>2.918547978654045E-3</v>
      </c>
      <c r="E23">
        <v>3.52268575702148E-3</v>
      </c>
      <c r="F23">
        <v>6.2940474828074874E-4</v>
      </c>
      <c r="G23">
        <v>4.4124823778099692E-4</v>
      </c>
    </row>
    <row r="24" spans="1:7" x14ac:dyDescent="0.25">
      <c r="A24" s="1">
        <v>21</v>
      </c>
      <c r="B24" s="1">
        <f t="shared" si="0"/>
        <v>0.21821789023599239</v>
      </c>
      <c r="C24">
        <v>3.2014900997063035E-3</v>
      </c>
      <c r="D24">
        <v>2.8860096347330354E-3</v>
      </c>
      <c r="E24">
        <v>3.4845855964425998E-3</v>
      </c>
      <c r="F24">
        <v>6.1978471616497201E-4</v>
      </c>
      <c r="G24">
        <v>4.3375027157311209E-4</v>
      </c>
    </row>
    <row r="25" spans="1:7" x14ac:dyDescent="0.25">
      <c r="A25" s="1">
        <v>22</v>
      </c>
      <c r="B25" s="1">
        <f t="shared" si="0"/>
        <v>0.21320071635561041</v>
      </c>
      <c r="C25">
        <v>3.1703664663905551E-3</v>
      </c>
      <c r="D25">
        <v>2.8591301332330709E-3</v>
      </c>
      <c r="E25">
        <v>3.4600900146468899E-3</v>
      </c>
      <c r="F25">
        <v>6.14160616464965E-4</v>
      </c>
      <c r="G25">
        <v>4.2738407384943628E-4</v>
      </c>
    </row>
    <row r="26" spans="1:7" x14ac:dyDescent="0.25">
      <c r="A26" s="1">
        <v>23</v>
      </c>
      <c r="B26" s="1">
        <f t="shared" si="0"/>
        <v>0.20851441405707477</v>
      </c>
      <c r="C26">
        <v>3.1406575436800678E-3</v>
      </c>
      <c r="D26">
        <v>2.8294212105225837E-3</v>
      </c>
      <c r="E26">
        <v>3.4426294071006201E-3</v>
      </c>
      <c r="F26">
        <v>6.0917438662551229E-4</v>
      </c>
      <c r="G26">
        <v>4.2045199188365596E-4</v>
      </c>
    </row>
    <row r="27" spans="1:7" x14ac:dyDescent="0.25">
      <c r="A27" s="1">
        <v>24</v>
      </c>
      <c r="B27" s="1">
        <f t="shared" si="0"/>
        <v>0.20412414523193154</v>
      </c>
      <c r="C27">
        <v>3.1123633315748422E-3</v>
      </c>
      <c r="D27">
        <v>2.7997122878120968E-3</v>
      </c>
      <c r="E27">
        <v>3.40018808894278E-3</v>
      </c>
      <c r="F27">
        <v>6.0107642041762701E-4</v>
      </c>
      <c r="G27">
        <v>4.1465167840208466E-4</v>
      </c>
    </row>
    <row r="28" spans="1:7" x14ac:dyDescent="0.25">
      <c r="A28" s="1">
        <v>25</v>
      </c>
      <c r="B28" s="1">
        <f t="shared" si="0"/>
        <v>0.2</v>
      </c>
      <c r="C28">
        <v>3.0954838300748799E-3</v>
      </c>
      <c r="D28">
        <v>2.7814180757068699E-3</v>
      </c>
      <c r="E28">
        <v>3.3802005761919898E-3</v>
      </c>
      <c r="F28">
        <v>5.8825607482027899E-4</v>
      </c>
      <c r="G28">
        <v>4.0828548067840884E-4</v>
      </c>
    </row>
    <row r="29" spans="1:7" x14ac:dyDescent="0.25">
      <c r="A29" s="1">
        <v>26</v>
      </c>
      <c r="B29" s="1">
        <f t="shared" si="0"/>
        <v>0.19611613513818404</v>
      </c>
      <c r="C29">
        <v>3.06718961796965E-3</v>
      </c>
      <c r="D29">
        <v>2.7545385742069098E-3</v>
      </c>
      <c r="E29">
        <v>3.3500964295048101E-3</v>
      </c>
      <c r="F29">
        <v>5.842754799729135E-4</v>
      </c>
      <c r="G29">
        <v>4.0248516719683754E-4</v>
      </c>
    </row>
    <row r="30" spans="1:7" x14ac:dyDescent="0.25">
      <c r="A30" s="1">
        <v>27</v>
      </c>
      <c r="B30" s="1">
        <f t="shared" si="0"/>
        <v>0.19245008972987526</v>
      </c>
      <c r="C30">
        <v>3.0603101164696899E-3</v>
      </c>
      <c r="D30">
        <v>2.7390737833122001E-3</v>
      </c>
      <c r="E30">
        <v>3.3427671087060901E-3</v>
      </c>
      <c r="F30">
        <v>5.7805075330976383E-4</v>
      </c>
      <c r="G30">
        <v>3.9725073795737075E-4</v>
      </c>
    </row>
    <row r="31" spans="1:7" x14ac:dyDescent="0.25">
      <c r="A31" s="1">
        <v>28</v>
      </c>
      <c r="B31" s="1">
        <f t="shared" si="0"/>
        <v>0.1889822365046136</v>
      </c>
      <c r="C31">
        <v>3.0348453255749802E-3</v>
      </c>
      <c r="D31">
        <v>2.7236089924174999E-3</v>
      </c>
      <c r="E31">
        <v>3.3273993435745585E-3</v>
      </c>
      <c r="F31">
        <v>5.6984543179924841E-4</v>
      </c>
      <c r="G31">
        <v>3.930066061415869E-4</v>
      </c>
    </row>
    <row r="32" spans="1:7" x14ac:dyDescent="0.25">
      <c r="A32" s="1">
        <v>29</v>
      </c>
      <c r="B32" s="1">
        <f t="shared" si="0"/>
        <v>0.18569533817705186</v>
      </c>
      <c r="C32">
        <v>3.0153805346802799E-3</v>
      </c>
      <c r="D32">
        <v>2.6995589121280601E-3</v>
      </c>
      <c r="E32">
        <v>3.3134462890482899E-3</v>
      </c>
      <c r="F32">
        <v>5.6442101861766997E-4</v>
      </c>
      <c r="G32">
        <v>3.879136479626462E-4</v>
      </c>
    </row>
    <row r="33" spans="1:7" x14ac:dyDescent="0.25">
      <c r="A33" s="1">
        <v>30</v>
      </c>
      <c r="B33" s="1">
        <f t="shared" si="0"/>
        <v>0.18257418583505536</v>
      </c>
      <c r="C33">
        <v>2.9939157437855802E-3</v>
      </c>
      <c r="D33">
        <v>2.6855088318386202E-3</v>
      </c>
      <c r="E33">
        <v>3.29949323452202E-3</v>
      </c>
      <c r="F33">
        <v>5.5937657332031472E-4</v>
      </c>
      <c r="G33">
        <v>3.8338657402581011E-4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Au80_Cu20</vt:lpstr>
      <vt:lpstr>Au60_Cu40</vt:lpstr>
      <vt:lpstr>Au40_Cu60</vt:lpstr>
      <vt:lpstr>Au20_Cu80</vt:lpstr>
      <vt:lpstr>combined data for CA</vt:lpstr>
      <vt:lpstr>combined i-t^12 plots for AuCu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2023-06-30T18:30:39Z</dcterms:modified>
</cp:coreProperties>
</file>