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d202\Downloads\"/>
    </mc:Choice>
  </mc:AlternateContent>
  <xr:revisionPtr revIDLastSave="0" documentId="13_ncr:1_{1D94ECE5-F263-46EF-A9A4-72D68DA6FD78}" xr6:coauthVersionLast="47" xr6:coauthVersionMax="47" xr10:uidLastSave="{00000000-0000-0000-0000-000000000000}"/>
  <bookViews>
    <workbookView xWindow="-120" yWindow="-120" windowWidth="20730" windowHeight="11160" activeTab="1" xr2:uid="{9DDDBBA7-27DB-4122-9A69-7D2ED6BCDCFE}"/>
  </bookViews>
  <sheets>
    <sheet name="Registration Error " sheetId="8" r:id="rId1"/>
    <sheet name="Fig2 - Pose Correction" sheetId="1" r:id="rId2"/>
    <sheet name="Fig 3- LOO Test" sheetId="3" r:id="rId3"/>
    <sheet name="Fig4 - Variance" sheetId="2" r:id="rId4"/>
    <sheet name="Fig5 - PC1 - PC4 Measures" sheetId="5" r:id="rId5"/>
    <sheet name="Fig 6 and 7 - Gross Measures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6" i="8" l="1"/>
  <c r="Y26" i="8" s="1"/>
  <c r="Z26" i="8" s="1"/>
  <c r="AA26" i="8" s="1"/>
  <c r="AB26" i="8" s="1"/>
  <c r="AC26" i="8" s="1"/>
  <c r="AD26" i="8" s="1"/>
  <c r="AE26" i="8" s="1"/>
  <c r="W26" i="8"/>
  <c r="O26" i="8"/>
  <c r="P26" i="8" s="1"/>
  <c r="Q26" i="8" s="1"/>
  <c r="R26" i="8" s="1"/>
  <c r="S26" i="8" s="1"/>
  <c r="T26" i="8" s="1"/>
  <c r="U26" i="8" s="1"/>
  <c r="N26" i="8"/>
  <c r="M26" i="8"/>
  <c r="F26" i="8"/>
  <c r="G26" i="8" s="1"/>
  <c r="H26" i="8" s="1"/>
  <c r="I26" i="8" s="1"/>
  <c r="J26" i="8" s="1"/>
  <c r="K26" i="8" s="1"/>
  <c r="E26" i="8"/>
  <c r="D26" i="8"/>
  <c r="C26" i="8"/>
  <c r="AA19" i="8"/>
  <c r="AB19" i="8" s="1"/>
  <c r="AC19" i="8" s="1"/>
  <c r="AD19" i="8" s="1"/>
  <c r="AE19" i="8" s="1"/>
  <c r="Z19" i="8"/>
  <c r="Y19" i="8"/>
  <c r="X19" i="8"/>
  <c r="W19" i="8"/>
  <c r="R19" i="8"/>
  <c r="S19" i="8" s="1"/>
  <c r="T19" i="8" s="1"/>
  <c r="U19" i="8" s="1"/>
  <c r="Q19" i="8"/>
  <c r="P19" i="8"/>
  <c r="O19" i="8"/>
  <c r="N19" i="8"/>
  <c r="M19" i="8"/>
  <c r="C19" i="8"/>
  <c r="D19" i="8" s="1"/>
  <c r="E19" i="8" s="1"/>
  <c r="F19" i="8" s="1"/>
  <c r="G19" i="8" s="1"/>
  <c r="H19" i="8" s="1"/>
  <c r="I19" i="8" s="1"/>
  <c r="J19" i="8" s="1"/>
  <c r="K19" i="8" s="1"/>
  <c r="X12" i="8"/>
  <c r="Y12" i="8" s="1"/>
  <c r="Z12" i="8" s="1"/>
  <c r="AA12" i="8" s="1"/>
  <c r="AB12" i="8" s="1"/>
  <c r="AC12" i="8" s="1"/>
  <c r="AD12" i="8" s="1"/>
  <c r="AE12" i="8" s="1"/>
  <c r="W12" i="8"/>
  <c r="M12" i="8"/>
  <c r="N12" i="8" s="1"/>
  <c r="O12" i="8" s="1"/>
  <c r="P12" i="8" s="1"/>
  <c r="Q12" i="8" s="1"/>
  <c r="R12" i="8" s="1"/>
  <c r="S12" i="8" s="1"/>
  <c r="T12" i="8" s="1"/>
  <c r="U12" i="8" s="1"/>
  <c r="D12" i="8"/>
  <c r="E12" i="8" s="1"/>
  <c r="F12" i="8" s="1"/>
  <c r="G12" i="8" s="1"/>
  <c r="H12" i="8" s="1"/>
  <c r="I12" i="8" s="1"/>
  <c r="J12" i="8" s="1"/>
  <c r="K12" i="8" s="1"/>
  <c r="C12" i="8"/>
  <c r="Y5" i="8"/>
  <c r="Z5" i="8" s="1"/>
  <c r="AA5" i="8" s="1"/>
  <c r="AB5" i="8" s="1"/>
  <c r="AC5" i="8" s="1"/>
  <c r="AD5" i="8" s="1"/>
  <c r="AE5" i="8" s="1"/>
  <c r="X5" i="8"/>
  <c r="W5" i="8"/>
  <c r="M5" i="8"/>
  <c r="N5" i="8" s="1"/>
  <c r="O5" i="8" s="1"/>
  <c r="P5" i="8" s="1"/>
  <c r="Q5" i="8" s="1"/>
  <c r="R5" i="8" s="1"/>
  <c r="S5" i="8" s="1"/>
  <c r="T5" i="8" s="1"/>
  <c r="U5" i="8" s="1"/>
  <c r="D5" i="8"/>
  <c r="E5" i="8" s="1"/>
  <c r="F5" i="8" s="1"/>
  <c r="G5" i="8" s="1"/>
  <c r="H5" i="8" s="1"/>
  <c r="I5" i="8" s="1"/>
  <c r="J5" i="8" s="1"/>
  <c r="K5" i="8" s="1"/>
  <c r="C5" i="8"/>
  <c r="C11" i="1" l="1"/>
  <c r="D11" i="1" s="1"/>
  <c r="E11" i="1" s="1"/>
  <c r="F11" i="1" s="1"/>
  <c r="G11" i="1" s="1"/>
  <c r="H11" i="1" s="1"/>
  <c r="I11" i="1" s="1"/>
  <c r="J11" i="1" s="1"/>
  <c r="K11" i="1" s="1"/>
  <c r="Q6" i="5"/>
  <c r="M6" i="5"/>
  <c r="I6" i="5"/>
  <c r="E6" i="5"/>
  <c r="Q5" i="5"/>
  <c r="M5" i="5"/>
  <c r="I5" i="5"/>
  <c r="E5" i="5"/>
  <c r="Q4" i="5"/>
  <c r="M4" i="5"/>
  <c r="I4" i="5"/>
  <c r="E4" i="5"/>
</calcChain>
</file>

<file path=xl/sharedStrings.xml><?xml version="1.0" encoding="utf-8"?>
<sst xmlns="http://schemas.openxmlformats.org/spreadsheetml/2006/main" count="237" uniqueCount="81">
  <si>
    <t>DP</t>
  </si>
  <si>
    <t>MP</t>
  </si>
  <si>
    <t>PP</t>
  </si>
  <si>
    <t>Total</t>
  </si>
  <si>
    <t>Training datasets 5th Percentile (CT, mm)</t>
  </si>
  <si>
    <t>Training datasets mean (CT, mm)</t>
  </si>
  <si>
    <t>Training datasets 95th Percentile (CT, mm)</t>
  </si>
  <si>
    <t>Model-generated 5th percentile (PC1, mm)</t>
  </si>
  <si>
    <t>Model-generated mean (PC1, mm)</t>
  </si>
  <si>
    <t>Model-generated 95th percentile (PC1, mm)</t>
  </si>
  <si>
    <t>DIP</t>
  </si>
  <si>
    <t>PIP</t>
  </si>
  <si>
    <t>PC1</t>
  </si>
  <si>
    <t>PC2</t>
  </si>
  <si>
    <t>PC3</t>
  </si>
  <si>
    <t>PC4</t>
  </si>
  <si>
    <t>Index</t>
  </si>
  <si>
    <t xml:space="preserve">Middle </t>
  </si>
  <si>
    <t>Ring</t>
  </si>
  <si>
    <t>Little</t>
  </si>
  <si>
    <t>PC5</t>
  </si>
  <si>
    <t>PC6</t>
  </si>
  <si>
    <t>PC7</t>
  </si>
  <si>
    <t>PC8</t>
  </si>
  <si>
    <t>PC9</t>
  </si>
  <si>
    <t>Represented Variance (%)</t>
  </si>
  <si>
    <t>Represented Cumulative Variance (%)</t>
  </si>
  <si>
    <t xml:space="preserve">Mode 1 </t>
  </si>
  <si>
    <t>Mode 2</t>
  </si>
  <si>
    <t>Mode 3</t>
  </si>
  <si>
    <t>Mode 4</t>
  </si>
  <si>
    <t>Distal</t>
  </si>
  <si>
    <t>Medial</t>
  </si>
  <si>
    <t>Proximal</t>
  </si>
  <si>
    <t>mean</t>
  </si>
  <si>
    <t>5th Percentile</t>
  </si>
  <si>
    <t>95th Percentile</t>
  </si>
  <si>
    <t>Index (SSM)  - Joint Space (mm)</t>
  </si>
  <si>
    <t>Index (SSM)  - Bone Length (mm)</t>
  </si>
  <si>
    <t xml:space="preserve">Model 1 - Original Pose/Normalized Scale </t>
  </si>
  <si>
    <t>Model 2 - Original Pose/Including Scale</t>
  </si>
  <si>
    <t>Model 4 - Corrected Pose/Including Scale</t>
  </si>
  <si>
    <t>Model 3 - Corrected Pose/Normalized Scale</t>
  </si>
  <si>
    <t>Compactness (CoVar)</t>
  </si>
  <si>
    <t>No. of Training Datasets used</t>
  </si>
  <si>
    <t>Average RMSE</t>
  </si>
  <si>
    <t>PC1 - min</t>
  </si>
  <si>
    <t>PC1 - max</t>
  </si>
  <si>
    <t>PC2 - min</t>
  </si>
  <si>
    <t>PC2 - max</t>
  </si>
  <si>
    <t>PC3 - min</t>
  </si>
  <si>
    <t>PC3 - max</t>
  </si>
  <si>
    <t>PC4 - min</t>
  </si>
  <si>
    <t>PC4 - max</t>
  </si>
  <si>
    <t>PC5 - min</t>
  </si>
  <si>
    <t>PC5 - max</t>
  </si>
  <si>
    <t>PC6 - max</t>
  </si>
  <si>
    <t>PC6 - min</t>
  </si>
  <si>
    <t>PC7 - max</t>
  </si>
  <si>
    <t>PC7 - min</t>
  </si>
  <si>
    <t>PC8 - min</t>
  </si>
  <si>
    <t>PC8 - max</t>
  </si>
  <si>
    <t>PC9 - min</t>
  </si>
  <si>
    <t>PC9 - max</t>
  </si>
  <si>
    <t>Index Finger</t>
  </si>
  <si>
    <t>Dataset removed from PCA</t>
  </si>
  <si>
    <t>Average Deviation (mm)</t>
  </si>
  <si>
    <t>Middle Finger</t>
  </si>
  <si>
    <t>Ring Finger</t>
  </si>
  <si>
    <t>Little Finger</t>
  </si>
  <si>
    <t>Finger 2</t>
  </si>
  <si>
    <t>Pre</t>
  </si>
  <si>
    <t xml:space="preserve">Post </t>
  </si>
  <si>
    <t>Finger 3</t>
  </si>
  <si>
    <t>Finger 4</t>
  </si>
  <si>
    <t>Finger 5</t>
  </si>
  <si>
    <t>Registration Error</t>
  </si>
  <si>
    <t>Volume Comparison</t>
  </si>
  <si>
    <t xml:space="preserve">Index </t>
  </si>
  <si>
    <t>Middle</t>
  </si>
  <si>
    <t xml:space="preserve">Little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</si>
</sst>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231F2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rgb="FF000000"/>
      <name val="Times New Roman"/>
      <family val="1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0" borderId="1" xfId="0" applyNumberFormat="1" applyBorder="1"/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/>
    <xf numFmtId="164" fontId="1" fillId="0" borderId="1" xfId="0" applyNumberFormat="1" applyFont="1" applyBorder="1"/>
    <xf numFmtId="0" fontId="2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/>
    <xf numFmtId="0" fontId="0" fillId="0" borderId="1" xfId="0" applyBorder="1"/>
    <xf numFmtId="0" fontId="1" fillId="0" borderId="0" xfId="0" applyFont="1"/>
    <xf numFmtId="11" fontId="0" fillId="0" borderId="1" xfId="0" applyNumberFormat="1" applyBorder="1"/>
    <xf numFmtId="0" fontId="1" fillId="0" borderId="0" xfId="0" applyFont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0" xfId="0" applyFont="1"/>
    <xf numFmtId="0" fontId="0" fillId="0" borderId="1" xfId="0" applyFont="1" applyBorder="1"/>
    <xf numFmtId="0" fontId="5" fillId="0" borderId="3" xfId="0" applyFont="1" applyBorder="1" applyAlignment="1">
      <alignment horizontal="center" wrapText="1" readingOrder="1"/>
    </xf>
    <xf numFmtId="164" fontId="0" fillId="0" borderId="1" xfId="0" applyNumberFormat="1" applyFont="1" applyBorder="1"/>
    <xf numFmtId="2" fontId="0" fillId="0" borderId="0" xfId="0" applyNumberFormat="1" applyFont="1"/>
    <xf numFmtId="2" fontId="0" fillId="0" borderId="1" xfId="0" applyNumberFormat="1" applyFont="1" applyBorder="1"/>
    <xf numFmtId="164" fontId="0" fillId="0" borderId="0" xfId="0" applyNumberFormat="1" applyFont="1"/>
    <xf numFmtId="0" fontId="4" fillId="0" borderId="1" xfId="0" applyFont="1" applyBorder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3" borderId="1" xfId="0" applyFill="1" applyBorder="1"/>
    <xf numFmtId="165" fontId="0" fillId="0" borderId="1" xfId="0" applyNumberFormat="1" applyBorder="1"/>
    <xf numFmtId="0" fontId="7" fillId="0" borderId="0" xfId="0" applyFont="1"/>
    <xf numFmtId="0" fontId="8" fillId="0" borderId="0" xfId="0" applyFont="1"/>
    <xf numFmtId="0" fontId="10" fillId="0" borderId="0" xfId="0" applyFont="1"/>
    <xf numFmtId="0" fontId="10" fillId="0" borderId="1" xfId="0" applyFont="1" applyBorder="1"/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164" fontId="10" fillId="0" borderId="1" xfId="0" applyNumberFormat="1" applyFont="1" applyBorder="1"/>
    <xf numFmtId="2" fontId="10" fillId="0" borderId="1" xfId="0" applyNumberFormat="1" applyFont="1" applyBorder="1"/>
    <xf numFmtId="2" fontId="0" fillId="0" borderId="1" xfId="0" applyNumberFormat="1" applyBorder="1"/>
    <xf numFmtId="164" fontId="0" fillId="2" borderId="1" xfId="0" applyNumberFormat="1" applyFont="1" applyFill="1" applyBorder="1"/>
    <xf numFmtId="164" fontId="0" fillId="0" borderId="0" xfId="0" applyNumberFormat="1"/>
    <xf numFmtId="2" fontId="0" fillId="2" borderId="1" xfId="0" applyNumberFormat="1" applyFill="1" applyBorder="1"/>
    <xf numFmtId="0" fontId="8" fillId="0" borderId="3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F3F85-BE0D-4EB8-A67D-B34BB62E435F}">
  <dimension ref="A1:AO41"/>
  <sheetViews>
    <sheetView topLeftCell="A6" zoomScale="70" zoomScaleNormal="70" workbookViewId="0">
      <selection activeCell="G6" sqref="G6"/>
    </sheetView>
  </sheetViews>
  <sheetFormatPr defaultColWidth="8.7109375" defaultRowHeight="18.75" x14ac:dyDescent="0.3"/>
  <cols>
    <col min="1" max="16384" width="8.7109375" style="27"/>
  </cols>
  <sheetData>
    <row r="1" spans="1:31" ht="23.25" x14ac:dyDescent="0.35">
      <c r="B1" s="40" t="s">
        <v>77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</row>
    <row r="2" spans="1:31" x14ac:dyDescent="0.3">
      <c r="A2" s="26"/>
    </row>
    <row r="3" spans="1:31" x14ac:dyDescent="0.3">
      <c r="B3" s="41" t="s">
        <v>70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</row>
    <row r="4" spans="1:31" x14ac:dyDescent="0.3">
      <c r="B4" s="37" t="s">
        <v>0</v>
      </c>
      <c r="C4" s="38"/>
      <c r="D4" s="38"/>
      <c r="E4" s="38"/>
      <c r="F4" s="38"/>
      <c r="G4" s="38"/>
      <c r="H4" s="38"/>
      <c r="I4" s="38"/>
      <c r="J4" s="38"/>
      <c r="K4" s="39"/>
      <c r="L4" s="37" t="s">
        <v>1</v>
      </c>
      <c r="M4" s="38"/>
      <c r="N4" s="38"/>
      <c r="O4" s="38"/>
      <c r="P4" s="38"/>
      <c r="Q4" s="38"/>
      <c r="R4" s="38"/>
      <c r="S4" s="38"/>
      <c r="T4" s="38"/>
      <c r="U4" s="39"/>
      <c r="V4" s="37" t="s">
        <v>2</v>
      </c>
      <c r="W4" s="38"/>
      <c r="X4" s="38"/>
      <c r="Y4" s="38"/>
      <c r="Z4" s="38"/>
      <c r="AA4" s="38"/>
      <c r="AB4" s="38"/>
      <c r="AC4" s="38"/>
      <c r="AD4" s="38"/>
      <c r="AE4" s="39"/>
    </row>
    <row r="5" spans="1:31" x14ac:dyDescent="0.3">
      <c r="A5" s="28"/>
      <c r="B5" s="28">
        <v>1</v>
      </c>
      <c r="C5" s="28">
        <f>B5+1</f>
        <v>2</v>
      </c>
      <c r="D5" s="28">
        <f t="shared" ref="D5:K5" si="0">C5+1</f>
        <v>3</v>
      </c>
      <c r="E5" s="28">
        <f t="shared" si="0"/>
        <v>4</v>
      </c>
      <c r="F5" s="28">
        <f t="shared" si="0"/>
        <v>5</v>
      </c>
      <c r="G5" s="28">
        <f t="shared" si="0"/>
        <v>6</v>
      </c>
      <c r="H5" s="28">
        <f t="shared" si="0"/>
        <v>7</v>
      </c>
      <c r="I5" s="28">
        <f t="shared" si="0"/>
        <v>8</v>
      </c>
      <c r="J5" s="28">
        <f t="shared" si="0"/>
        <v>9</v>
      </c>
      <c r="K5" s="28">
        <f t="shared" si="0"/>
        <v>10</v>
      </c>
      <c r="L5" s="28">
        <v>1</v>
      </c>
      <c r="M5" s="28">
        <f>L5+1</f>
        <v>2</v>
      </c>
      <c r="N5" s="28">
        <f t="shared" ref="N5:U5" si="1">M5+1</f>
        <v>3</v>
      </c>
      <c r="O5" s="28">
        <f t="shared" si="1"/>
        <v>4</v>
      </c>
      <c r="P5" s="28">
        <f t="shared" si="1"/>
        <v>5</v>
      </c>
      <c r="Q5" s="28">
        <f t="shared" si="1"/>
        <v>6</v>
      </c>
      <c r="R5" s="28">
        <f t="shared" si="1"/>
        <v>7</v>
      </c>
      <c r="S5" s="28">
        <f t="shared" si="1"/>
        <v>8</v>
      </c>
      <c r="T5" s="28">
        <f t="shared" si="1"/>
        <v>9</v>
      </c>
      <c r="U5" s="28">
        <f t="shared" si="1"/>
        <v>10</v>
      </c>
      <c r="V5" s="28">
        <v>1</v>
      </c>
      <c r="W5" s="28">
        <f>V5+1</f>
        <v>2</v>
      </c>
      <c r="X5" s="28">
        <f t="shared" ref="X5:AE5" si="2">W5+1</f>
        <v>3</v>
      </c>
      <c r="Y5" s="28">
        <f t="shared" si="2"/>
        <v>4</v>
      </c>
      <c r="Z5" s="28">
        <f t="shared" si="2"/>
        <v>5</v>
      </c>
      <c r="AA5" s="28">
        <f t="shared" si="2"/>
        <v>6</v>
      </c>
      <c r="AB5" s="28">
        <f t="shared" si="2"/>
        <v>7</v>
      </c>
      <c r="AC5" s="28">
        <f t="shared" si="2"/>
        <v>8</v>
      </c>
      <c r="AD5" s="28">
        <f t="shared" si="2"/>
        <v>9</v>
      </c>
      <c r="AE5" s="28">
        <f t="shared" si="2"/>
        <v>10</v>
      </c>
    </row>
    <row r="6" spans="1:31" x14ac:dyDescent="0.3">
      <c r="A6" s="29" t="s">
        <v>71</v>
      </c>
      <c r="B6" s="31">
        <v>439.18955793191941</v>
      </c>
      <c r="C6" s="31">
        <v>318.33281664283334</v>
      </c>
      <c r="D6" s="31">
        <v>478.42959729018327</v>
      </c>
      <c r="E6" s="31">
        <v>384.97190470521883</v>
      </c>
      <c r="F6" s="31">
        <v>329.41184848182365</v>
      </c>
      <c r="G6" s="31">
        <v>357.09184752641676</v>
      </c>
      <c r="H6" s="31">
        <v>281.75664441165441</v>
      </c>
      <c r="I6" s="31">
        <v>269.57977432284105</v>
      </c>
      <c r="J6" s="31">
        <v>437.70278588311464</v>
      </c>
      <c r="K6" s="31">
        <v>233.97406539622074</v>
      </c>
      <c r="L6" s="31">
        <v>1201.317115630397</v>
      </c>
      <c r="M6" s="31">
        <v>876.79994209765607</v>
      </c>
      <c r="N6" s="31">
        <v>1537.9739987417813</v>
      </c>
      <c r="O6" s="31">
        <v>1031.5503164918002</v>
      </c>
      <c r="P6" s="31">
        <v>948.78402685341905</v>
      </c>
      <c r="Q6" s="31">
        <v>1077.4367952158652</v>
      </c>
      <c r="R6" s="31">
        <v>766.1170914046935</v>
      </c>
      <c r="S6" s="31">
        <v>912.85641581161849</v>
      </c>
      <c r="T6" s="31">
        <v>1216.8029846100444</v>
      </c>
      <c r="U6" s="31">
        <v>858.06022377644024</v>
      </c>
      <c r="V6" s="31">
        <v>3171.7395916303572</v>
      </c>
      <c r="W6" s="31">
        <v>2197.0219174415083</v>
      </c>
      <c r="X6" s="31">
        <v>3832.8800916143455</v>
      </c>
      <c r="Y6" s="31">
        <v>2977.2566470702595</v>
      </c>
      <c r="Z6" s="31">
        <v>2719.5418690612269</v>
      </c>
      <c r="AA6" s="31">
        <v>2908.4017873258922</v>
      </c>
      <c r="AB6" s="31">
        <v>2097.7375522008797</v>
      </c>
      <c r="AC6" s="31">
        <v>2579.8217260912729</v>
      </c>
      <c r="AD6" s="31">
        <v>3397.7258287823565</v>
      </c>
      <c r="AE6" s="31">
        <v>2350.674629047774</v>
      </c>
    </row>
    <row r="7" spans="1:31" x14ac:dyDescent="0.3">
      <c r="A7" s="29" t="s">
        <v>72</v>
      </c>
      <c r="B7" s="31">
        <v>431.50272915194864</v>
      </c>
      <c r="C7" s="31">
        <v>312.93884069100193</v>
      </c>
      <c r="D7" s="31">
        <v>471.30822202815153</v>
      </c>
      <c r="E7" s="31">
        <v>378.12968037215472</v>
      </c>
      <c r="F7" s="31">
        <v>323.34926065994756</v>
      </c>
      <c r="G7" s="31">
        <v>350.10886159349258</v>
      </c>
      <c r="H7" s="31">
        <v>276.70572734250436</v>
      </c>
      <c r="I7" s="31">
        <v>263.8550033269791</v>
      </c>
      <c r="J7" s="31">
        <v>430.07220108931898</v>
      </c>
      <c r="K7" s="31">
        <v>229.31173986697692</v>
      </c>
      <c r="L7" s="31">
        <v>1191.7665660824691</v>
      </c>
      <c r="M7" s="31">
        <v>865.68312214885123</v>
      </c>
      <c r="N7" s="31">
        <v>1520.0417393060718</v>
      </c>
      <c r="O7" s="31">
        <v>1020.4927291068923</v>
      </c>
      <c r="P7" s="31">
        <v>936.97918638793476</v>
      </c>
      <c r="Q7" s="31">
        <v>1065.5631243792777</v>
      </c>
      <c r="R7" s="31">
        <v>757.93666889971519</v>
      </c>
      <c r="S7" s="31">
        <v>905.10804465643287</v>
      </c>
      <c r="T7" s="31">
        <v>1207.5233911328476</v>
      </c>
      <c r="U7" s="31">
        <v>850.65132756305297</v>
      </c>
      <c r="V7" s="31">
        <v>3142.3430326552216</v>
      </c>
      <c r="W7" s="31">
        <v>2179.9321703342061</v>
      </c>
      <c r="X7" s="31">
        <v>3804.0632930040961</v>
      </c>
      <c r="Y7" s="31">
        <v>2948.4438272328011</v>
      </c>
      <c r="Z7" s="31">
        <v>2690.5177791261804</v>
      </c>
      <c r="AA7" s="31">
        <v>2883.890895050778</v>
      </c>
      <c r="AB7" s="31">
        <v>2084.0226055834128</v>
      </c>
      <c r="AC7" s="31">
        <v>2562.611013649765</v>
      </c>
      <c r="AD7" s="31">
        <v>3371.2197181359043</v>
      </c>
      <c r="AE7" s="31">
        <v>2338.1361585178443</v>
      </c>
    </row>
    <row r="10" spans="1:31" x14ac:dyDescent="0.3">
      <c r="B10" s="41" t="s">
        <v>73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</row>
    <row r="11" spans="1:31" x14ac:dyDescent="0.3">
      <c r="B11" s="37" t="s">
        <v>0</v>
      </c>
      <c r="C11" s="38"/>
      <c r="D11" s="38"/>
      <c r="E11" s="38"/>
      <c r="F11" s="38"/>
      <c r="G11" s="38"/>
      <c r="H11" s="38"/>
      <c r="I11" s="38"/>
      <c r="J11" s="38"/>
      <c r="K11" s="39"/>
      <c r="L11" s="37" t="s">
        <v>1</v>
      </c>
      <c r="M11" s="38"/>
      <c r="N11" s="38"/>
      <c r="O11" s="38"/>
      <c r="P11" s="38"/>
      <c r="Q11" s="38"/>
      <c r="R11" s="38"/>
      <c r="S11" s="38"/>
      <c r="T11" s="38"/>
      <c r="U11" s="39"/>
      <c r="V11" s="37" t="s">
        <v>2</v>
      </c>
      <c r="W11" s="38"/>
      <c r="X11" s="38"/>
      <c r="Y11" s="38"/>
      <c r="Z11" s="38"/>
      <c r="AA11" s="38"/>
      <c r="AB11" s="38"/>
      <c r="AC11" s="38"/>
      <c r="AD11" s="38"/>
      <c r="AE11" s="39"/>
    </row>
    <row r="12" spans="1:31" x14ac:dyDescent="0.3">
      <c r="A12" s="28"/>
      <c r="B12" s="28">
        <v>1</v>
      </c>
      <c r="C12" s="28">
        <f>B12+1</f>
        <v>2</v>
      </c>
      <c r="D12" s="28">
        <f t="shared" ref="D12:K12" si="3">C12+1</f>
        <v>3</v>
      </c>
      <c r="E12" s="28">
        <f t="shared" si="3"/>
        <v>4</v>
      </c>
      <c r="F12" s="28">
        <f t="shared" si="3"/>
        <v>5</v>
      </c>
      <c r="G12" s="28">
        <f t="shared" si="3"/>
        <v>6</v>
      </c>
      <c r="H12" s="28">
        <f t="shared" si="3"/>
        <v>7</v>
      </c>
      <c r="I12" s="28">
        <f t="shared" si="3"/>
        <v>8</v>
      </c>
      <c r="J12" s="28">
        <f t="shared" si="3"/>
        <v>9</v>
      </c>
      <c r="K12" s="28">
        <f t="shared" si="3"/>
        <v>10</v>
      </c>
      <c r="L12" s="28">
        <v>1</v>
      </c>
      <c r="M12" s="28">
        <f>L12+1</f>
        <v>2</v>
      </c>
      <c r="N12" s="28">
        <f t="shared" ref="N12:U12" si="4">M12+1</f>
        <v>3</v>
      </c>
      <c r="O12" s="28">
        <f t="shared" si="4"/>
        <v>4</v>
      </c>
      <c r="P12" s="28">
        <f t="shared" si="4"/>
        <v>5</v>
      </c>
      <c r="Q12" s="28">
        <f t="shared" si="4"/>
        <v>6</v>
      </c>
      <c r="R12" s="28">
        <f t="shared" si="4"/>
        <v>7</v>
      </c>
      <c r="S12" s="28">
        <f t="shared" si="4"/>
        <v>8</v>
      </c>
      <c r="T12" s="28">
        <f t="shared" si="4"/>
        <v>9</v>
      </c>
      <c r="U12" s="28">
        <f t="shared" si="4"/>
        <v>10</v>
      </c>
      <c r="V12" s="28">
        <v>1</v>
      </c>
      <c r="W12" s="28">
        <f>V12+1</f>
        <v>2</v>
      </c>
      <c r="X12" s="28">
        <f t="shared" ref="X12:AE12" si="5">W12+1</f>
        <v>3</v>
      </c>
      <c r="Y12" s="28">
        <f t="shared" si="5"/>
        <v>4</v>
      </c>
      <c r="Z12" s="28">
        <f t="shared" si="5"/>
        <v>5</v>
      </c>
      <c r="AA12" s="28">
        <f t="shared" si="5"/>
        <v>6</v>
      </c>
      <c r="AB12" s="28">
        <f t="shared" si="5"/>
        <v>7</v>
      </c>
      <c r="AC12" s="28">
        <f t="shared" si="5"/>
        <v>8</v>
      </c>
      <c r="AD12" s="28">
        <f t="shared" si="5"/>
        <v>9</v>
      </c>
      <c r="AE12" s="28">
        <f t="shared" si="5"/>
        <v>10</v>
      </c>
    </row>
    <row r="13" spans="1:31" x14ac:dyDescent="0.3">
      <c r="A13" s="29" t="s">
        <v>71</v>
      </c>
      <c r="B13" s="31">
        <v>584.41035054663905</v>
      </c>
      <c r="C13" s="31">
        <v>426.13455671553601</v>
      </c>
      <c r="D13" s="31">
        <v>606.99578682915592</v>
      </c>
      <c r="E13" s="31">
        <v>461.14924282153993</v>
      </c>
      <c r="F13" s="31">
        <v>417.1304672496554</v>
      </c>
      <c r="G13" s="31">
        <v>453.80885626672921</v>
      </c>
      <c r="H13" s="31">
        <v>352.10124903041094</v>
      </c>
      <c r="I13" s="31">
        <v>325.132780690012</v>
      </c>
      <c r="J13" s="31">
        <v>560.68531927683046</v>
      </c>
      <c r="K13" s="31">
        <v>299.31884799278845</v>
      </c>
      <c r="L13" s="31">
        <v>1750.3550041677499</v>
      </c>
      <c r="M13" s="31">
        <v>1215.8490225918417</v>
      </c>
      <c r="N13" s="31">
        <v>1894.5190519892672</v>
      </c>
      <c r="O13" s="31">
        <v>1384.8965437653721</v>
      </c>
      <c r="P13" s="31">
        <v>1291.8127753837432</v>
      </c>
      <c r="Q13" s="31">
        <v>1507.9151219964988</v>
      </c>
      <c r="R13" s="31">
        <v>1024.8903196681229</v>
      </c>
      <c r="S13" s="31">
        <v>912.85641581161849</v>
      </c>
      <c r="T13" s="31">
        <v>1659.4321134815764</v>
      </c>
      <c r="U13" s="31">
        <v>1146.978639197871</v>
      </c>
      <c r="V13" s="31">
        <v>3905.8818938338941</v>
      </c>
      <c r="W13" s="31">
        <v>2828.3707436073087</v>
      </c>
      <c r="X13" s="31">
        <v>4171.8914804056594</v>
      </c>
      <c r="Y13" s="31">
        <v>3767.6659306055558</v>
      </c>
      <c r="Z13" s="31">
        <v>3022.0460706211743</v>
      </c>
      <c r="AA13" s="31">
        <v>3615.2710672434796</v>
      </c>
      <c r="AB13" s="31">
        <v>2527.9487911438996</v>
      </c>
      <c r="AC13" s="31">
        <v>2938.3403499282181</v>
      </c>
      <c r="AD13" s="31">
        <v>3931.0534231777037</v>
      </c>
      <c r="AE13" s="31">
        <v>2736.1856125380741</v>
      </c>
    </row>
    <row r="14" spans="1:31" x14ac:dyDescent="0.3">
      <c r="A14" s="29" t="s">
        <v>72</v>
      </c>
      <c r="B14" s="31">
        <v>575.08702875666927</v>
      </c>
      <c r="C14" s="31">
        <v>417.96261444307765</v>
      </c>
      <c r="D14" s="31">
        <v>596.48289124234225</v>
      </c>
      <c r="E14" s="31">
        <v>453.75172474155136</v>
      </c>
      <c r="F14" s="31">
        <v>410.4008923069826</v>
      </c>
      <c r="G14" s="31">
        <v>445.17402187825286</v>
      </c>
      <c r="H14" s="31">
        <v>346.97887080772216</v>
      </c>
      <c r="I14" s="31">
        <v>319.64316903936702</v>
      </c>
      <c r="J14" s="31">
        <v>550.73857139847632</v>
      </c>
      <c r="K14" s="31">
        <v>293.70868480419949</v>
      </c>
      <c r="L14" s="31">
        <v>1735.2134634321997</v>
      </c>
      <c r="M14" s="31">
        <v>1203.8490186960464</v>
      </c>
      <c r="N14" s="31">
        <v>1877.2148964882836</v>
      </c>
      <c r="O14" s="31">
        <v>1370.4736277279364</v>
      </c>
      <c r="P14" s="31">
        <v>1276.8284266474814</v>
      </c>
      <c r="Q14" s="31">
        <v>1490.5042419929102</v>
      </c>
      <c r="R14" s="31">
        <v>1016.1617554923281</v>
      </c>
      <c r="S14" s="31">
        <v>1179.5011615540225</v>
      </c>
      <c r="T14" s="31">
        <v>1642.2590394567655</v>
      </c>
      <c r="U14" s="31">
        <v>1132.3811781845839</v>
      </c>
      <c r="V14" s="31">
        <v>3889.7147956197036</v>
      </c>
      <c r="W14" s="31">
        <v>2810.4868016344412</v>
      </c>
      <c r="X14" s="31">
        <v>4151.286937966639</v>
      </c>
      <c r="Y14" s="31">
        <v>3731.9729173630826</v>
      </c>
      <c r="Z14" s="31">
        <v>3003.9172533657384</v>
      </c>
      <c r="AA14" s="31">
        <v>3594.108957772964</v>
      </c>
      <c r="AB14" s="31">
        <v>2502.6381114492342</v>
      </c>
      <c r="AC14" s="31">
        <v>2919.8660243163549</v>
      </c>
      <c r="AD14" s="31">
        <v>3906.705823051178</v>
      </c>
      <c r="AE14" s="31">
        <v>2721.9348986819818</v>
      </c>
    </row>
    <row r="17" spans="1:31" x14ac:dyDescent="0.3">
      <c r="B17" s="41" t="s">
        <v>74</v>
      </c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</row>
    <row r="18" spans="1:31" x14ac:dyDescent="0.3">
      <c r="B18" s="37" t="s">
        <v>0</v>
      </c>
      <c r="C18" s="38"/>
      <c r="D18" s="38"/>
      <c r="E18" s="38"/>
      <c r="F18" s="38"/>
      <c r="G18" s="38"/>
      <c r="H18" s="38"/>
      <c r="I18" s="38"/>
      <c r="J18" s="38"/>
      <c r="K18" s="39"/>
      <c r="L18" s="37" t="s">
        <v>1</v>
      </c>
      <c r="M18" s="38"/>
      <c r="N18" s="38"/>
      <c r="O18" s="38"/>
      <c r="P18" s="38"/>
      <c r="Q18" s="38"/>
      <c r="R18" s="38"/>
      <c r="S18" s="38"/>
      <c r="T18" s="38"/>
      <c r="U18" s="39"/>
      <c r="V18" s="37" t="s">
        <v>2</v>
      </c>
      <c r="W18" s="38"/>
      <c r="X18" s="38"/>
      <c r="Y18" s="38"/>
      <c r="Z18" s="38"/>
      <c r="AA18" s="38"/>
      <c r="AB18" s="38"/>
      <c r="AC18" s="38"/>
      <c r="AD18" s="38"/>
      <c r="AE18" s="39"/>
    </row>
    <row r="19" spans="1:31" x14ac:dyDescent="0.3">
      <c r="A19" s="28"/>
      <c r="B19" s="28">
        <v>1</v>
      </c>
      <c r="C19" s="28">
        <f>B19+1</f>
        <v>2</v>
      </c>
      <c r="D19" s="28">
        <f t="shared" ref="D19:K19" si="6">C19+1</f>
        <v>3</v>
      </c>
      <c r="E19" s="28">
        <f t="shared" si="6"/>
        <v>4</v>
      </c>
      <c r="F19" s="28">
        <f t="shared" si="6"/>
        <v>5</v>
      </c>
      <c r="G19" s="28">
        <f t="shared" si="6"/>
        <v>6</v>
      </c>
      <c r="H19" s="28">
        <f t="shared" si="6"/>
        <v>7</v>
      </c>
      <c r="I19" s="28">
        <f t="shared" si="6"/>
        <v>8</v>
      </c>
      <c r="J19" s="28">
        <f t="shared" si="6"/>
        <v>9</v>
      </c>
      <c r="K19" s="28">
        <f t="shared" si="6"/>
        <v>10</v>
      </c>
      <c r="L19" s="28">
        <v>1</v>
      </c>
      <c r="M19" s="28">
        <f>L19+1</f>
        <v>2</v>
      </c>
      <c r="N19" s="28">
        <f t="shared" ref="N19:U19" si="7">M19+1</f>
        <v>3</v>
      </c>
      <c r="O19" s="28">
        <f t="shared" si="7"/>
        <v>4</v>
      </c>
      <c r="P19" s="28">
        <f t="shared" si="7"/>
        <v>5</v>
      </c>
      <c r="Q19" s="28">
        <f t="shared" si="7"/>
        <v>6</v>
      </c>
      <c r="R19" s="28">
        <f t="shared" si="7"/>
        <v>7</v>
      </c>
      <c r="S19" s="28">
        <f t="shared" si="7"/>
        <v>8</v>
      </c>
      <c r="T19" s="28">
        <f t="shared" si="7"/>
        <v>9</v>
      </c>
      <c r="U19" s="28">
        <f t="shared" si="7"/>
        <v>10</v>
      </c>
      <c r="V19" s="28">
        <v>1</v>
      </c>
      <c r="W19" s="28">
        <f>V19+1</f>
        <v>2</v>
      </c>
      <c r="X19" s="28">
        <f t="shared" ref="X19:AE19" si="8">W19+1</f>
        <v>3</v>
      </c>
      <c r="Y19" s="28">
        <f t="shared" si="8"/>
        <v>4</v>
      </c>
      <c r="Z19" s="28">
        <f t="shared" si="8"/>
        <v>5</v>
      </c>
      <c r="AA19" s="28">
        <f t="shared" si="8"/>
        <v>6</v>
      </c>
      <c r="AB19" s="28">
        <f t="shared" si="8"/>
        <v>7</v>
      </c>
      <c r="AC19" s="28">
        <f t="shared" si="8"/>
        <v>8</v>
      </c>
      <c r="AD19" s="28">
        <f t="shared" si="8"/>
        <v>9</v>
      </c>
      <c r="AE19" s="28">
        <f t="shared" si="8"/>
        <v>10</v>
      </c>
    </row>
    <row r="20" spans="1:31" x14ac:dyDescent="0.3">
      <c r="A20" s="29" t="s">
        <v>71</v>
      </c>
      <c r="B20" s="31">
        <v>575.95911168796499</v>
      </c>
      <c r="C20" s="31">
        <v>354.88344555146932</v>
      </c>
      <c r="D20" s="31">
        <v>549.86128282986249</v>
      </c>
      <c r="E20" s="31">
        <v>424.46434299440091</v>
      </c>
      <c r="F20" s="31">
        <v>413.81363529687343</v>
      </c>
      <c r="G20" s="31">
        <v>415.62261029144366</v>
      </c>
      <c r="H20" s="31">
        <v>302.43360218795169</v>
      </c>
      <c r="I20" s="31">
        <v>292.04279621883114</v>
      </c>
      <c r="J20" s="31">
        <v>493.94877408371593</v>
      </c>
      <c r="K20" s="31">
        <v>276.11640719317961</v>
      </c>
      <c r="L20" s="31">
        <v>1494.94503841248</v>
      </c>
      <c r="M20" s="31">
        <v>930.61944600965637</v>
      </c>
      <c r="N20" s="31">
        <v>1498.0562120027134</v>
      </c>
      <c r="O20" s="31">
        <v>1063.7025211127698</v>
      </c>
      <c r="P20" s="31">
        <v>1077.8363761041808</v>
      </c>
      <c r="Q20" s="31">
        <v>1181.1753167061906</v>
      </c>
      <c r="R20" s="31">
        <v>766.30594352734977</v>
      </c>
      <c r="S20" s="31">
        <v>887.05973738343323</v>
      </c>
      <c r="T20" s="31">
        <v>1268.7165654952762</v>
      </c>
      <c r="U20" s="31">
        <v>969.7837609228834</v>
      </c>
      <c r="V20" s="31">
        <v>3168.0986917344221</v>
      </c>
      <c r="W20" s="31">
        <v>1986.0621956380351</v>
      </c>
      <c r="X20" s="31">
        <v>3242.6966791765294</v>
      </c>
      <c r="Y20" s="31">
        <v>2698.1924428576649</v>
      </c>
      <c r="Z20" s="31">
        <v>2311.3967781236693</v>
      </c>
      <c r="AA20" s="31">
        <v>2784.996077481369</v>
      </c>
      <c r="AB20" s="31">
        <v>1823.2961773513039</v>
      </c>
      <c r="AC20" s="31">
        <v>2051.7917699773238</v>
      </c>
      <c r="AD20" s="31">
        <v>2835.7050025879521</v>
      </c>
      <c r="AE20" s="31">
        <v>2166.1206007674036</v>
      </c>
    </row>
    <row r="21" spans="1:31" x14ac:dyDescent="0.3">
      <c r="A21" s="29" t="s">
        <v>72</v>
      </c>
      <c r="B21" s="31">
        <v>564.89160298141223</v>
      </c>
      <c r="C21" s="31">
        <v>349.39845090378373</v>
      </c>
      <c r="D21" s="31">
        <v>538.99206225404623</v>
      </c>
      <c r="E21" s="31">
        <v>415.01111221529459</v>
      </c>
      <c r="F21" s="31">
        <v>405.80344868991176</v>
      </c>
      <c r="G21" s="31">
        <v>407.85325117993034</v>
      </c>
      <c r="H21" s="31">
        <v>297.43040276590392</v>
      </c>
      <c r="I21" s="31">
        <v>284.88996780901937</v>
      </c>
      <c r="J21" s="31">
        <v>484.64212541564041</v>
      </c>
      <c r="K21" s="31">
        <v>270.117414407853</v>
      </c>
      <c r="L21" s="31">
        <v>1478.6504401134437</v>
      </c>
      <c r="M21" s="31">
        <v>917.35990612493163</v>
      </c>
      <c r="N21" s="31">
        <v>1484.2530081399727</v>
      </c>
      <c r="O21" s="31">
        <v>1051.492253436192</v>
      </c>
      <c r="P21" s="31">
        <v>1065.2274515379113</v>
      </c>
      <c r="Q21" s="31">
        <v>1167.1556854576056</v>
      </c>
      <c r="R21" s="31">
        <v>755.03287847222202</v>
      </c>
      <c r="S21" s="31">
        <v>877.09047834358785</v>
      </c>
      <c r="T21" s="31">
        <v>1249.5618432456031</v>
      </c>
      <c r="U21" s="31">
        <v>959.51525017247423</v>
      </c>
      <c r="V21" s="31">
        <v>3132.4336117235603</v>
      </c>
      <c r="W21" s="31">
        <v>1967.4351687009873</v>
      </c>
      <c r="X21" s="31">
        <v>3211.8641617757521</v>
      </c>
      <c r="Y21" s="31">
        <v>2676.8181787495214</v>
      </c>
      <c r="Z21" s="31">
        <v>2304.3774616085811</v>
      </c>
      <c r="AA21" s="31">
        <v>2769.9975663975856</v>
      </c>
      <c r="AB21" s="31">
        <v>1807.3677338078567</v>
      </c>
      <c r="AC21" s="31">
        <v>2040.307551198822</v>
      </c>
      <c r="AD21" s="31">
        <v>2808.1658784178071</v>
      </c>
      <c r="AE21" s="31">
        <v>2152.3281642678289</v>
      </c>
    </row>
    <row r="24" spans="1:31" x14ac:dyDescent="0.3">
      <c r="B24" s="41" t="s">
        <v>75</v>
      </c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</row>
    <row r="25" spans="1:31" x14ac:dyDescent="0.3">
      <c r="B25" s="37" t="s">
        <v>0</v>
      </c>
      <c r="C25" s="38"/>
      <c r="D25" s="38"/>
      <c r="E25" s="38"/>
      <c r="F25" s="38"/>
      <c r="G25" s="38"/>
      <c r="H25" s="38"/>
      <c r="I25" s="38"/>
      <c r="J25" s="38"/>
      <c r="K25" s="39"/>
      <c r="L25" s="37" t="s">
        <v>1</v>
      </c>
      <c r="M25" s="38"/>
      <c r="N25" s="38"/>
      <c r="O25" s="38"/>
      <c r="P25" s="38"/>
      <c r="Q25" s="38"/>
      <c r="R25" s="38"/>
      <c r="S25" s="38"/>
      <c r="T25" s="38"/>
      <c r="U25" s="39"/>
      <c r="V25" s="37" t="s">
        <v>2</v>
      </c>
      <c r="W25" s="38"/>
      <c r="X25" s="38"/>
      <c r="Y25" s="38"/>
      <c r="Z25" s="38"/>
      <c r="AA25" s="38"/>
      <c r="AB25" s="38"/>
      <c r="AC25" s="38"/>
      <c r="AD25" s="38"/>
      <c r="AE25" s="39"/>
    </row>
    <row r="26" spans="1:31" x14ac:dyDescent="0.3">
      <c r="A26" s="28"/>
      <c r="B26" s="28">
        <v>1</v>
      </c>
      <c r="C26" s="28">
        <f>B26+1</f>
        <v>2</v>
      </c>
      <c r="D26" s="28">
        <f t="shared" ref="D26:K26" si="9">C26+1</f>
        <v>3</v>
      </c>
      <c r="E26" s="28">
        <f t="shared" si="9"/>
        <v>4</v>
      </c>
      <c r="F26" s="28">
        <f t="shared" si="9"/>
        <v>5</v>
      </c>
      <c r="G26" s="28">
        <f t="shared" si="9"/>
        <v>6</v>
      </c>
      <c r="H26" s="28">
        <f t="shared" si="9"/>
        <v>7</v>
      </c>
      <c r="I26" s="28">
        <f t="shared" si="9"/>
        <v>8</v>
      </c>
      <c r="J26" s="28">
        <f t="shared" si="9"/>
        <v>9</v>
      </c>
      <c r="K26" s="28">
        <f t="shared" si="9"/>
        <v>10</v>
      </c>
      <c r="L26" s="28">
        <v>1</v>
      </c>
      <c r="M26" s="28">
        <f>L26+1</f>
        <v>2</v>
      </c>
      <c r="N26" s="28">
        <f t="shared" ref="N26:U26" si="10">M26+1</f>
        <v>3</v>
      </c>
      <c r="O26" s="28">
        <f t="shared" si="10"/>
        <v>4</v>
      </c>
      <c r="P26" s="28">
        <f t="shared" si="10"/>
        <v>5</v>
      </c>
      <c r="Q26" s="28">
        <f t="shared" si="10"/>
        <v>6</v>
      </c>
      <c r="R26" s="28">
        <f t="shared" si="10"/>
        <v>7</v>
      </c>
      <c r="S26" s="28">
        <f t="shared" si="10"/>
        <v>8</v>
      </c>
      <c r="T26" s="28">
        <f t="shared" si="10"/>
        <v>9</v>
      </c>
      <c r="U26" s="28">
        <f t="shared" si="10"/>
        <v>10</v>
      </c>
      <c r="V26" s="28">
        <v>1</v>
      </c>
      <c r="W26" s="28">
        <f>V26+1</f>
        <v>2</v>
      </c>
      <c r="X26" s="28">
        <f t="shared" ref="X26:AE26" si="11">W26+1</f>
        <v>3</v>
      </c>
      <c r="Y26" s="28">
        <f t="shared" si="11"/>
        <v>4</v>
      </c>
      <c r="Z26" s="28">
        <f t="shared" si="11"/>
        <v>5</v>
      </c>
      <c r="AA26" s="28">
        <f t="shared" si="11"/>
        <v>6</v>
      </c>
      <c r="AB26" s="28">
        <f t="shared" si="11"/>
        <v>7</v>
      </c>
      <c r="AC26" s="28">
        <f t="shared" si="11"/>
        <v>8</v>
      </c>
      <c r="AD26" s="28">
        <f t="shared" si="11"/>
        <v>9</v>
      </c>
      <c r="AE26" s="28">
        <f t="shared" si="11"/>
        <v>10</v>
      </c>
    </row>
    <row r="27" spans="1:31" x14ac:dyDescent="0.3">
      <c r="A27" s="29" t="s">
        <v>71</v>
      </c>
      <c r="B27" s="31">
        <v>376.05924491578611</v>
      </c>
      <c r="C27" s="31">
        <v>253.19910292509368</v>
      </c>
      <c r="D27" s="31">
        <v>351.63445658223878</v>
      </c>
      <c r="E27" s="31">
        <v>302.91507672627131</v>
      </c>
      <c r="F27" s="31">
        <v>252.01172116263646</v>
      </c>
      <c r="G27" s="31">
        <v>266.57099203370416</v>
      </c>
      <c r="H27" s="31">
        <v>180.19260452500777</v>
      </c>
      <c r="I27" s="31">
        <v>210.94269928559757</v>
      </c>
      <c r="J27" s="31">
        <v>337.93265755741857</v>
      </c>
      <c r="K27" s="31">
        <v>161.93343611364239</v>
      </c>
      <c r="L27" s="31">
        <v>821.8729493638026</v>
      </c>
      <c r="M27" s="31">
        <v>534.76206197048748</v>
      </c>
      <c r="N27" s="31">
        <v>851.59366911722259</v>
      </c>
      <c r="O27" s="31">
        <v>589.13507591252892</v>
      </c>
      <c r="P27" s="31">
        <v>504.41765596588152</v>
      </c>
      <c r="Q27" s="31">
        <v>624.97012873713732</v>
      </c>
      <c r="R27" s="31">
        <v>419.41183652123283</v>
      </c>
      <c r="S27" s="31">
        <v>501.22444214620953</v>
      </c>
      <c r="T27" s="31">
        <v>791.77871222527961</v>
      </c>
      <c r="U27" s="31">
        <v>502.52545813103143</v>
      </c>
      <c r="V27" s="31">
        <v>2199.6918665838803</v>
      </c>
      <c r="W27" s="31">
        <v>1384.090866427691</v>
      </c>
      <c r="X27" s="31">
        <v>2162.695452455268</v>
      </c>
      <c r="Y27" s="31">
        <v>1645.0031335649458</v>
      </c>
      <c r="Z27" s="31">
        <v>1344.8465342921509</v>
      </c>
      <c r="AA27" s="31">
        <v>1776.7545435770137</v>
      </c>
      <c r="AB27" s="31">
        <v>1239.1515357358853</v>
      </c>
      <c r="AC27" s="31">
        <v>1435.7253717868157</v>
      </c>
      <c r="AD27" s="31">
        <v>2072.5570566662545</v>
      </c>
      <c r="AE27" s="31">
        <v>1376.675983170343</v>
      </c>
    </row>
    <row r="28" spans="1:31" x14ac:dyDescent="0.3">
      <c r="A28" s="29" t="s">
        <v>72</v>
      </c>
      <c r="B28" s="31">
        <v>367.58332167723131</v>
      </c>
      <c r="C28" s="31">
        <v>248.32167249275716</v>
      </c>
      <c r="D28" s="31">
        <v>344.07088610436995</v>
      </c>
      <c r="E28" s="31">
        <v>297.35721745180308</v>
      </c>
      <c r="F28" s="31">
        <v>245.73340378339677</v>
      </c>
      <c r="G28" s="31">
        <v>260.40643576799408</v>
      </c>
      <c r="H28" s="31">
        <v>176.77972589240414</v>
      </c>
      <c r="I28" s="31">
        <v>205.14264295869103</v>
      </c>
      <c r="J28" s="31">
        <v>329.88497577857993</v>
      </c>
      <c r="K28" s="31">
        <v>157.81763844591268</v>
      </c>
      <c r="L28" s="31">
        <v>809.61014189857508</v>
      </c>
      <c r="M28" s="31">
        <v>525.82050957590002</v>
      </c>
      <c r="N28" s="31">
        <v>842.16249703684048</v>
      </c>
      <c r="O28" s="31">
        <v>582.4094800069588</v>
      </c>
      <c r="P28" s="31">
        <v>496.84059789907343</v>
      </c>
      <c r="Q28" s="31">
        <v>616.75977679060827</v>
      </c>
      <c r="R28" s="31">
        <v>413.75229738339351</v>
      </c>
      <c r="S28" s="31">
        <v>494.52032196119467</v>
      </c>
      <c r="T28" s="31">
        <v>783.97020073612111</v>
      </c>
      <c r="U28" s="31">
        <v>495.13749707525085</v>
      </c>
      <c r="V28" s="31">
        <v>2173.2769125117084</v>
      </c>
      <c r="W28" s="31">
        <v>1365.8736084841792</v>
      </c>
      <c r="X28" s="31">
        <v>2145.2637975097305</v>
      </c>
      <c r="Y28" s="31">
        <v>1627.6832571401299</v>
      </c>
      <c r="Z28" s="31">
        <v>1325.4052286004351</v>
      </c>
      <c r="AA28" s="31">
        <v>1752.8596047679964</v>
      </c>
      <c r="AB28" s="31">
        <v>1229.8023424959083</v>
      </c>
      <c r="AC28" s="31">
        <v>1418.1649307325763</v>
      </c>
      <c r="AD28" s="31">
        <v>2044.3438032341228</v>
      </c>
      <c r="AE28" s="31">
        <v>1367.1902512862928</v>
      </c>
    </row>
    <row r="32" spans="1:31" x14ac:dyDescent="0.3">
      <c r="C32" s="25"/>
    </row>
    <row r="34" spans="1:41" x14ac:dyDescent="0.3">
      <c r="A34" s="26"/>
    </row>
    <row r="35" spans="1:41" ht="23.25" x14ac:dyDescent="0.35">
      <c r="B35" s="40" t="s">
        <v>76</v>
      </c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</row>
    <row r="37" spans="1:41" x14ac:dyDescent="0.3">
      <c r="B37" s="37" t="s">
        <v>70</v>
      </c>
      <c r="C37" s="38"/>
      <c r="D37" s="38"/>
      <c r="E37" s="38"/>
      <c r="F37" s="38"/>
      <c r="G37" s="38"/>
      <c r="H37" s="38"/>
      <c r="I37" s="38"/>
      <c r="J37" s="38"/>
      <c r="K37" s="39"/>
      <c r="L37" s="37" t="s">
        <v>73</v>
      </c>
      <c r="M37" s="38"/>
      <c r="N37" s="38"/>
      <c r="O37" s="38"/>
      <c r="P37" s="38"/>
      <c r="Q37" s="38"/>
      <c r="R37" s="38"/>
      <c r="S37" s="38"/>
      <c r="T37" s="38"/>
      <c r="U37" s="39"/>
      <c r="V37" s="37" t="s">
        <v>74</v>
      </c>
      <c r="W37" s="38"/>
      <c r="X37" s="38"/>
      <c r="Y37" s="38"/>
      <c r="Z37" s="38"/>
      <c r="AA37" s="38"/>
      <c r="AB37" s="38"/>
      <c r="AC37" s="38"/>
      <c r="AD37" s="39"/>
      <c r="AE37" s="30"/>
      <c r="AF37" s="37" t="s">
        <v>75</v>
      </c>
      <c r="AG37" s="38"/>
      <c r="AH37" s="38"/>
      <c r="AI37" s="38"/>
      <c r="AJ37" s="38"/>
      <c r="AK37" s="38"/>
      <c r="AL37" s="38"/>
      <c r="AM37" s="38"/>
      <c r="AN37" s="38"/>
      <c r="AO37" s="39"/>
    </row>
    <row r="38" spans="1:41" x14ac:dyDescent="0.3">
      <c r="B38" s="28">
        <v>1</v>
      </c>
      <c r="C38" s="28">
        <v>2</v>
      </c>
      <c r="D38" s="28">
        <v>3</v>
      </c>
      <c r="E38" s="28">
        <v>4</v>
      </c>
      <c r="F38" s="28">
        <v>5</v>
      </c>
      <c r="G38" s="28">
        <v>6</v>
      </c>
      <c r="H38" s="28">
        <v>7</v>
      </c>
      <c r="I38" s="28">
        <v>8</v>
      </c>
      <c r="J38" s="28">
        <v>9</v>
      </c>
      <c r="K38" s="28">
        <v>10</v>
      </c>
      <c r="L38" s="28">
        <v>1</v>
      </c>
      <c r="M38" s="28">
        <v>2</v>
      </c>
      <c r="N38" s="28">
        <v>3</v>
      </c>
      <c r="O38" s="28">
        <v>4</v>
      </c>
      <c r="P38" s="28">
        <v>5</v>
      </c>
      <c r="Q38" s="28">
        <v>6</v>
      </c>
      <c r="R38" s="28">
        <v>7</v>
      </c>
      <c r="S38" s="28">
        <v>8</v>
      </c>
      <c r="T38" s="28">
        <v>9</v>
      </c>
      <c r="U38" s="28">
        <v>10</v>
      </c>
      <c r="V38" s="28">
        <v>1</v>
      </c>
      <c r="W38" s="28">
        <v>2</v>
      </c>
      <c r="X38" s="28">
        <v>3</v>
      </c>
      <c r="Y38" s="28">
        <v>4</v>
      </c>
      <c r="Z38" s="28">
        <v>5</v>
      </c>
      <c r="AA38" s="28">
        <v>6</v>
      </c>
      <c r="AB38" s="28">
        <v>7</v>
      </c>
      <c r="AC38" s="28">
        <v>8</v>
      </c>
      <c r="AD38" s="28">
        <v>9</v>
      </c>
      <c r="AE38" s="28">
        <v>10</v>
      </c>
      <c r="AF38" s="28">
        <v>1</v>
      </c>
      <c r="AG38" s="28">
        <v>2</v>
      </c>
      <c r="AH38" s="28">
        <v>3</v>
      </c>
      <c r="AI38" s="28">
        <v>4</v>
      </c>
      <c r="AJ38" s="28">
        <v>5</v>
      </c>
      <c r="AK38" s="28">
        <v>6</v>
      </c>
      <c r="AL38" s="28">
        <v>7</v>
      </c>
      <c r="AM38" s="28">
        <v>8</v>
      </c>
      <c r="AN38" s="28">
        <v>9</v>
      </c>
      <c r="AO38" s="28">
        <v>10</v>
      </c>
    </row>
    <row r="39" spans="1:41" x14ac:dyDescent="0.3">
      <c r="A39" s="28" t="s">
        <v>0</v>
      </c>
      <c r="B39" s="32">
        <v>0.28360624809275331</v>
      </c>
      <c r="C39" s="32">
        <v>0.16867885790684645</v>
      </c>
      <c r="D39" s="32">
        <v>0.28876191771073567</v>
      </c>
      <c r="E39" s="32">
        <v>0.27694396077584726</v>
      </c>
      <c r="F39" s="32">
        <v>0.27103491008944858</v>
      </c>
      <c r="G39" s="32">
        <v>0.29150610760203738</v>
      </c>
      <c r="H39" s="32">
        <v>0.27052189154989492</v>
      </c>
      <c r="I39" s="32">
        <v>0.27129386022360436</v>
      </c>
      <c r="J39" s="32">
        <v>0.29067100674501667</v>
      </c>
      <c r="K39" s="32">
        <v>0.26880311917990651</v>
      </c>
      <c r="L39" s="32">
        <v>0.2867075580806957</v>
      </c>
      <c r="M39" s="32">
        <v>0.28122043437611671</v>
      </c>
      <c r="N39" s="32">
        <v>0.29185631280442559</v>
      </c>
      <c r="O39" s="32">
        <v>0.29028892029772191</v>
      </c>
      <c r="P39" s="32">
        <v>0.18337815882227357</v>
      </c>
      <c r="Q39" s="32">
        <v>0.29438546430621493</v>
      </c>
      <c r="R39" s="32">
        <v>0.28563792712765496</v>
      </c>
      <c r="S39" s="32">
        <v>0.27402579139545952</v>
      </c>
      <c r="T39" s="32">
        <v>0.30148817823042762</v>
      </c>
      <c r="U39" s="32">
        <v>0.26879322887818896</v>
      </c>
      <c r="V39" s="32">
        <v>0.29437585081003198</v>
      </c>
      <c r="W39" s="32">
        <v>0.18858421219130742</v>
      </c>
      <c r="X39" s="32">
        <v>0.27803888485913575</v>
      </c>
      <c r="Y39" s="32">
        <v>0.28104135694373983</v>
      </c>
      <c r="Z39" s="32">
        <v>0.28273359357066186</v>
      </c>
      <c r="AA39" s="32">
        <v>0.29405768941746513</v>
      </c>
      <c r="AB39" s="32">
        <v>0.27747463729332161</v>
      </c>
      <c r="AC39" s="32">
        <v>0.2727108265835026</v>
      </c>
      <c r="AD39" s="32">
        <v>0.29994012503164313</v>
      </c>
      <c r="AE39" s="32">
        <v>0.2728145161831429</v>
      </c>
      <c r="AF39" s="32">
        <v>0.27647142383964074</v>
      </c>
      <c r="AG39" s="32">
        <v>0.16939161367619907</v>
      </c>
      <c r="AH39" s="32">
        <v>0.27642258771399114</v>
      </c>
      <c r="AI39" s="32">
        <v>0.27085200161623124</v>
      </c>
      <c r="AJ39" s="32">
        <v>0.26442365799335649</v>
      </c>
      <c r="AK39" s="32">
        <v>0.27822326381254003</v>
      </c>
      <c r="AL39" s="32">
        <v>0.25434632990300382</v>
      </c>
      <c r="AM39" s="32">
        <v>0.25554676027956624</v>
      </c>
      <c r="AN39" s="32">
        <v>0.2771775959657975</v>
      </c>
      <c r="AO39" s="32">
        <v>0.2483420614612401</v>
      </c>
    </row>
    <row r="40" spans="1:41" x14ac:dyDescent="0.3">
      <c r="A40" s="28" t="s">
        <v>1</v>
      </c>
      <c r="B40" s="32">
        <v>0.19833518899395905</v>
      </c>
      <c r="C40" s="32">
        <v>0.31309814260746699</v>
      </c>
      <c r="D40" s="32">
        <v>0.32316786003507664</v>
      </c>
      <c r="E40" s="32">
        <v>0.31393816016832776</v>
      </c>
      <c r="F40" s="32">
        <v>0.31910254872934324</v>
      </c>
      <c r="G40" s="32">
        <v>0.32559428705953974</v>
      </c>
      <c r="H40" s="32">
        <v>0.30401386377038547</v>
      </c>
      <c r="I40" s="32">
        <v>0.31821345607668705</v>
      </c>
      <c r="J40" s="32">
        <v>0.34479036086924092</v>
      </c>
      <c r="K40" s="32">
        <v>0.31263659623719614</v>
      </c>
      <c r="L40" s="32">
        <v>0.33394698684256224</v>
      </c>
      <c r="M40" s="32">
        <v>0.18627391904599297</v>
      </c>
      <c r="N40" s="32">
        <v>0.33286605607466202</v>
      </c>
      <c r="O40" s="32">
        <v>0.31892256238460437</v>
      </c>
      <c r="P40" s="32">
        <v>0.33195361073421559</v>
      </c>
      <c r="Q40" s="32">
        <v>0.33569089070895369</v>
      </c>
      <c r="R40" s="32">
        <v>0.31297104227030315</v>
      </c>
      <c r="S40" s="32">
        <v>0.31475879484846031</v>
      </c>
      <c r="T40" s="32">
        <v>0.34591963068975662</v>
      </c>
      <c r="U40" s="32">
        <v>0.32465000738054839</v>
      </c>
      <c r="V40" s="32">
        <v>0.32924646828499182</v>
      </c>
      <c r="W40" s="32">
        <v>0.19537835737040596</v>
      </c>
      <c r="X40" s="32">
        <v>0.32499186868793978</v>
      </c>
      <c r="Y40" s="32">
        <v>0.30928757306861682</v>
      </c>
      <c r="Z40" s="32">
        <v>0.31703103762717449</v>
      </c>
      <c r="AA40" s="32">
        <v>0.33414355608792812</v>
      </c>
      <c r="AB40" s="32">
        <v>0.31014364078514961</v>
      </c>
      <c r="AC40" s="32">
        <v>0.30122974383791884</v>
      </c>
      <c r="AD40" s="32">
        <v>0.33839143044645198</v>
      </c>
      <c r="AE40" s="32">
        <v>0.3119986087737488</v>
      </c>
      <c r="AF40" s="32">
        <v>0.30978498735683746</v>
      </c>
      <c r="AG40" s="32">
        <v>0.29121014252838351</v>
      </c>
      <c r="AH40" s="32">
        <v>0.30237759802003944</v>
      </c>
      <c r="AI40" s="32">
        <v>0.19614952385078599</v>
      </c>
      <c r="AJ40" s="32">
        <v>0.29053530756896345</v>
      </c>
      <c r="AK40" s="32">
        <v>0.30777945556526254</v>
      </c>
      <c r="AL40" s="32">
        <v>0.28593637263686583</v>
      </c>
      <c r="AM40" s="32">
        <v>0.2921406156217608</v>
      </c>
      <c r="AN40" s="32">
        <v>0.32152276853940881</v>
      </c>
      <c r="AO40" s="32">
        <v>0.30003614693939623</v>
      </c>
    </row>
    <row r="41" spans="1:41" x14ac:dyDescent="0.3">
      <c r="A41" s="28" t="s">
        <v>2</v>
      </c>
      <c r="B41" s="32">
        <v>0.34632031426915877</v>
      </c>
      <c r="C41" s="32">
        <v>0.33861533789607562</v>
      </c>
      <c r="D41" s="32">
        <v>0.34970928642336091</v>
      </c>
      <c r="E41" s="32">
        <v>0.34341866709546021</v>
      </c>
      <c r="F41" s="32">
        <v>0.34280786613386804</v>
      </c>
      <c r="G41" s="32">
        <v>0.35551688193044573</v>
      </c>
      <c r="H41" s="32">
        <v>0.33417497971651772</v>
      </c>
      <c r="I41" s="32">
        <v>0.20667791613969327</v>
      </c>
      <c r="J41" s="32">
        <v>0.36979416611350752</v>
      </c>
      <c r="K41" s="32">
        <v>0.34538706940138958</v>
      </c>
      <c r="L41" s="32">
        <v>0.34713994412859855</v>
      </c>
      <c r="M41" s="32">
        <v>0.34491441158037006</v>
      </c>
      <c r="N41" s="32">
        <v>0.35346767650180072</v>
      </c>
      <c r="O41" s="32">
        <v>0.35532503459036519</v>
      </c>
      <c r="P41" s="32">
        <v>0.34665762554841434</v>
      </c>
      <c r="Q41" s="32">
        <v>0.21598914229593227</v>
      </c>
      <c r="R41" s="32">
        <v>0.34246717968624824</v>
      </c>
      <c r="S41" s="32">
        <v>0.34494695875716724</v>
      </c>
      <c r="T41" s="32">
        <v>0.36916588083925717</v>
      </c>
      <c r="U41" s="32">
        <v>0.3462168567983554</v>
      </c>
      <c r="V41" s="32">
        <v>0.34683149379699107</v>
      </c>
      <c r="W41" s="32">
        <v>0.33601164962230545</v>
      </c>
      <c r="X41" s="32">
        <v>0.34558435465124959</v>
      </c>
      <c r="Y41" s="32">
        <v>0.3416358857951774</v>
      </c>
      <c r="Z41" s="32">
        <v>0.33711932395650002</v>
      </c>
      <c r="AA41" s="32">
        <v>0.21403576968274712</v>
      </c>
      <c r="AB41" s="32">
        <v>0.3311539238925551</v>
      </c>
      <c r="AC41" s="32">
        <v>0.33014502249859745</v>
      </c>
      <c r="AD41" s="32">
        <v>0.35670542622033163</v>
      </c>
      <c r="AE41" s="32">
        <v>0.33574300300710569</v>
      </c>
      <c r="AF41" s="32">
        <v>0.3373239641514687</v>
      </c>
      <c r="AG41" s="32">
        <v>0.19016340848894972</v>
      </c>
      <c r="AH41" s="32">
        <v>0.33688298233684172</v>
      </c>
      <c r="AI41" s="32">
        <v>0.33201964917613092</v>
      </c>
      <c r="AJ41" s="32">
        <v>0.32588502148338855</v>
      </c>
      <c r="AK41" s="32">
        <v>0.34519514987069488</v>
      </c>
      <c r="AL41" s="32">
        <v>0.31187191482577287</v>
      </c>
      <c r="AM41" s="32">
        <v>0.32403345506139053</v>
      </c>
      <c r="AN41" s="32">
        <v>0.35234764261277496</v>
      </c>
      <c r="AO41" s="32">
        <v>0.32088894146119595</v>
      </c>
    </row>
  </sheetData>
  <mergeCells count="22">
    <mergeCell ref="L4:U4"/>
    <mergeCell ref="V4:AE4"/>
    <mergeCell ref="B10:AE10"/>
    <mergeCell ref="B11:K11"/>
    <mergeCell ref="L11:U11"/>
    <mergeCell ref="V11:AE11"/>
    <mergeCell ref="B37:K37"/>
    <mergeCell ref="L37:U37"/>
    <mergeCell ref="V37:AD37"/>
    <mergeCell ref="AF37:AO37"/>
    <mergeCell ref="B1:AE1"/>
    <mergeCell ref="B35:AO35"/>
    <mergeCell ref="B17:AE17"/>
    <mergeCell ref="B18:K18"/>
    <mergeCell ref="L18:U18"/>
    <mergeCell ref="V18:AE18"/>
    <mergeCell ref="B24:AE24"/>
    <mergeCell ref="B25:K25"/>
    <mergeCell ref="L25:U25"/>
    <mergeCell ref="V25:AE25"/>
    <mergeCell ref="B3:AE3"/>
    <mergeCell ref="B4:K4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C0EE8-77F8-4A03-92CA-BE75E590038B}">
  <dimension ref="A3:K15"/>
  <sheetViews>
    <sheetView tabSelected="1" zoomScale="70" zoomScaleNormal="70" zoomScaleSheetLayoutView="50" workbookViewId="0">
      <selection activeCell="B5" sqref="B5"/>
    </sheetView>
  </sheetViews>
  <sheetFormatPr defaultRowHeight="15" x14ac:dyDescent="0.25"/>
  <cols>
    <col min="1" max="1" width="36.5703125" customWidth="1"/>
    <col min="5" max="5" width="9.42578125" bestFit="1" customWidth="1"/>
  </cols>
  <sheetData>
    <row r="3" spans="1:11" x14ac:dyDescent="0.25">
      <c r="A3" s="21" t="s">
        <v>43</v>
      </c>
      <c r="B3" s="7" t="s">
        <v>12</v>
      </c>
      <c r="C3" s="7" t="s">
        <v>13</v>
      </c>
      <c r="D3" s="7" t="s">
        <v>14</v>
      </c>
      <c r="E3" s="7" t="s">
        <v>15</v>
      </c>
      <c r="F3" s="7" t="s">
        <v>20</v>
      </c>
      <c r="G3" s="7" t="s">
        <v>21</v>
      </c>
      <c r="H3" s="7" t="s">
        <v>22</v>
      </c>
      <c r="I3" s="7" t="s">
        <v>23</v>
      </c>
      <c r="J3" s="7" t="s">
        <v>24</v>
      </c>
    </row>
    <row r="4" spans="1:11" x14ac:dyDescent="0.25">
      <c r="A4" s="20" t="s">
        <v>39</v>
      </c>
      <c r="B4" s="7">
        <v>0.48570956620703998</v>
      </c>
      <c r="C4" s="7">
        <v>0.59189488312553296</v>
      </c>
      <c r="D4" s="7">
        <v>0.67918298542313704</v>
      </c>
      <c r="E4" s="24">
        <v>0.74998404618390302</v>
      </c>
      <c r="F4" s="7">
        <v>0.81761068122824998</v>
      </c>
      <c r="G4" s="7">
        <v>0.87442829710950798</v>
      </c>
      <c r="H4" s="7">
        <v>0.92060924623136398</v>
      </c>
      <c r="I4" s="7">
        <v>0.96426169644234405</v>
      </c>
      <c r="J4" s="7">
        <v>0.999999999999999</v>
      </c>
    </row>
    <row r="5" spans="1:11" x14ac:dyDescent="0.25">
      <c r="A5" s="20" t="s">
        <v>40</v>
      </c>
      <c r="B5" s="7">
        <v>0.35602513946650299</v>
      </c>
      <c r="C5" s="7">
        <v>0.68974504691999095</v>
      </c>
      <c r="D5" s="7">
        <v>0.75928058392681697</v>
      </c>
      <c r="E5" s="7">
        <v>0.82158183868790402</v>
      </c>
      <c r="F5" s="7">
        <v>0.86601795955031102</v>
      </c>
      <c r="G5" s="7">
        <v>0.90477081379934299</v>
      </c>
      <c r="H5" s="7">
        <v>0.94046229312992702</v>
      </c>
      <c r="I5" s="7">
        <v>0.97061356407158805</v>
      </c>
      <c r="J5" s="7">
        <v>1</v>
      </c>
    </row>
    <row r="6" spans="1:11" x14ac:dyDescent="0.25">
      <c r="A6" s="20" t="s">
        <v>42</v>
      </c>
      <c r="B6" s="7">
        <v>0.190014873897877</v>
      </c>
      <c r="C6" s="7">
        <v>0.36538915751750101</v>
      </c>
      <c r="D6" s="7">
        <v>0.484290720070706</v>
      </c>
      <c r="E6" s="7">
        <v>0.59441347331906802</v>
      </c>
      <c r="F6" s="7">
        <v>0.69350507435341402</v>
      </c>
      <c r="G6" s="7">
        <v>0.78545257787848599</v>
      </c>
      <c r="H6" s="7">
        <v>0.86613260389296598</v>
      </c>
      <c r="I6" s="7">
        <v>0.94130027456322696</v>
      </c>
      <c r="J6" s="7">
        <v>0.999999999999999</v>
      </c>
    </row>
    <row r="7" spans="1:11" x14ac:dyDescent="0.25">
      <c r="A7" s="20" t="s">
        <v>41</v>
      </c>
      <c r="B7" s="7">
        <v>0.49061812772626201</v>
      </c>
      <c r="C7" s="7">
        <v>0.59767586667418804</v>
      </c>
      <c r="D7" s="7">
        <v>0.68536543484028201</v>
      </c>
      <c r="E7" s="7">
        <v>0.75458586242519898</v>
      </c>
      <c r="F7" s="7">
        <v>0.81221769956660395</v>
      </c>
      <c r="G7" s="7">
        <v>0.86829080503629497</v>
      </c>
      <c r="H7" s="7">
        <v>0.91526550846515697</v>
      </c>
      <c r="I7" s="7">
        <v>0.95994488658160704</v>
      </c>
      <c r="J7" s="7">
        <v>1</v>
      </c>
    </row>
    <row r="10" spans="1:11" x14ac:dyDescent="0.25">
      <c r="B10" s="42" t="s">
        <v>44</v>
      </c>
      <c r="C10" s="42"/>
      <c r="D10" s="42"/>
      <c r="E10" s="42"/>
      <c r="F10" s="42"/>
      <c r="G10" s="42"/>
      <c r="H10" s="42"/>
      <c r="I10" s="42"/>
      <c r="J10" s="42"/>
      <c r="K10" s="42"/>
    </row>
    <row r="11" spans="1:11" x14ac:dyDescent="0.25">
      <c r="A11" s="10" t="s">
        <v>45</v>
      </c>
      <c r="B11" s="7">
        <v>1</v>
      </c>
      <c r="C11" s="7">
        <f>B11+1</f>
        <v>2</v>
      </c>
      <c r="D11" s="7">
        <f t="shared" ref="D11:K11" si="0">C11+1</f>
        <v>3</v>
      </c>
      <c r="E11" s="7">
        <f t="shared" si="0"/>
        <v>4</v>
      </c>
      <c r="F11" s="7">
        <f t="shared" si="0"/>
        <v>5</v>
      </c>
      <c r="G11" s="7">
        <f t="shared" si="0"/>
        <v>6</v>
      </c>
      <c r="H11" s="7">
        <f t="shared" si="0"/>
        <v>7</v>
      </c>
      <c r="I11" s="7">
        <f t="shared" si="0"/>
        <v>8</v>
      </c>
      <c r="J11" s="7">
        <f t="shared" si="0"/>
        <v>9</v>
      </c>
      <c r="K11" s="7">
        <f t="shared" si="0"/>
        <v>10</v>
      </c>
    </row>
    <row r="12" spans="1:11" x14ac:dyDescent="0.25">
      <c r="A12" s="20" t="s">
        <v>39</v>
      </c>
      <c r="B12" s="7">
        <v>4.0003026021882997</v>
      </c>
      <c r="C12" s="7">
        <v>2.82832597922518</v>
      </c>
      <c r="D12" s="7">
        <v>2.4406503161731199</v>
      </c>
      <c r="E12" s="7">
        <v>1.41363825249358</v>
      </c>
      <c r="F12" s="7">
        <v>1.1120372684568101</v>
      </c>
      <c r="G12" s="7">
        <v>0.77961023776327998</v>
      </c>
      <c r="H12" s="7">
        <v>1.13481896875321</v>
      </c>
      <c r="I12" s="7">
        <v>0.75868113312795304</v>
      </c>
      <c r="J12" s="7">
        <v>0.41836614580958698</v>
      </c>
      <c r="K12" s="7">
        <v>0.21706223587589499</v>
      </c>
    </row>
    <row r="13" spans="1:11" x14ac:dyDescent="0.25">
      <c r="A13" s="20" t="s">
        <v>40</v>
      </c>
      <c r="B13" s="7">
        <v>4.3793628236456499</v>
      </c>
      <c r="C13" s="7">
        <v>2.7335993876712501</v>
      </c>
      <c r="D13" s="7">
        <v>3.0522635039616901</v>
      </c>
      <c r="E13" s="7">
        <v>2.48291078381776</v>
      </c>
      <c r="F13" s="7">
        <v>1.82266571193392</v>
      </c>
      <c r="G13" s="7">
        <v>1.2023820496455899</v>
      </c>
      <c r="H13" s="7">
        <v>0.95896885010992505</v>
      </c>
      <c r="I13" s="7">
        <v>0.60840943191777996</v>
      </c>
      <c r="J13" s="7">
        <v>0.39096583987953298</v>
      </c>
      <c r="K13" s="7">
        <v>0</v>
      </c>
    </row>
    <row r="14" spans="1:11" x14ac:dyDescent="0.25">
      <c r="A14" s="20" t="s">
        <v>42</v>
      </c>
      <c r="B14" s="7">
        <v>1.0555466325001599</v>
      </c>
      <c r="C14" s="7">
        <v>0.77599892251515101</v>
      </c>
      <c r="D14" s="7">
        <v>0.70011121688889699</v>
      </c>
      <c r="E14" s="7">
        <v>0.74918792439735804</v>
      </c>
      <c r="F14" s="7">
        <v>0.52586475180278602</v>
      </c>
      <c r="G14" s="7">
        <v>0.38527673905892701</v>
      </c>
      <c r="H14" s="7">
        <v>0.38712975312605502</v>
      </c>
      <c r="I14" s="7">
        <v>0.31310404252670898</v>
      </c>
      <c r="J14" s="7">
        <v>0.154458700971391</v>
      </c>
      <c r="K14" s="7">
        <v>0</v>
      </c>
    </row>
    <row r="15" spans="1:11" x14ac:dyDescent="0.25">
      <c r="A15" s="20" t="s">
        <v>41</v>
      </c>
      <c r="B15" s="7">
        <v>1.9805200446143401</v>
      </c>
      <c r="C15" s="7">
        <v>0.93243926207124395</v>
      </c>
      <c r="D15" s="7">
        <v>2.0292920237666601</v>
      </c>
      <c r="E15" s="7">
        <v>2.2665055160021099</v>
      </c>
      <c r="F15" s="7">
        <v>1.59969015084625</v>
      </c>
      <c r="G15" s="7">
        <v>1.0711302289379701</v>
      </c>
      <c r="H15" s="7">
        <v>0.39264196363082299</v>
      </c>
      <c r="I15" s="7">
        <v>0.232400694423889</v>
      </c>
      <c r="J15" s="7">
        <v>0.32649950181683601</v>
      </c>
      <c r="K15" s="7">
        <v>0</v>
      </c>
    </row>
  </sheetData>
  <mergeCells count="1">
    <mergeCell ref="B10:K10"/>
  </mergeCells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2413C-7812-4030-999D-E4D69ED25C26}">
  <dimension ref="A2:T63"/>
  <sheetViews>
    <sheetView topLeftCell="B19" zoomScale="70" zoomScaleNormal="70" workbookViewId="0">
      <selection activeCell="B3" sqref="B3:T3"/>
    </sheetView>
  </sheetViews>
  <sheetFormatPr defaultRowHeight="15" x14ac:dyDescent="0.25"/>
  <cols>
    <col min="1" max="1" width="35.140625" bestFit="1" customWidth="1"/>
    <col min="2" max="20" width="14" bestFit="1" customWidth="1"/>
  </cols>
  <sheetData>
    <row r="2" spans="1:20" ht="15.75" x14ac:dyDescent="0.25">
      <c r="B2" s="43" t="s">
        <v>64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5"/>
    </row>
    <row r="3" spans="1:20" x14ac:dyDescent="0.25">
      <c r="A3" s="8"/>
      <c r="B3" s="46" t="s">
        <v>66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8"/>
    </row>
    <row r="4" spans="1:20" x14ac:dyDescent="0.25">
      <c r="A4" s="7"/>
      <c r="B4" s="7" t="s">
        <v>34</v>
      </c>
      <c r="C4" s="7" t="s">
        <v>46</v>
      </c>
      <c r="D4" s="7" t="s">
        <v>47</v>
      </c>
      <c r="E4" s="7" t="s">
        <v>48</v>
      </c>
      <c r="F4" s="7" t="s">
        <v>49</v>
      </c>
      <c r="G4" s="7" t="s">
        <v>50</v>
      </c>
      <c r="H4" s="7" t="s">
        <v>51</v>
      </c>
      <c r="I4" s="7" t="s">
        <v>52</v>
      </c>
      <c r="J4" s="7" t="s">
        <v>53</v>
      </c>
      <c r="K4" s="7" t="s">
        <v>54</v>
      </c>
      <c r="L4" s="7" t="s">
        <v>55</v>
      </c>
      <c r="M4" s="7" t="s">
        <v>57</v>
      </c>
      <c r="N4" s="7" t="s">
        <v>56</v>
      </c>
      <c r="O4" s="7" t="s">
        <v>59</v>
      </c>
      <c r="P4" s="7" t="s">
        <v>58</v>
      </c>
      <c r="Q4" s="7" t="s">
        <v>60</v>
      </c>
      <c r="R4" s="7" t="s">
        <v>61</v>
      </c>
      <c r="S4" s="7" t="s">
        <v>62</v>
      </c>
      <c r="T4" s="7" t="s">
        <v>63</v>
      </c>
    </row>
    <row r="5" spans="1:20" x14ac:dyDescent="0.25">
      <c r="A5" s="22" t="s">
        <v>65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spans="1:20" x14ac:dyDescent="0.25">
      <c r="A6" s="7">
        <v>1</v>
      </c>
      <c r="B6" s="7">
        <v>7.3352594244975394E-2</v>
      </c>
      <c r="C6" s="7">
        <v>8.6298648160885102E-2</v>
      </c>
      <c r="D6" s="7">
        <v>0.120274663630646</v>
      </c>
      <c r="E6" s="7">
        <v>8.2967855293626297E-2</v>
      </c>
      <c r="F6" s="7">
        <v>7.4717205377091103E-2</v>
      </c>
      <c r="G6" s="7">
        <v>0.16616176138796199</v>
      </c>
      <c r="H6" s="7">
        <v>0.10701766335577299</v>
      </c>
      <c r="I6" s="7">
        <v>0.15059628489246299</v>
      </c>
      <c r="J6" s="7">
        <v>0.17367702515755901</v>
      </c>
      <c r="K6" s="9">
        <v>0.112167111513678</v>
      </c>
      <c r="L6" s="7">
        <v>0.10190768490119601</v>
      </c>
      <c r="M6" s="7">
        <v>0.152932977162098</v>
      </c>
      <c r="N6" s="7">
        <v>0.160226066099555</v>
      </c>
      <c r="O6" s="7">
        <v>0.170885085881328</v>
      </c>
      <c r="P6" s="7">
        <v>0.14657925528905799</v>
      </c>
      <c r="Q6" s="7">
        <v>0.173601791703555</v>
      </c>
      <c r="R6" s="7">
        <v>0.183589150865857</v>
      </c>
      <c r="S6" s="7">
        <v>0.168160459850133</v>
      </c>
      <c r="T6" s="7">
        <v>0.152024248843352</v>
      </c>
    </row>
    <row r="7" spans="1:20" x14ac:dyDescent="0.25">
      <c r="A7" s="7">
        <v>2</v>
      </c>
      <c r="B7" s="7">
        <v>4.7684905755787502E-2</v>
      </c>
      <c r="C7" s="7">
        <v>0.117999372322841</v>
      </c>
      <c r="D7" s="7">
        <v>9.6774714103138704E-2</v>
      </c>
      <c r="E7" s="7">
        <v>3.2470320054925603E-2</v>
      </c>
      <c r="F7" s="7">
        <v>9.3271882262534397E-2</v>
      </c>
      <c r="G7" s="7">
        <v>0.106933992430393</v>
      </c>
      <c r="H7" s="7">
        <v>3.8732111500226298E-2</v>
      </c>
      <c r="I7" s="7">
        <v>0.32207688170388399</v>
      </c>
      <c r="J7" s="7">
        <v>0.25950074431284198</v>
      </c>
      <c r="K7" s="9">
        <v>0.29546725041038802</v>
      </c>
      <c r="L7" s="7">
        <v>0.28882847055772398</v>
      </c>
      <c r="M7" s="7">
        <v>0.26215332555413101</v>
      </c>
      <c r="N7" s="7">
        <v>0.25143943597312601</v>
      </c>
      <c r="O7" s="7">
        <v>0.110958411632782</v>
      </c>
      <c r="P7" s="7">
        <v>9.3698945483745896E-2</v>
      </c>
      <c r="Q7" s="7">
        <v>0.13516819395794499</v>
      </c>
      <c r="R7" s="7">
        <v>0.12788276050495001</v>
      </c>
      <c r="S7" s="7">
        <v>0.15673456132344399</v>
      </c>
      <c r="T7" s="7">
        <v>0.136937679624304</v>
      </c>
    </row>
    <row r="8" spans="1:20" x14ac:dyDescent="0.25">
      <c r="A8" s="7">
        <v>3</v>
      </c>
      <c r="B8" s="7">
        <v>0.180921257390596</v>
      </c>
      <c r="C8" s="7">
        <v>0.45131377069121398</v>
      </c>
      <c r="D8" s="7">
        <v>0.123709300640668</v>
      </c>
      <c r="E8" s="7">
        <v>0.184412307763204</v>
      </c>
      <c r="F8" s="7">
        <v>0.18160817779641</v>
      </c>
      <c r="G8" s="7">
        <v>0.20186083102496699</v>
      </c>
      <c r="H8" s="7">
        <v>0.189775966714363</v>
      </c>
      <c r="I8" s="7">
        <v>0.18380803509719901</v>
      </c>
      <c r="J8" s="7">
        <v>0.17961775063534899</v>
      </c>
      <c r="K8" s="9">
        <v>0.194733345597247</v>
      </c>
      <c r="L8" s="7">
        <v>0.210598052052242</v>
      </c>
      <c r="M8" s="7">
        <v>0.33862979629059498</v>
      </c>
      <c r="N8" s="7">
        <v>0.30968057309383401</v>
      </c>
      <c r="O8" s="7">
        <v>0.28714931507115099</v>
      </c>
      <c r="P8" s="7">
        <v>0.30250205795235402</v>
      </c>
      <c r="Q8" s="7">
        <v>0.28369047648296503</v>
      </c>
      <c r="R8" s="7">
        <v>0.286049824858846</v>
      </c>
      <c r="S8" s="7">
        <v>0.23205908923061999</v>
      </c>
      <c r="T8" s="7">
        <v>0.24166764575319399</v>
      </c>
    </row>
    <row r="9" spans="1:20" x14ac:dyDescent="0.25">
      <c r="A9" s="7">
        <v>4</v>
      </c>
      <c r="B9" s="7">
        <v>0.121340331299412</v>
      </c>
      <c r="C9" s="7">
        <v>0.202210239366614</v>
      </c>
      <c r="D9" s="7">
        <v>0.105080833456699</v>
      </c>
      <c r="E9" s="7">
        <v>0.16487828285815401</v>
      </c>
      <c r="F9" s="7">
        <v>0.21984981483214799</v>
      </c>
      <c r="G9" s="7">
        <v>0.18960046434983899</v>
      </c>
      <c r="H9" s="7">
        <v>0.16304383136922801</v>
      </c>
      <c r="I9" s="7">
        <v>0.122652659959765</v>
      </c>
      <c r="J9" s="7">
        <v>0.12208751466110999</v>
      </c>
      <c r="K9" s="9">
        <v>0.19148445244658899</v>
      </c>
      <c r="L9" s="7">
        <v>0.165726451453028</v>
      </c>
      <c r="M9" s="7">
        <v>0.207950769061994</v>
      </c>
      <c r="N9" s="7">
        <v>0.21958275802225799</v>
      </c>
      <c r="O9" s="7">
        <v>0.13527210735317499</v>
      </c>
      <c r="P9" s="7">
        <v>0.134386637310796</v>
      </c>
      <c r="Q9" s="7">
        <v>0.185839176255819</v>
      </c>
      <c r="R9" s="7">
        <v>0.181422858024017</v>
      </c>
      <c r="S9" s="7">
        <v>0.18196581645638199</v>
      </c>
      <c r="T9" s="7">
        <v>0.19612203433848199</v>
      </c>
    </row>
    <row r="10" spans="1:20" x14ac:dyDescent="0.25">
      <c r="A10" s="7">
        <v>5</v>
      </c>
      <c r="B10" s="7">
        <v>5.9310276475289497E-2</v>
      </c>
      <c r="C10" s="7">
        <v>0.119946581495567</v>
      </c>
      <c r="D10" s="7">
        <v>7.7017055589778893E-2</v>
      </c>
      <c r="E10" s="7">
        <v>7.5455668961430397E-2</v>
      </c>
      <c r="F10" s="7">
        <v>5.93130884586043E-2</v>
      </c>
      <c r="G10" s="7">
        <v>5.3276785102785697E-2</v>
      </c>
      <c r="H10" s="7">
        <v>8.6111384231454105E-2</v>
      </c>
      <c r="I10" s="7">
        <v>8.9182576320517307E-2</v>
      </c>
      <c r="J10" s="7">
        <v>5.8754102366849997E-2</v>
      </c>
      <c r="K10" s="7">
        <v>0.196313145980649</v>
      </c>
      <c r="L10" s="7">
        <v>0.246204187122434</v>
      </c>
      <c r="M10" s="7">
        <v>0.226525431612565</v>
      </c>
      <c r="N10" s="7">
        <v>0.24238306149799799</v>
      </c>
      <c r="O10" s="7">
        <v>0.216943965591572</v>
      </c>
      <c r="P10" s="7">
        <v>0.193809019540263</v>
      </c>
      <c r="Q10" s="7">
        <v>0.21717440185366099</v>
      </c>
      <c r="R10" s="7">
        <v>0.20922720638093201</v>
      </c>
      <c r="S10" s="7">
        <v>0.15015695851907301</v>
      </c>
      <c r="T10" s="7">
        <v>0.15849497247300801</v>
      </c>
    </row>
    <row r="11" spans="1:20" x14ac:dyDescent="0.25">
      <c r="A11" s="7">
        <v>6</v>
      </c>
      <c r="B11" s="7">
        <v>8.1004844897029707E-2</v>
      </c>
      <c r="C11" s="7">
        <v>0.12035077787253699</v>
      </c>
      <c r="D11" s="7">
        <v>0.11558442722888999</v>
      </c>
      <c r="E11" s="7">
        <v>0.33947879454500002</v>
      </c>
      <c r="F11" s="7">
        <v>0.243517904286075</v>
      </c>
      <c r="G11" s="7">
        <v>0.247908561004276</v>
      </c>
      <c r="H11" s="7">
        <v>0.27066845501299702</v>
      </c>
      <c r="I11" s="7">
        <v>7.8786815641933003E-2</v>
      </c>
      <c r="J11" s="7">
        <v>0.106604409934798</v>
      </c>
      <c r="K11" s="7">
        <v>0.11466332218872601</v>
      </c>
      <c r="L11" s="7">
        <v>0.107020745681931</v>
      </c>
      <c r="M11" s="7">
        <v>0.132053962181016</v>
      </c>
      <c r="N11" s="7">
        <v>0.127790489079568</v>
      </c>
      <c r="O11" s="7">
        <v>0.211462030887337</v>
      </c>
      <c r="P11" s="7">
        <v>0.233628080593766</v>
      </c>
      <c r="Q11" s="7">
        <v>0.21149805381238901</v>
      </c>
      <c r="R11" s="7">
        <v>0.216232858439633</v>
      </c>
      <c r="S11" s="7">
        <v>0.152954776696165</v>
      </c>
      <c r="T11" s="7">
        <v>0.171001837643805</v>
      </c>
    </row>
    <row r="12" spans="1:20" x14ac:dyDescent="0.25">
      <c r="A12" s="7">
        <v>7</v>
      </c>
      <c r="B12" s="7">
        <v>0.15659682341949499</v>
      </c>
      <c r="C12" s="7">
        <v>7.4277137889694103E-2</v>
      </c>
      <c r="D12" s="7">
        <v>0.32344551018217699</v>
      </c>
      <c r="E12" s="7">
        <v>0.156327233124918</v>
      </c>
      <c r="F12" s="7">
        <v>0.170624301462487</v>
      </c>
      <c r="G12" s="7">
        <v>0.17064781649379199</v>
      </c>
      <c r="H12" s="7">
        <v>0.16583483770115501</v>
      </c>
      <c r="I12" s="7">
        <v>0.15166490483759101</v>
      </c>
      <c r="J12" s="7">
        <v>0.17496824489619001</v>
      </c>
      <c r="K12" s="7">
        <v>0.187997418618123</v>
      </c>
      <c r="L12" s="7">
        <v>0.15946383071533399</v>
      </c>
      <c r="M12" s="7">
        <v>0.19909431384665199</v>
      </c>
      <c r="N12" s="7">
        <v>0.190925902096962</v>
      </c>
      <c r="O12" s="7">
        <v>0.16729266809631099</v>
      </c>
      <c r="P12" s="7">
        <v>0.15952656608549501</v>
      </c>
      <c r="Q12" s="7">
        <v>0.25665751538982501</v>
      </c>
      <c r="R12" s="7">
        <v>0.23894926553248499</v>
      </c>
      <c r="S12" s="7">
        <v>0.21621300028464499</v>
      </c>
      <c r="T12" s="7">
        <v>0.21326584358344999</v>
      </c>
    </row>
    <row r="13" spans="1:20" x14ac:dyDescent="0.25">
      <c r="A13" s="7">
        <v>8</v>
      </c>
      <c r="B13" s="7">
        <v>7.5209559144940194E-2</v>
      </c>
      <c r="C13" s="7">
        <v>0.12213867754063</v>
      </c>
      <c r="D13" s="7">
        <v>0.100004402923599</v>
      </c>
      <c r="E13" s="7">
        <v>0.111561141937217</v>
      </c>
      <c r="F13" s="7">
        <v>0.13880722189325401</v>
      </c>
      <c r="G13" s="7">
        <v>9.2724585081809696E-2</v>
      </c>
      <c r="H13" s="7">
        <v>8.2659475260379894E-2</v>
      </c>
      <c r="I13" s="7">
        <v>0.11089094183461801</v>
      </c>
      <c r="J13" s="7">
        <v>0.123927538113909</v>
      </c>
      <c r="K13" s="7">
        <v>0.25878754940206999</v>
      </c>
      <c r="L13" s="7">
        <v>0.27884600329817899</v>
      </c>
      <c r="M13" s="7">
        <v>0.26755373297339302</v>
      </c>
      <c r="N13" s="7">
        <v>0.26086341043491001</v>
      </c>
      <c r="O13" s="7">
        <v>0.182931051835067</v>
      </c>
      <c r="P13" s="7">
        <v>0.206155463002474</v>
      </c>
      <c r="Q13" s="7">
        <v>0.214227209443449</v>
      </c>
      <c r="R13" s="7">
        <v>0.21980908001821001</v>
      </c>
      <c r="S13" s="7">
        <v>0.16750234159285399</v>
      </c>
      <c r="T13" s="7">
        <v>0.16066088952920099</v>
      </c>
    </row>
    <row r="14" spans="1:20" x14ac:dyDescent="0.25">
      <c r="A14" s="7">
        <v>9</v>
      </c>
      <c r="B14" s="7">
        <v>0.103089333536022</v>
      </c>
      <c r="C14" s="7">
        <v>0.14818342748503699</v>
      </c>
      <c r="D14" s="7">
        <v>0.11433861392840999</v>
      </c>
      <c r="E14" s="7">
        <v>0.21436322341088199</v>
      </c>
      <c r="F14" s="7">
        <v>0.12320750028710099</v>
      </c>
      <c r="G14" s="7">
        <v>0.33726363997490899</v>
      </c>
      <c r="H14" s="7">
        <v>0.41540595023011201</v>
      </c>
      <c r="I14" s="7">
        <v>0.32126730614883803</v>
      </c>
      <c r="J14" s="7">
        <v>0.29148680763353302</v>
      </c>
      <c r="K14" s="7">
        <v>0.15010152840224</v>
      </c>
      <c r="L14" s="7">
        <v>0.157370713201718</v>
      </c>
      <c r="M14" s="7">
        <v>0.14894128279250099</v>
      </c>
      <c r="N14" s="7">
        <v>0.175133021467058</v>
      </c>
      <c r="O14" s="7">
        <v>0.111331156924674</v>
      </c>
      <c r="P14" s="7">
        <v>0.111481517537575</v>
      </c>
      <c r="Q14" s="7">
        <v>0.12013420568047201</v>
      </c>
      <c r="R14" s="7">
        <v>0.117088876912986</v>
      </c>
      <c r="S14" s="7">
        <v>0.18547503038739899</v>
      </c>
      <c r="T14" s="7">
        <v>0.163694573477533</v>
      </c>
    </row>
    <row r="15" spans="1:20" x14ac:dyDescent="0.25">
      <c r="A15" s="7">
        <v>10</v>
      </c>
      <c r="B15" s="7">
        <v>0.108833167272279</v>
      </c>
      <c r="C15" s="7">
        <v>0.100968522078777</v>
      </c>
      <c r="D15" s="7">
        <v>0.149689657959203</v>
      </c>
      <c r="E15" s="7">
        <v>0.11113342757824</v>
      </c>
      <c r="F15" s="7">
        <v>0.11275828774282</v>
      </c>
      <c r="G15" s="7">
        <v>0.109862976541707</v>
      </c>
      <c r="H15" s="7">
        <v>0.14403897431793899</v>
      </c>
      <c r="I15" s="7">
        <v>0.10532619947828201</v>
      </c>
      <c r="J15" s="7">
        <v>0.114795984983127</v>
      </c>
      <c r="K15" s="7">
        <v>0.174926145043142</v>
      </c>
      <c r="L15" s="7">
        <v>0.15322025050145599</v>
      </c>
      <c r="M15" s="7">
        <v>0.17443086611084499</v>
      </c>
      <c r="N15" s="7">
        <v>0.17493242836187001</v>
      </c>
      <c r="O15" s="7">
        <v>0.14382240015189501</v>
      </c>
      <c r="P15" s="7">
        <v>0.12752802623084</v>
      </c>
      <c r="Q15" s="7">
        <v>0.18068080400019901</v>
      </c>
      <c r="R15" s="7">
        <v>0.201864531667377</v>
      </c>
      <c r="S15" s="7">
        <v>0.17421436151098099</v>
      </c>
      <c r="T15" s="7">
        <v>0.18925398698916801</v>
      </c>
    </row>
    <row r="18" spans="1:20" ht="15.75" x14ac:dyDescent="0.25">
      <c r="B18" s="43" t="s">
        <v>67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5"/>
    </row>
    <row r="19" spans="1:20" x14ac:dyDescent="0.25">
      <c r="A19" s="8"/>
      <c r="B19" s="46" t="s">
        <v>66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8"/>
    </row>
    <row r="20" spans="1:20" x14ac:dyDescent="0.25">
      <c r="A20" s="7"/>
      <c r="B20" s="7" t="s">
        <v>34</v>
      </c>
      <c r="C20" s="7" t="s">
        <v>46</v>
      </c>
      <c r="D20" s="7" t="s">
        <v>47</v>
      </c>
      <c r="E20" s="7" t="s">
        <v>48</v>
      </c>
      <c r="F20" s="7" t="s">
        <v>49</v>
      </c>
      <c r="G20" s="7" t="s">
        <v>50</v>
      </c>
      <c r="H20" s="7" t="s">
        <v>51</v>
      </c>
      <c r="I20" s="7" t="s">
        <v>52</v>
      </c>
      <c r="J20" s="7" t="s">
        <v>53</v>
      </c>
      <c r="K20" s="7" t="s">
        <v>54</v>
      </c>
      <c r="L20" s="7" t="s">
        <v>55</v>
      </c>
      <c r="M20" s="7" t="s">
        <v>57</v>
      </c>
      <c r="N20" s="7" t="s">
        <v>56</v>
      </c>
      <c r="O20" s="7" t="s">
        <v>59</v>
      </c>
      <c r="P20" s="7" t="s">
        <v>58</v>
      </c>
      <c r="Q20" s="7" t="s">
        <v>60</v>
      </c>
      <c r="R20" s="7" t="s">
        <v>61</v>
      </c>
      <c r="S20" s="7" t="s">
        <v>62</v>
      </c>
      <c r="T20" s="7" t="s">
        <v>63</v>
      </c>
    </row>
    <row r="21" spans="1:20" x14ac:dyDescent="0.25">
      <c r="A21" s="22" t="s">
        <v>65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</row>
    <row r="22" spans="1:20" x14ac:dyDescent="0.25">
      <c r="A22" s="7">
        <v>1</v>
      </c>
      <c r="B22" s="7">
        <v>9.2070842300368605E-2</v>
      </c>
      <c r="C22" s="7">
        <v>0.13230970965444</v>
      </c>
      <c r="D22" s="7">
        <v>0.10483375760619899</v>
      </c>
      <c r="E22" s="7">
        <v>0.105649458172153</v>
      </c>
      <c r="F22" s="7">
        <v>9.8256483911254897E-2</v>
      </c>
      <c r="G22" s="7">
        <v>8.9406607392789703E-2</v>
      </c>
      <c r="H22" s="7">
        <v>9.8689774113399895E-2</v>
      </c>
      <c r="I22" s="7">
        <v>0.184583937020523</v>
      </c>
      <c r="J22" s="7">
        <v>0.239776942253284</v>
      </c>
      <c r="K22" s="9">
        <v>0.19400939236515799</v>
      </c>
      <c r="L22" s="7">
        <v>0.20117259567173501</v>
      </c>
      <c r="M22" s="7">
        <v>0.27185483922796999</v>
      </c>
      <c r="N22" s="7">
        <v>0.29428244979547502</v>
      </c>
      <c r="O22" s="7">
        <v>0.25860761630297602</v>
      </c>
      <c r="P22" s="7">
        <v>0.24924731780971901</v>
      </c>
      <c r="Q22" s="7">
        <v>0.207834776512238</v>
      </c>
      <c r="R22" s="7">
        <v>0.22451829229657799</v>
      </c>
      <c r="S22" s="7">
        <v>0.15879833305306801</v>
      </c>
      <c r="T22" s="7">
        <v>0.16733719294025901</v>
      </c>
    </row>
    <row r="23" spans="1:20" x14ac:dyDescent="0.25">
      <c r="A23" s="7">
        <v>2</v>
      </c>
      <c r="B23" s="7">
        <v>5.3404999049946202E-2</v>
      </c>
      <c r="C23" s="7">
        <v>9.5786265509836696E-2</v>
      </c>
      <c r="D23" s="7">
        <v>0.110116706055481</v>
      </c>
      <c r="E23" s="7">
        <v>7.5672785084323596E-2</v>
      </c>
      <c r="F23" s="7">
        <v>4.7486449597781297E-2</v>
      </c>
      <c r="G23" s="7">
        <v>0.22352692316442099</v>
      </c>
      <c r="H23" s="7">
        <v>0.135948477139609</v>
      </c>
      <c r="I23" s="7">
        <v>0.21245185822266999</v>
      </c>
      <c r="J23" s="7">
        <v>0.24667595148466401</v>
      </c>
      <c r="K23" s="9">
        <v>0.27082115844433802</v>
      </c>
      <c r="L23" s="7">
        <v>0.281912133035568</v>
      </c>
      <c r="M23" s="7">
        <v>0.24238649630522</v>
      </c>
      <c r="N23" s="7">
        <v>0.267821217117716</v>
      </c>
      <c r="O23" s="7">
        <v>7.89444416791142E-2</v>
      </c>
      <c r="P23" s="7">
        <v>9.8295862774259599E-2</v>
      </c>
      <c r="Q23" s="7">
        <v>0.202344407602737</v>
      </c>
      <c r="R23" s="7">
        <v>0.18443974950296199</v>
      </c>
      <c r="S23" s="7">
        <v>0.14313272907713401</v>
      </c>
      <c r="T23" s="7">
        <v>0.14556066589750999</v>
      </c>
    </row>
    <row r="24" spans="1:20" x14ac:dyDescent="0.25">
      <c r="A24" s="7">
        <v>3</v>
      </c>
      <c r="B24" s="7">
        <v>0.120259950182555</v>
      </c>
      <c r="C24" s="7">
        <v>0.227664702130351</v>
      </c>
      <c r="D24" s="7">
        <v>9.5190328087481096E-2</v>
      </c>
      <c r="E24" s="7">
        <v>0.167266036133813</v>
      </c>
      <c r="F24" s="7">
        <v>0.16398380580275901</v>
      </c>
      <c r="G24" s="7">
        <v>0.16708022469443901</v>
      </c>
      <c r="H24" s="7">
        <v>0.150930755379592</v>
      </c>
      <c r="I24" s="7">
        <v>0.124475242128416</v>
      </c>
      <c r="J24" s="7">
        <v>0.118744025668236</v>
      </c>
      <c r="K24" s="9">
        <v>0.13465545928737699</v>
      </c>
      <c r="L24" s="7">
        <v>0.117204400755223</v>
      </c>
      <c r="M24" s="7">
        <v>0.119500423291875</v>
      </c>
      <c r="N24" s="7">
        <v>0.12324763169012699</v>
      </c>
      <c r="O24" s="7">
        <v>0.135509883336807</v>
      </c>
      <c r="P24" s="7">
        <v>0.122084665539454</v>
      </c>
      <c r="Q24" s="7">
        <v>0.19183037843769299</v>
      </c>
      <c r="R24" s="7">
        <v>0.16374750708163899</v>
      </c>
      <c r="S24" s="7">
        <v>0.170853088423945</v>
      </c>
      <c r="T24" s="7">
        <v>0.191727094816839</v>
      </c>
    </row>
    <row r="25" spans="1:20" x14ac:dyDescent="0.25">
      <c r="A25" s="7">
        <v>4</v>
      </c>
      <c r="B25" s="7">
        <v>0.149275733745069</v>
      </c>
      <c r="C25" s="7">
        <v>0.14478451323554201</v>
      </c>
      <c r="D25" s="7">
        <v>0.36125214191014399</v>
      </c>
      <c r="E25" s="7">
        <v>0.43840303444518702</v>
      </c>
      <c r="F25" s="7">
        <v>0.32740564119760801</v>
      </c>
      <c r="G25" s="7">
        <v>0.35181364405486498</v>
      </c>
      <c r="H25" s="7">
        <v>0.31220972334031599</v>
      </c>
      <c r="I25" s="7">
        <v>0.150564687585131</v>
      </c>
      <c r="J25" s="7">
        <v>0.14953618320578499</v>
      </c>
      <c r="K25" s="9">
        <v>0.31487025782218098</v>
      </c>
      <c r="L25" s="7">
        <v>0.32760410008303797</v>
      </c>
      <c r="M25" s="7">
        <v>0.30751715836216198</v>
      </c>
      <c r="N25" s="7">
        <v>0.30571221387300301</v>
      </c>
      <c r="O25" s="7">
        <v>0.27539622663729002</v>
      </c>
      <c r="P25" s="7">
        <v>0.276085395014803</v>
      </c>
      <c r="Q25" s="7">
        <v>0.25644389820157099</v>
      </c>
      <c r="R25" s="7">
        <v>0.23579329239183999</v>
      </c>
      <c r="S25" s="7">
        <v>0.20130045943162</v>
      </c>
      <c r="T25" s="7">
        <v>0.20075932505161101</v>
      </c>
    </row>
    <row r="26" spans="1:20" x14ac:dyDescent="0.25">
      <c r="A26" s="7">
        <v>5</v>
      </c>
      <c r="B26" s="7">
        <v>6.4274838524767106E-2</v>
      </c>
      <c r="C26" s="7">
        <v>0.110199187369225</v>
      </c>
      <c r="D26" s="7">
        <v>6.2971234012892202E-2</v>
      </c>
      <c r="E26" s="7">
        <v>7.3752473754591305E-2</v>
      </c>
      <c r="F26" s="7">
        <v>7.1364623688593101E-2</v>
      </c>
      <c r="G26" s="7">
        <v>6.7472877966327005E-2</v>
      </c>
      <c r="H26" s="7">
        <v>6.8050531173085904E-2</v>
      </c>
      <c r="I26" s="7">
        <v>7.3287513582265804E-2</v>
      </c>
      <c r="J26" s="7">
        <v>6.1469515649766902E-2</v>
      </c>
      <c r="K26" s="7">
        <v>6.3663731076030697E-2</v>
      </c>
      <c r="L26" s="7">
        <v>9.5669795872747404E-2</v>
      </c>
      <c r="M26" s="7">
        <v>7.3433285570079498E-2</v>
      </c>
      <c r="N26" s="7">
        <v>9.4669527720307303E-2</v>
      </c>
      <c r="O26" s="7">
        <v>0.123111610999977</v>
      </c>
      <c r="P26" s="7">
        <v>9.3402417387730696E-2</v>
      </c>
      <c r="Q26" s="7">
        <v>0.100542657201502</v>
      </c>
      <c r="R26" s="7">
        <v>7.6550127870818205E-2</v>
      </c>
      <c r="S26" s="7">
        <v>0.16586298888717799</v>
      </c>
      <c r="T26" s="7">
        <v>0.12874391805531399</v>
      </c>
    </row>
    <row r="27" spans="1:20" x14ac:dyDescent="0.25">
      <c r="A27" s="7">
        <v>6</v>
      </c>
      <c r="B27" s="7">
        <v>7.0740573788247205E-2</v>
      </c>
      <c r="C27" s="7">
        <v>0.104120968266362</v>
      </c>
      <c r="D27" s="7">
        <v>0.11009299723727101</v>
      </c>
      <c r="E27" s="7">
        <v>9.1530859795679903E-2</v>
      </c>
      <c r="F27" s="7">
        <v>0.15022163578237499</v>
      </c>
      <c r="G27" s="7">
        <v>9.0819199679606194E-2</v>
      </c>
      <c r="H27" s="7">
        <v>8.56224541708175E-2</v>
      </c>
      <c r="I27" s="7">
        <v>0.139883805399764</v>
      </c>
      <c r="J27" s="7">
        <v>9.5965878903466195E-2</v>
      </c>
      <c r="K27" s="7">
        <v>0.144859032592702</v>
      </c>
      <c r="L27" s="7">
        <v>0.18515983898260199</v>
      </c>
      <c r="M27" s="7">
        <v>0.23317930070975901</v>
      </c>
      <c r="N27" s="7">
        <v>0.266529760231833</v>
      </c>
      <c r="O27" s="7">
        <v>0.22979904811164401</v>
      </c>
      <c r="P27" s="7">
        <v>0.23676545570795199</v>
      </c>
      <c r="Q27" s="7">
        <v>0.17175783742558101</v>
      </c>
      <c r="R27" s="7">
        <v>0.17758534304422699</v>
      </c>
      <c r="S27" s="7">
        <v>0.14538690933628301</v>
      </c>
      <c r="T27" s="7">
        <v>0.155078052280328</v>
      </c>
    </row>
    <row r="28" spans="1:20" x14ac:dyDescent="0.25">
      <c r="A28" s="7">
        <v>7</v>
      </c>
      <c r="B28" s="7">
        <v>0.13457584686781099</v>
      </c>
      <c r="C28" s="7">
        <v>7.6153186193492706E-2</v>
      </c>
      <c r="D28" s="7">
        <v>0.26001946514170998</v>
      </c>
      <c r="E28" s="7">
        <v>0.14076515055609601</v>
      </c>
      <c r="F28" s="7">
        <v>0.13835959205259701</v>
      </c>
      <c r="G28" s="7">
        <v>0.140122060732251</v>
      </c>
      <c r="H28" s="7">
        <v>0.13184367295644001</v>
      </c>
      <c r="I28" s="7">
        <v>0.13144732112732199</v>
      </c>
      <c r="J28" s="7">
        <v>0.138981782081705</v>
      </c>
      <c r="K28" s="7">
        <v>0.15378021452076601</v>
      </c>
      <c r="L28" s="7">
        <v>0.124554416142528</v>
      </c>
      <c r="M28" s="7">
        <v>0.15002369744764199</v>
      </c>
      <c r="N28" s="7">
        <v>0.18474969837382901</v>
      </c>
      <c r="O28" s="7">
        <v>0.20711685071403901</v>
      </c>
      <c r="P28" s="7">
        <v>0.229190704875505</v>
      </c>
      <c r="Q28" s="7">
        <v>0.238392751940636</v>
      </c>
      <c r="R28" s="7">
        <v>0.22626144422364</v>
      </c>
      <c r="S28" s="7">
        <v>0.18898440463497901</v>
      </c>
      <c r="T28" s="7">
        <v>0.18870585948577701</v>
      </c>
    </row>
    <row r="29" spans="1:20" x14ac:dyDescent="0.25">
      <c r="A29" s="7">
        <v>8</v>
      </c>
      <c r="B29" s="7">
        <v>7.1842977542299596E-2</v>
      </c>
      <c r="C29" s="7">
        <v>0.11076523139927399</v>
      </c>
      <c r="D29" s="7">
        <v>0.111269939838803</v>
      </c>
      <c r="E29" s="7">
        <v>0.15901364749538999</v>
      </c>
      <c r="F29" s="7">
        <v>0.102896141002163</v>
      </c>
      <c r="G29" s="7">
        <v>0.106876829399517</v>
      </c>
      <c r="H29" s="7">
        <v>0.118769100677255</v>
      </c>
      <c r="I29" s="7">
        <v>0.111906756122982</v>
      </c>
      <c r="J29" s="7">
        <v>8.8812279516216994E-2</v>
      </c>
      <c r="K29" s="7">
        <v>0.20144733681525701</v>
      </c>
      <c r="L29" s="7">
        <v>0.16881604004112399</v>
      </c>
      <c r="M29" s="7">
        <v>0.25903529096677302</v>
      </c>
      <c r="N29" s="7">
        <v>0.28821192315418198</v>
      </c>
      <c r="O29" s="7">
        <v>0.24288552060442001</v>
      </c>
      <c r="P29" s="7">
        <v>0.24116656832913599</v>
      </c>
      <c r="Q29" s="7">
        <v>0.202871505828882</v>
      </c>
      <c r="R29" s="7">
        <v>0.19514056018846701</v>
      </c>
      <c r="S29" s="7">
        <v>0.15301263209337401</v>
      </c>
      <c r="T29" s="7">
        <v>0.151697671654693</v>
      </c>
    </row>
    <row r="30" spans="1:20" x14ac:dyDescent="0.25">
      <c r="A30" s="7">
        <v>9</v>
      </c>
      <c r="B30" s="7">
        <v>0.105071129406882</v>
      </c>
      <c r="C30" s="7">
        <v>0.174710837764944</v>
      </c>
      <c r="D30" s="7">
        <v>0.103957292677786</v>
      </c>
      <c r="E30" s="7">
        <v>0.16883044270669201</v>
      </c>
      <c r="F30" s="7">
        <v>0.11027971576593699</v>
      </c>
      <c r="G30" s="7">
        <v>0.17769687157268299</v>
      </c>
      <c r="H30" s="7">
        <v>0.14950397156565401</v>
      </c>
      <c r="I30" s="7">
        <v>0.220150339823312</v>
      </c>
      <c r="J30" s="7">
        <v>0.17945501253004001</v>
      </c>
      <c r="K30" s="7">
        <v>0.25157778419117999</v>
      </c>
      <c r="L30" s="7">
        <v>0.29514404925564902</v>
      </c>
      <c r="M30" s="7">
        <v>0.26385813371495198</v>
      </c>
      <c r="N30" s="7">
        <v>0.26954816262131798</v>
      </c>
      <c r="O30" s="7">
        <v>0.238213225565719</v>
      </c>
      <c r="P30" s="7">
        <v>0.24939452407920301</v>
      </c>
      <c r="Q30" s="7">
        <v>0.222138658379778</v>
      </c>
      <c r="R30" s="7">
        <v>0.222776000213988</v>
      </c>
      <c r="S30" s="7">
        <v>0.16937477481897401</v>
      </c>
      <c r="T30" s="7">
        <v>0.16753477314846099</v>
      </c>
    </row>
    <row r="31" spans="1:20" x14ac:dyDescent="0.25">
      <c r="A31" s="7">
        <v>10</v>
      </c>
      <c r="B31" s="7">
        <v>0.127449849377892</v>
      </c>
      <c r="C31" s="7">
        <v>0.24398664689805699</v>
      </c>
      <c r="D31" s="7">
        <v>8.1070515387332107E-2</v>
      </c>
      <c r="E31" s="7">
        <v>0.134820248236111</v>
      </c>
      <c r="F31" s="7">
        <v>0.129207867899088</v>
      </c>
      <c r="G31" s="7">
        <v>0.148177638076502</v>
      </c>
      <c r="H31" s="7">
        <v>0.156071573078267</v>
      </c>
      <c r="I31" s="7">
        <v>0.13213944441112899</v>
      </c>
      <c r="J31" s="7">
        <v>0.145177654510981</v>
      </c>
      <c r="K31" s="7">
        <v>0.130738059311724</v>
      </c>
      <c r="L31" s="7">
        <v>0.13460816148072399</v>
      </c>
      <c r="M31" s="7">
        <v>0.13056195537964899</v>
      </c>
      <c r="N31" s="7">
        <v>0.13471632746373999</v>
      </c>
      <c r="O31" s="7">
        <v>0.16885736364578499</v>
      </c>
      <c r="P31" s="7">
        <v>0.18444189674425701</v>
      </c>
      <c r="Q31" s="7">
        <v>0.15660923491972001</v>
      </c>
      <c r="R31" s="7">
        <v>0.151230800758131</v>
      </c>
      <c r="S31" s="7">
        <v>0.195274752617492</v>
      </c>
      <c r="T31" s="7">
        <v>0.181320864978751</v>
      </c>
    </row>
    <row r="34" spans="1:20" ht="15.75" x14ac:dyDescent="0.25">
      <c r="B34" s="43" t="s">
        <v>68</v>
      </c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5"/>
    </row>
    <row r="35" spans="1:20" x14ac:dyDescent="0.25">
      <c r="A35" s="8"/>
      <c r="B35" s="46" t="s">
        <v>66</v>
      </c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8"/>
    </row>
    <row r="36" spans="1:20" x14ac:dyDescent="0.25">
      <c r="A36" s="7"/>
      <c r="B36" s="7" t="s">
        <v>34</v>
      </c>
      <c r="C36" s="7" t="s">
        <v>46</v>
      </c>
      <c r="D36" s="7" t="s">
        <v>47</v>
      </c>
      <c r="E36" s="7" t="s">
        <v>48</v>
      </c>
      <c r="F36" s="7" t="s">
        <v>49</v>
      </c>
      <c r="G36" s="7" t="s">
        <v>50</v>
      </c>
      <c r="H36" s="7" t="s">
        <v>51</v>
      </c>
      <c r="I36" s="7" t="s">
        <v>52</v>
      </c>
      <c r="J36" s="7" t="s">
        <v>53</v>
      </c>
      <c r="K36" s="7" t="s">
        <v>54</v>
      </c>
      <c r="L36" s="7" t="s">
        <v>55</v>
      </c>
      <c r="M36" s="7" t="s">
        <v>57</v>
      </c>
      <c r="N36" s="7" t="s">
        <v>56</v>
      </c>
      <c r="O36" s="7" t="s">
        <v>59</v>
      </c>
      <c r="P36" s="7" t="s">
        <v>58</v>
      </c>
      <c r="Q36" s="7" t="s">
        <v>60</v>
      </c>
      <c r="R36" s="7" t="s">
        <v>61</v>
      </c>
      <c r="S36" s="7" t="s">
        <v>62</v>
      </c>
      <c r="T36" s="7" t="s">
        <v>63</v>
      </c>
    </row>
    <row r="37" spans="1:20" x14ac:dyDescent="0.25">
      <c r="A37" s="22" t="s">
        <v>65</v>
      </c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</row>
    <row r="38" spans="1:20" x14ac:dyDescent="0.25">
      <c r="A38" s="7">
        <v>1</v>
      </c>
      <c r="B38" s="7">
        <v>0.114143509335212</v>
      </c>
      <c r="C38" s="7">
        <v>0.17433597655268501</v>
      </c>
      <c r="D38" s="7">
        <v>9.2524212078370693E-2</v>
      </c>
      <c r="E38" s="7">
        <v>0.13410730395970799</v>
      </c>
      <c r="F38" s="7">
        <v>0.116681610028892</v>
      </c>
      <c r="G38" s="7">
        <v>0.119758982812405</v>
      </c>
      <c r="H38" s="7">
        <v>0.11533936021272299</v>
      </c>
      <c r="I38" s="7">
        <v>0.113343325292467</v>
      </c>
      <c r="J38" s="7">
        <v>0.12065732074818999</v>
      </c>
      <c r="K38" s="9">
        <v>0.13237421243456499</v>
      </c>
      <c r="L38" s="7">
        <v>0.163973378467697</v>
      </c>
      <c r="M38" s="7">
        <v>0.17644402331196701</v>
      </c>
      <c r="N38" s="7">
        <v>0.182245163921087</v>
      </c>
      <c r="O38" s="7">
        <v>0.18431634307548</v>
      </c>
      <c r="P38" s="7">
        <v>0.17550099534741601</v>
      </c>
      <c r="Q38" s="7">
        <v>0.20248661254476599</v>
      </c>
      <c r="R38" s="7">
        <v>0.17831074050394499</v>
      </c>
      <c r="S38" s="7">
        <v>0.18185195895348599</v>
      </c>
      <c r="T38" s="7">
        <v>0.16836026157221001</v>
      </c>
    </row>
    <row r="39" spans="1:20" x14ac:dyDescent="0.25">
      <c r="A39" s="7">
        <v>2</v>
      </c>
      <c r="B39" s="7">
        <v>4.40629087369383E-2</v>
      </c>
      <c r="C39" s="7">
        <v>9.1976656433004803E-2</v>
      </c>
      <c r="D39" s="7">
        <v>0.111826063025341</v>
      </c>
      <c r="E39" s="7">
        <v>0.105281914579333</v>
      </c>
      <c r="F39" s="7">
        <v>4.5581620282034198E-2</v>
      </c>
      <c r="G39" s="7">
        <v>4.8416534597239297E-2</v>
      </c>
      <c r="H39" s="7">
        <v>4.9955438283073902E-2</v>
      </c>
      <c r="I39" s="7">
        <v>7.4001375732292707E-2</v>
      </c>
      <c r="J39" s="7">
        <v>0.116100314226326</v>
      </c>
      <c r="K39" s="9">
        <v>0.234576066403407</v>
      </c>
      <c r="L39" s="7">
        <v>0.26609520355197502</v>
      </c>
      <c r="M39" s="7">
        <v>0.22063488431900399</v>
      </c>
      <c r="N39" s="7">
        <v>0.245773576235191</v>
      </c>
      <c r="O39" s="7">
        <v>5.4552392244306198E-2</v>
      </c>
      <c r="P39" s="7">
        <v>8.0974633976215904E-2</v>
      </c>
      <c r="Q39" s="7">
        <v>7.6171129107533903E-2</v>
      </c>
      <c r="R39" s="7">
        <v>0.104627649601615</v>
      </c>
      <c r="S39" s="7">
        <v>0.149597144204761</v>
      </c>
      <c r="T39" s="7">
        <v>0.120706228098113</v>
      </c>
    </row>
    <row r="40" spans="1:20" x14ac:dyDescent="0.25">
      <c r="A40" s="7">
        <v>3</v>
      </c>
      <c r="B40" s="7">
        <v>0.12456041612586299</v>
      </c>
      <c r="C40" s="7">
        <v>0.222338076865674</v>
      </c>
      <c r="D40" s="7">
        <v>9.5848670983521594E-2</v>
      </c>
      <c r="E40" s="7">
        <v>0.160164252170029</v>
      </c>
      <c r="F40" s="7">
        <v>0.13610958109509799</v>
      </c>
      <c r="G40" s="7">
        <v>0.144178810022322</v>
      </c>
      <c r="H40" s="7">
        <v>0.136953603469817</v>
      </c>
      <c r="I40" s="7">
        <v>0.13283749418853499</v>
      </c>
      <c r="J40" s="7">
        <v>0.13751118420810701</v>
      </c>
      <c r="K40" s="9">
        <v>0.21942632653599101</v>
      </c>
      <c r="L40" s="7">
        <v>0.17882794048662001</v>
      </c>
      <c r="M40" s="7">
        <v>0.28156645200320501</v>
      </c>
      <c r="N40" s="7">
        <v>0.30553672917125602</v>
      </c>
      <c r="O40" s="7">
        <v>0.26236980892995898</v>
      </c>
      <c r="P40" s="7">
        <v>0.27052720130361002</v>
      </c>
      <c r="Q40" s="7">
        <v>0.216919510694672</v>
      </c>
      <c r="R40" s="7">
        <v>0.23200340298286201</v>
      </c>
      <c r="S40" s="7">
        <v>0.18659863342434799</v>
      </c>
      <c r="T40" s="7">
        <v>0.17965962295222801</v>
      </c>
    </row>
    <row r="41" spans="1:20" x14ac:dyDescent="0.25">
      <c r="A41" s="7">
        <v>4</v>
      </c>
      <c r="B41" s="7">
        <v>0.139141712427758</v>
      </c>
      <c r="C41" s="7">
        <v>0.114409989657766</v>
      </c>
      <c r="D41" s="7">
        <v>0.297737583856169</v>
      </c>
      <c r="E41" s="7">
        <v>0.33596505887362998</v>
      </c>
      <c r="F41" s="7">
        <v>0.25513827588312299</v>
      </c>
      <c r="G41" s="7">
        <v>0.32265286890077499</v>
      </c>
      <c r="H41" s="7">
        <v>0.38012590464593499</v>
      </c>
      <c r="I41" s="7">
        <v>0.31237788837334102</v>
      </c>
      <c r="J41" s="7">
        <v>0.31936028279567802</v>
      </c>
      <c r="K41" s="9">
        <v>0.27746032960707001</v>
      </c>
      <c r="L41" s="7">
        <v>0.26882357955060998</v>
      </c>
      <c r="M41" s="7">
        <v>0.21320187820703901</v>
      </c>
      <c r="N41" s="7">
        <v>0.198634206870375</v>
      </c>
      <c r="O41" s="7">
        <v>0.24220786990194301</v>
      </c>
      <c r="P41" s="7">
        <v>0.24068712719045501</v>
      </c>
      <c r="Q41" s="7">
        <v>0.16838643512867801</v>
      </c>
      <c r="R41" s="7">
        <v>0.16808971246083099</v>
      </c>
      <c r="S41" s="7">
        <v>0.18845084866641101</v>
      </c>
      <c r="T41" s="7">
        <v>0.19876901157165699</v>
      </c>
    </row>
    <row r="42" spans="1:20" x14ac:dyDescent="0.25">
      <c r="A42" s="7">
        <v>5</v>
      </c>
      <c r="B42" s="7">
        <v>4.8388876624263999E-2</v>
      </c>
      <c r="C42" s="7">
        <v>0.105720498335515</v>
      </c>
      <c r="D42" s="7">
        <v>9.92613427858169E-2</v>
      </c>
      <c r="E42" s="7">
        <v>4.6462949041118098E-2</v>
      </c>
      <c r="F42" s="7">
        <v>6.5386870311546996E-2</v>
      </c>
      <c r="G42" s="7">
        <v>0.148252007538308</v>
      </c>
      <c r="H42" s="7">
        <v>6.8386123890221306E-2</v>
      </c>
      <c r="I42" s="7">
        <v>0.20819238457851599</v>
      </c>
      <c r="J42" s="7">
        <v>0.26931906591624799</v>
      </c>
      <c r="K42" s="7">
        <v>0.16778939652076699</v>
      </c>
      <c r="L42" s="7">
        <v>0.156389380106534</v>
      </c>
      <c r="M42" s="7">
        <v>0.16458593570445501</v>
      </c>
      <c r="N42" s="7">
        <v>0.15554399222583201</v>
      </c>
      <c r="O42" s="7">
        <v>0.18019151031904601</v>
      </c>
      <c r="P42" s="7">
        <v>0.17942740684055999</v>
      </c>
      <c r="Q42" s="7">
        <v>7.5561005712064006E-2</v>
      </c>
      <c r="R42" s="7">
        <v>8.7815571255014199E-2</v>
      </c>
      <c r="S42" s="7">
        <v>0.12737657634668301</v>
      </c>
      <c r="T42" s="7">
        <v>0.14621944626660099</v>
      </c>
    </row>
    <row r="43" spans="1:20" x14ac:dyDescent="0.25">
      <c r="A43" s="7">
        <v>6</v>
      </c>
      <c r="B43" s="7">
        <v>8.9055308565789096E-2</v>
      </c>
      <c r="C43" s="7">
        <v>0.155349602305908</v>
      </c>
      <c r="D43" s="7">
        <v>0.117465762297779</v>
      </c>
      <c r="E43" s="7">
        <v>0.2476770847377</v>
      </c>
      <c r="F43" s="7">
        <v>0.34488965285991602</v>
      </c>
      <c r="G43" s="7">
        <v>0.331498990815771</v>
      </c>
      <c r="H43" s="7">
        <v>0.34970360909634601</v>
      </c>
      <c r="I43" s="7">
        <v>0.32321889381469598</v>
      </c>
      <c r="J43" s="7">
        <v>0.32685120689103198</v>
      </c>
      <c r="K43" s="7">
        <v>0.29091358914569998</v>
      </c>
      <c r="L43" s="7">
        <v>0.29215246511478399</v>
      </c>
      <c r="M43" s="7">
        <v>0.25135603229405801</v>
      </c>
      <c r="N43" s="7">
        <v>0.23195977624887801</v>
      </c>
      <c r="O43" s="7">
        <v>0.23441840448267101</v>
      </c>
      <c r="P43" s="7">
        <v>0.21826302134584499</v>
      </c>
      <c r="Q43" s="7">
        <v>0.11201165781668899</v>
      </c>
      <c r="R43" s="7">
        <v>0.111172256532553</v>
      </c>
      <c r="S43" s="7">
        <v>0.16624491273792699</v>
      </c>
      <c r="T43" s="7">
        <v>0.156179380897009</v>
      </c>
    </row>
    <row r="44" spans="1:20" x14ac:dyDescent="0.25">
      <c r="A44" s="7">
        <v>7</v>
      </c>
      <c r="B44" s="7">
        <v>0.14556418762307499</v>
      </c>
      <c r="C44" s="7">
        <v>7.8422883169799701E-2</v>
      </c>
      <c r="D44" s="7">
        <v>0.29580662228414101</v>
      </c>
      <c r="E44" s="7">
        <v>0.14895836165323301</v>
      </c>
      <c r="F44" s="7">
        <v>0.152928246607135</v>
      </c>
      <c r="G44" s="7">
        <v>0.161017560460675</v>
      </c>
      <c r="H44" s="7">
        <v>0.14969776091342199</v>
      </c>
      <c r="I44" s="7">
        <v>0.17646622623837299</v>
      </c>
      <c r="J44" s="7">
        <v>0.148445804511183</v>
      </c>
      <c r="K44" s="7">
        <v>0.18307941106596901</v>
      </c>
      <c r="L44" s="7">
        <v>0.155100374894064</v>
      </c>
      <c r="M44" s="7">
        <v>0.145580135372509</v>
      </c>
      <c r="N44" s="7">
        <v>0.14751892794096899</v>
      </c>
      <c r="O44" s="7">
        <v>0.19126045905640399</v>
      </c>
      <c r="P44" s="7">
        <v>0.19847521010716501</v>
      </c>
      <c r="Q44" s="7">
        <v>0.15157855139352899</v>
      </c>
      <c r="R44" s="7">
        <v>0.15546757082690801</v>
      </c>
      <c r="S44" s="7">
        <v>0.20565705428880901</v>
      </c>
      <c r="T44" s="7">
        <v>0.19221887332997301</v>
      </c>
    </row>
    <row r="45" spans="1:20" x14ac:dyDescent="0.25">
      <c r="A45" s="7">
        <v>8</v>
      </c>
      <c r="B45" s="7">
        <v>0.110096351916565</v>
      </c>
      <c r="C45" s="7">
        <v>0.19386728786222401</v>
      </c>
      <c r="D45" s="7">
        <v>0.106361936050734</v>
      </c>
      <c r="E45" s="7">
        <v>0.161122896837363</v>
      </c>
      <c r="F45" s="7">
        <v>0.13818236134099299</v>
      </c>
      <c r="G45" s="7">
        <v>0.23936224558085401</v>
      </c>
      <c r="H45" s="7">
        <v>0.211794831035585</v>
      </c>
      <c r="I45" s="7">
        <v>0.147478164559362</v>
      </c>
      <c r="J45" s="7">
        <v>0.12971104515378001</v>
      </c>
      <c r="K45" s="7">
        <v>0.274779783096672</v>
      </c>
      <c r="L45" s="7">
        <v>0.24272308095421999</v>
      </c>
      <c r="M45" s="7">
        <v>0.327314230282237</v>
      </c>
      <c r="N45" s="7">
        <v>0.31345269470368298</v>
      </c>
      <c r="O45" s="7">
        <v>0.28014428503549299</v>
      </c>
      <c r="P45" s="7">
        <v>0.25983556627222798</v>
      </c>
      <c r="Q45" s="7">
        <v>0.17514187059109901</v>
      </c>
      <c r="R45" s="7">
        <v>0.16367251682612999</v>
      </c>
      <c r="S45" s="7">
        <v>0.18417006275197301</v>
      </c>
      <c r="T45" s="7">
        <v>0.172169248582589</v>
      </c>
    </row>
    <row r="46" spans="1:20" x14ac:dyDescent="0.25">
      <c r="A46" s="7">
        <v>9</v>
      </c>
      <c r="B46" s="7">
        <v>9.3831582632115204E-2</v>
      </c>
      <c r="C46" s="7">
        <v>0.14160325489900599</v>
      </c>
      <c r="D46" s="7">
        <v>0.10936071621913999</v>
      </c>
      <c r="E46" s="7">
        <v>0.11415699713956901</v>
      </c>
      <c r="F46" s="7">
        <v>9.3912050061524893E-2</v>
      </c>
      <c r="G46" s="7">
        <v>0.176279266956678</v>
      </c>
      <c r="H46" s="7">
        <v>0.222143795617602</v>
      </c>
      <c r="I46" s="7">
        <v>0.16086580897956201</v>
      </c>
      <c r="J46" s="7">
        <v>0.174256034375083</v>
      </c>
      <c r="K46" s="7">
        <v>9.9458963314388693E-2</v>
      </c>
      <c r="L46" s="7">
        <v>9.3226308977546399E-2</v>
      </c>
      <c r="M46" s="7">
        <v>0.33594232288259801</v>
      </c>
      <c r="N46" s="7">
        <v>0.29090402970227602</v>
      </c>
      <c r="O46" s="7">
        <v>0.263183621278473</v>
      </c>
      <c r="P46" s="7">
        <v>0.26072011221675501</v>
      </c>
      <c r="Q46" s="7">
        <v>0.209518553631799</v>
      </c>
      <c r="R46" s="7">
        <v>0.20539907916560399</v>
      </c>
      <c r="S46" s="7">
        <v>0.16783135289957199</v>
      </c>
      <c r="T46" s="7">
        <v>0.16051703066824299</v>
      </c>
    </row>
    <row r="47" spans="1:20" x14ac:dyDescent="0.25">
      <c r="A47" s="7">
        <v>10</v>
      </c>
      <c r="B47" s="7">
        <v>0.108986041666101</v>
      </c>
      <c r="C47" s="7">
        <v>0.17003097707797901</v>
      </c>
      <c r="D47" s="7">
        <v>9.7456507879776097E-2</v>
      </c>
      <c r="E47" s="7">
        <v>0.113380954306704</v>
      </c>
      <c r="F47" s="7">
        <v>0.114175258295364</v>
      </c>
      <c r="G47" s="7">
        <v>0.116935570462251</v>
      </c>
      <c r="H47" s="7">
        <v>0.105536324606145</v>
      </c>
      <c r="I47" s="7">
        <v>0.18106828998652999</v>
      </c>
      <c r="J47" s="7">
        <v>0.13977014807774399</v>
      </c>
      <c r="K47" s="7">
        <v>0.133224109254858</v>
      </c>
      <c r="L47" s="7">
        <v>0.133559665205462</v>
      </c>
      <c r="M47" s="7">
        <v>0.114921327148736</v>
      </c>
      <c r="N47" s="7">
        <v>0.113370811997622</v>
      </c>
      <c r="O47" s="7">
        <v>0.18284297989491499</v>
      </c>
      <c r="P47" s="7">
        <v>0.197207809677034</v>
      </c>
      <c r="Q47" s="7">
        <v>0.15706387712287101</v>
      </c>
      <c r="R47" s="7">
        <v>0.16536680451062699</v>
      </c>
      <c r="S47" s="7">
        <v>0.16983443202440601</v>
      </c>
      <c r="T47" s="7">
        <v>0.17711115001858899</v>
      </c>
    </row>
    <row r="50" spans="1:20" ht="15.75" x14ac:dyDescent="0.25">
      <c r="B50" s="43" t="s">
        <v>69</v>
      </c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5"/>
    </row>
    <row r="51" spans="1:20" x14ac:dyDescent="0.25">
      <c r="A51" s="8"/>
      <c r="B51" s="46" t="s">
        <v>66</v>
      </c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8"/>
    </row>
    <row r="52" spans="1:20" x14ac:dyDescent="0.25">
      <c r="A52" s="7"/>
      <c r="B52" s="7" t="s">
        <v>34</v>
      </c>
      <c r="C52" s="7" t="s">
        <v>46</v>
      </c>
      <c r="D52" s="7" t="s">
        <v>47</v>
      </c>
      <c r="E52" s="7" t="s">
        <v>48</v>
      </c>
      <c r="F52" s="7" t="s">
        <v>49</v>
      </c>
      <c r="G52" s="7" t="s">
        <v>50</v>
      </c>
      <c r="H52" s="7" t="s">
        <v>51</v>
      </c>
      <c r="I52" s="7" t="s">
        <v>52</v>
      </c>
      <c r="J52" s="7" t="s">
        <v>53</v>
      </c>
      <c r="K52" s="7" t="s">
        <v>54</v>
      </c>
      <c r="L52" s="7" t="s">
        <v>55</v>
      </c>
      <c r="M52" s="7" t="s">
        <v>57</v>
      </c>
      <c r="N52" s="7" t="s">
        <v>56</v>
      </c>
      <c r="O52" s="7" t="s">
        <v>59</v>
      </c>
      <c r="P52" s="7" t="s">
        <v>58</v>
      </c>
      <c r="Q52" s="7" t="s">
        <v>60</v>
      </c>
      <c r="R52" s="7" t="s">
        <v>61</v>
      </c>
      <c r="S52" s="7" t="s">
        <v>62</v>
      </c>
      <c r="T52" s="7" t="s">
        <v>63</v>
      </c>
    </row>
    <row r="53" spans="1:20" x14ac:dyDescent="0.25">
      <c r="A53" s="22" t="s">
        <v>65</v>
      </c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</row>
    <row r="54" spans="1:20" x14ac:dyDescent="0.25">
      <c r="A54" s="7">
        <v>1</v>
      </c>
      <c r="B54" s="7">
        <v>0.13463320724334699</v>
      </c>
      <c r="C54" s="7">
        <v>0.25657663506001099</v>
      </c>
      <c r="D54" s="7">
        <v>9.3113156115565796E-2</v>
      </c>
      <c r="E54" s="7">
        <v>0.154592044765542</v>
      </c>
      <c r="F54" s="7">
        <v>0.13259378938380101</v>
      </c>
      <c r="G54" s="7">
        <v>0.13972297641707199</v>
      </c>
      <c r="H54" s="7">
        <v>0.13551797354081899</v>
      </c>
      <c r="I54" s="7">
        <v>0.131707812243336</v>
      </c>
      <c r="J54" s="7">
        <v>0.14682307257966701</v>
      </c>
      <c r="K54" s="9">
        <v>0.129632138329207</v>
      </c>
      <c r="L54" s="7">
        <v>0.160007877136113</v>
      </c>
      <c r="M54" s="7">
        <v>0.16018450406933199</v>
      </c>
      <c r="N54" s="7">
        <v>0.19189127711436499</v>
      </c>
      <c r="O54" s="7">
        <v>0.21643591719157601</v>
      </c>
      <c r="P54" s="7">
        <v>0.24650843496644301</v>
      </c>
      <c r="Q54" s="7">
        <v>0.23153690624506701</v>
      </c>
      <c r="R54" s="7">
        <v>0.21531507055249199</v>
      </c>
      <c r="S54" s="7">
        <v>0.18408637403611899</v>
      </c>
      <c r="T54" s="7">
        <v>0.19469493598190499</v>
      </c>
    </row>
    <row r="55" spans="1:20" x14ac:dyDescent="0.25">
      <c r="A55" s="7">
        <v>2</v>
      </c>
      <c r="B55" s="7">
        <v>4.1917628802715899E-2</v>
      </c>
      <c r="C55" s="7">
        <v>9.8573466642661006E-2</v>
      </c>
      <c r="D55" s="7">
        <v>0.105189852931108</v>
      </c>
      <c r="E55" s="7">
        <v>5.9158439327398997E-2</v>
      </c>
      <c r="F55" s="7">
        <v>5.1646863457860501E-2</v>
      </c>
      <c r="G55" s="7">
        <v>4.2461009345791903E-2</v>
      </c>
      <c r="H55" s="7">
        <v>9.6825289348326599E-2</v>
      </c>
      <c r="I55" s="7">
        <v>6.9286339640474995E-2</v>
      </c>
      <c r="J55" s="7">
        <v>0.11291356547652601</v>
      </c>
      <c r="K55" s="9">
        <v>0.11965452884189</v>
      </c>
      <c r="L55" s="7">
        <v>8.9164983440151599E-2</v>
      </c>
      <c r="M55" s="7">
        <v>0.11785434294207101</v>
      </c>
      <c r="N55" s="7">
        <v>0.139692106349838</v>
      </c>
      <c r="O55" s="7">
        <v>6.9340436180094694E-2</v>
      </c>
      <c r="P55" s="7">
        <v>7.0960953282092204E-2</v>
      </c>
      <c r="Q55" s="7">
        <v>8.9023305433527697E-2</v>
      </c>
      <c r="R55" s="7">
        <v>0.105916229998697</v>
      </c>
      <c r="S55" s="7">
        <v>0.14013217828034</v>
      </c>
      <c r="T55" s="7">
        <v>0.117754432733984</v>
      </c>
    </row>
    <row r="56" spans="1:20" x14ac:dyDescent="0.25">
      <c r="A56" s="7">
        <v>3</v>
      </c>
      <c r="B56" s="7">
        <v>0.12456344780279301</v>
      </c>
      <c r="C56" s="7">
        <v>0.22783708121598201</v>
      </c>
      <c r="D56" s="7">
        <v>0.10236059728645699</v>
      </c>
      <c r="E56" s="7">
        <v>0.13728264796935499</v>
      </c>
      <c r="F56" s="7">
        <v>0.150365373473722</v>
      </c>
      <c r="G56" s="7">
        <v>0.15691201432766599</v>
      </c>
      <c r="H56" s="7">
        <v>0.14889658292897501</v>
      </c>
      <c r="I56" s="7">
        <v>0.13839148869713999</v>
      </c>
      <c r="J56" s="7">
        <v>0.15839231257015299</v>
      </c>
      <c r="K56" s="9">
        <v>0.175632967593296</v>
      </c>
      <c r="L56" s="7">
        <v>0.17455316474291299</v>
      </c>
      <c r="M56" s="7">
        <v>0.13537657357958199</v>
      </c>
      <c r="N56" s="7">
        <v>0.15440054873230299</v>
      </c>
      <c r="O56" s="7">
        <v>0.13597944396189901</v>
      </c>
      <c r="P56" s="7">
        <v>0.13063135017195501</v>
      </c>
      <c r="Q56" s="7">
        <v>0.123438892012376</v>
      </c>
      <c r="R56" s="7">
        <v>0.12943077190444299</v>
      </c>
      <c r="S56" s="7">
        <v>0.19370484882386399</v>
      </c>
      <c r="T56" s="7">
        <v>0.17007154109428699</v>
      </c>
    </row>
    <row r="57" spans="1:20" x14ac:dyDescent="0.25">
      <c r="A57" s="7">
        <v>4</v>
      </c>
      <c r="B57" s="7">
        <v>0.116555524739787</v>
      </c>
      <c r="C57" s="7">
        <v>0.11713949106459701</v>
      </c>
      <c r="D57" s="7">
        <v>0.21760694322091401</v>
      </c>
      <c r="E57" s="7">
        <v>0.19025099691514299</v>
      </c>
      <c r="F57" s="7">
        <v>0.15379343791385999</v>
      </c>
      <c r="G57" s="7">
        <v>0.169707099146854</v>
      </c>
      <c r="H57" s="7">
        <v>0.167760055986136</v>
      </c>
      <c r="I57" s="7">
        <v>0.19099395012033901</v>
      </c>
      <c r="J57" s="7">
        <v>0.200717002836448</v>
      </c>
      <c r="K57" s="9">
        <v>0.19199909958958</v>
      </c>
      <c r="L57" s="7">
        <v>0.17607440751470599</v>
      </c>
      <c r="M57" s="7">
        <v>0.12597824983514</v>
      </c>
      <c r="N57" s="7">
        <v>0.11814633475252299</v>
      </c>
      <c r="O57" s="7">
        <v>0.16279062637071001</v>
      </c>
      <c r="P57" s="7">
        <v>0.176133815038678</v>
      </c>
      <c r="Q57" s="7">
        <v>0.232794438369399</v>
      </c>
      <c r="R57" s="7">
        <v>0.21229940405343201</v>
      </c>
      <c r="S57" s="7">
        <v>0.17588337830361001</v>
      </c>
      <c r="T57" s="7">
        <v>0.17774817803943899</v>
      </c>
    </row>
    <row r="58" spans="1:20" x14ac:dyDescent="0.25">
      <c r="A58" s="7">
        <v>5</v>
      </c>
      <c r="B58" s="7">
        <v>8.4283796838663799E-2</v>
      </c>
      <c r="C58" s="7">
        <v>0.113262409481461</v>
      </c>
      <c r="D58" s="7">
        <v>0.11650586763908501</v>
      </c>
      <c r="E58" s="7">
        <v>0.10507260597353101</v>
      </c>
      <c r="F58" s="7">
        <v>0.154385626279433</v>
      </c>
      <c r="G58" s="7">
        <v>0.13267700348001599</v>
      </c>
      <c r="H58" s="7">
        <v>0.12781268499113199</v>
      </c>
      <c r="I58" s="7">
        <v>0.12032226280543</v>
      </c>
      <c r="J58" s="7">
        <v>0.10987369145142099</v>
      </c>
      <c r="K58" s="7">
        <v>0.144823609011932</v>
      </c>
      <c r="L58" s="7">
        <v>0.13829041168364201</v>
      </c>
      <c r="M58" s="7">
        <v>0.15293980106568</v>
      </c>
      <c r="N58" s="7">
        <v>0.15315466237716199</v>
      </c>
      <c r="O58" s="7">
        <v>8.7245878240570895E-2</v>
      </c>
      <c r="P58" s="7">
        <v>8.6430708124379696E-2</v>
      </c>
      <c r="Q58" s="7">
        <v>0.16546636971291501</v>
      </c>
      <c r="R58" s="7">
        <v>0.15200284661844601</v>
      </c>
      <c r="S58" s="7">
        <v>0.158448440094756</v>
      </c>
      <c r="T58" s="7">
        <v>0.14915914333406699</v>
      </c>
    </row>
    <row r="59" spans="1:20" x14ac:dyDescent="0.25">
      <c r="A59" s="7">
        <v>6</v>
      </c>
      <c r="B59" s="7">
        <v>5.4865527473158003E-2</v>
      </c>
      <c r="C59" s="7">
        <v>8.9114796138866803E-2</v>
      </c>
      <c r="D59" s="7">
        <v>0.113387271505516</v>
      </c>
      <c r="E59" s="7">
        <v>5.3263689525146603E-2</v>
      </c>
      <c r="F59" s="7">
        <v>7.8159935868742994E-2</v>
      </c>
      <c r="G59" s="7">
        <v>6.4632421378369206E-2</v>
      </c>
      <c r="H59" s="7">
        <v>5.60965191171044E-2</v>
      </c>
      <c r="I59" s="7">
        <v>0.23644702472583801</v>
      </c>
      <c r="J59" s="7">
        <v>0.18907326139692399</v>
      </c>
      <c r="K59" s="7">
        <v>0.19333773441249599</v>
      </c>
      <c r="L59" s="7">
        <v>0.178932534648021</v>
      </c>
      <c r="M59" s="7">
        <v>9.6077892212902999E-2</v>
      </c>
      <c r="N59" s="7">
        <v>9.72693457152084E-2</v>
      </c>
      <c r="O59" s="7">
        <v>0.16811488107468001</v>
      </c>
      <c r="P59" s="7">
        <v>0.19336044999749299</v>
      </c>
      <c r="Q59" s="7">
        <v>0.16066731792681299</v>
      </c>
      <c r="R59" s="7">
        <v>0.156127981922593</v>
      </c>
      <c r="S59" s="7">
        <v>0.143146907965475</v>
      </c>
      <c r="T59" s="7">
        <v>0.126997169302281</v>
      </c>
    </row>
    <row r="60" spans="1:20" x14ac:dyDescent="0.25">
      <c r="A60" s="7">
        <v>7</v>
      </c>
      <c r="B60" s="7">
        <v>0.13799115038978599</v>
      </c>
      <c r="C60" s="7">
        <v>9.0251426340689098E-2</v>
      </c>
      <c r="D60" s="7">
        <v>0.26856693605515097</v>
      </c>
      <c r="E60" s="7">
        <v>0.14671508717102699</v>
      </c>
      <c r="F60" s="7">
        <v>0.13832235586463701</v>
      </c>
      <c r="G60" s="7">
        <v>0.171252841246085</v>
      </c>
      <c r="H60" s="7">
        <v>0.157488611508213</v>
      </c>
      <c r="I60" s="7">
        <v>0.136821025971812</v>
      </c>
      <c r="J60" s="7">
        <v>0.14281589911095999</v>
      </c>
      <c r="K60" s="7">
        <v>0.13953422634519499</v>
      </c>
      <c r="L60" s="7">
        <v>0.141664743921778</v>
      </c>
      <c r="M60" s="7">
        <v>0.13717044249833499</v>
      </c>
      <c r="N60" s="7">
        <v>0.14041169818548799</v>
      </c>
      <c r="O60" s="7">
        <v>0.140614217395306</v>
      </c>
      <c r="P60" s="7">
        <v>0.15277529245557001</v>
      </c>
      <c r="Q60" s="7">
        <v>0.21375138388576301</v>
      </c>
      <c r="R60" s="7">
        <v>0.23864572217249799</v>
      </c>
      <c r="S60" s="7">
        <v>0.18820485108830101</v>
      </c>
      <c r="T60" s="7">
        <v>0.194894548029592</v>
      </c>
    </row>
    <row r="61" spans="1:20" x14ac:dyDescent="0.25">
      <c r="A61" s="7">
        <v>8</v>
      </c>
      <c r="B61" s="7">
        <v>0.131560749242918</v>
      </c>
      <c r="C61" s="7">
        <v>0.30050601899688001</v>
      </c>
      <c r="D61" s="7">
        <v>0.138587707824778</v>
      </c>
      <c r="E61" s="7">
        <v>0.23645534936801699</v>
      </c>
      <c r="F61" s="7">
        <v>0.272574694111685</v>
      </c>
      <c r="G61" s="7">
        <v>0.26428677834125602</v>
      </c>
      <c r="H61" s="7">
        <v>0.24627927243883099</v>
      </c>
      <c r="I61" s="7">
        <v>0.196975721224732</v>
      </c>
      <c r="J61" s="7">
        <v>0.21639010468679501</v>
      </c>
      <c r="K61" s="7">
        <v>0.248347796787835</v>
      </c>
      <c r="L61" s="7">
        <v>0.237558406831545</v>
      </c>
      <c r="M61" s="7">
        <v>0.27253963743288601</v>
      </c>
      <c r="N61" s="7">
        <v>0.25544980873459899</v>
      </c>
      <c r="O61" s="7">
        <v>0.24387581025942801</v>
      </c>
      <c r="P61" s="7">
        <v>0.249921117379658</v>
      </c>
      <c r="Q61" s="7">
        <v>0.224979203233414</v>
      </c>
      <c r="R61" s="7">
        <v>0.22117433357660801</v>
      </c>
      <c r="S61" s="7">
        <v>0.187187218779682</v>
      </c>
      <c r="T61" s="7">
        <v>0.197674163783846</v>
      </c>
    </row>
    <row r="62" spans="1:20" x14ac:dyDescent="0.25">
      <c r="A62" s="7">
        <v>9</v>
      </c>
      <c r="B62" s="7">
        <v>0.11609506474334901</v>
      </c>
      <c r="C62" s="7">
        <v>0.214354645383738</v>
      </c>
      <c r="D62" s="7">
        <v>0.113531811449065</v>
      </c>
      <c r="E62" s="7">
        <v>0.26579719190623502</v>
      </c>
      <c r="F62" s="7">
        <v>0.18725271324446899</v>
      </c>
      <c r="G62" s="7">
        <v>0.167006784354162</v>
      </c>
      <c r="H62" s="7">
        <v>0.120124573265493</v>
      </c>
      <c r="I62" s="7">
        <v>0.12110046723793901</v>
      </c>
      <c r="J62" s="7">
        <v>0.11510966154022</v>
      </c>
      <c r="K62" s="7">
        <v>0.23816252106737101</v>
      </c>
      <c r="L62" s="7">
        <v>0.21393518890288901</v>
      </c>
      <c r="M62" s="7">
        <v>0.207520110226043</v>
      </c>
      <c r="N62" s="7">
        <v>0.21716921525872601</v>
      </c>
      <c r="O62" s="7">
        <v>0.19916482075349701</v>
      </c>
      <c r="P62" s="7">
        <v>0.21398348349551799</v>
      </c>
      <c r="Q62" s="7">
        <v>0.221768597834891</v>
      </c>
      <c r="R62" s="7">
        <v>0.215122543015349</v>
      </c>
      <c r="S62" s="7">
        <v>0.17667176823522801</v>
      </c>
      <c r="T62" s="7">
        <v>0.173201384469993</v>
      </c>
    </row>
    <row r="63" spans="1:20" x14ac:dyDescent="0.25">
      <c r="A63" s="7">
        <v>10</v>
      </c>
      <c r="B63" s="7">
        <v>0.109270857640763</v>
      </c>
      <c r="C63" s="7">
        <v>0.20079703414407901</v>
      </c>
      <c r="D63" s="7">
        <v>0.115646190663028</v>
      </c>
      <c r="E63" s="7">
        <v>0.24245769194893699</v>
      </c>
      <c r="F63" s="7">
        <v>0.18631406214034599</v>
      </c>
      <c r="G63" s="7">
        <v>0.17878156668274101</v>
      </c>
      <c r="H63" s="7">
        <v>0.19007433384441799</v>
      </c>
      <c r="I63" s="7">
        <v>0.16732332392956301</v>
      </c>
      <c r="J63" s="7">
        <v>0.154956652308858</v>
      </c>
      <c r="K63" s="7">
        <v>0.11614818044149</v>
      </c>
      <c r="L63" s="7">
        <v>0.112627330631504</v>
      </c>
      <c r="M63" s="7">
        <v>0.18586428381659201</v>
      </c>
      <c r="N63" s="7">
        <v>0.19651336121575899</v>
      </c>
      <c r="O63" s="7">
        <v>0.19543415351997101</v>
      </c>
      <c r="P63" s="7">
        <v>0.20050941518704399</v>
      </c>
      <c r="Q63" s="7">
        <v>0.17809554783345599</v>
      </c>
      <c r="R63" s="7">
        <v>0.173884800544369</v>
      </c>
      <c r="S63" s="7">
        <v>0.16837476786147301</v>
      </c>
      <c r="T63" s="7">
        <v>0.17595625529463901</v>
      </c>
    </row>
  </sheetData>
  <mergeCells count="8">
    <mergeCell ref="B34:T34"/>
    <mergeCell ref="B35:T35"/>
    <mergeCell ref="B50:T50"/>
    <mergeCell ref="B51:T51"/>
    <mergeCell ref="B2:T2"/>
    <mergeCell ref="B3:T3"/>
    <mergeCell ref="B18:T18"/>
    <mergeCell ref="B19:T1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9BC39E-82C4-4FC9-A7C3-9DEA4B95C962}">
  <dimension ref="A2:J15"/>
  <sheetViews>
    <sheetView zoomScale="70" zoomScaleNormal="70" workbookViewId="0">
      <selection activeCell="O11" sqref="O11"/>
    </sheetView>
  </sheetViews>
  <sheetFormatPr defaultRowHeight="15" x14ac:dyDescent="0.25"/>
  <sheetData>
    <row r="2" spans="1:10" x14ac:dyDescent="0.25">
      <c r="A2" s="8"/>
      <c r="B2" s="49" t="s">
        <v>25</v>
      </c>
      <c r="C2" s="49"/>
      <c r="D2" s="49"/>
      <c r="E2" s="49"/>
      <c r="F2" s="49"/>
      <c r="G2" s="49"/>
      <c r="H2" s="49"/>
      <c r="I2" s="49"/>
      <c r="J2" s="49"/>
    </row>
    <row r="3" spans="1:10" x14ac:dyDescent="0.25">
      <c r="B3" s="7" t="s">
        <v>12</v>
      </c>
      <c r="C3" s="7" t="s">
        <v>13</v>
      </c>
      <c r="D3" s="7" t="s">
        <v>14</v>
      </c>
      <c r="E3" s="7" t="s">
        <v>15</v>
      </c>
      <c r="F3" s="7" t="s">
        <v>20</v>
      </c>
      <c r="G3" s="7" t="s">
        <v>21</v>
      </c>
      <c r="H3" s="7" t="s">
        <v>22</v>
      </c>
      <c r="I3" s="7" t="s">
        <v>23</v>
      </c>
      <c r="J3" s="7" t="s">
        <v>24</v>
      </c>
    </row>
    <row r="4" spans="1:10" x14ac:dyDescent="0.25">
      <c r="A4" s="7" t="s">
        <v>16</v>
      </c>
      <c r="B4" s="7">
        <v>49.061812772626297</v>
      </c>
      <c r="C4" s="7">
        <v>10.7057738947926</v>
      </c>
      <c r="D4" s="7">
        <v>8.7689568166093999</v>
      </c>
      <c r="E4" s="7">
        <v>6.9220427584916804</v>
      </c>
      <c r="F4" s="7">
        <v>5.7631837141404798</v>
      </c>
      <c r="G4" s="7">
        <v>5.6073105469691402</v>
      </c>
      <c r="H4" s="7">
        <v>4.6974703428862101</v>
      </c>
      <c r="I4" s="7">
        <v>4.4679378116450303</v>
      </c>
      <c r="J4" s="7">
        <v>4.0055113418392496</v>
      </c>
    </row>
    <row r="5" spans="1:10" x14ac:dyDescent="0.25">
      <c r="A5" s="7" t="s">
        <v>17</v>
      </c>
      <c r="B5" s="7">
        <v>45.148971812862698</v>
      </c>
      <c r="C5" s="7">
        <v>13.7003150958707</v>
      </c>
      <c r="D5" s="7">
        <v>9.9371932588022105</v>
      </c>
      <c r="E5" s="7">
        <v>6.4647445655226496</v>
      </c>
      <c r="F5" s="7">
        <v>6.0103115246412999</v>
      </c>
      <c r="G5" s="7">
        <v>5.6722140029985901</v>
      </c>
      <c r="H5" s="7">
        <v>5.0208630059357198</v>
      </c>
      <c r="I5" s="7">
        <v>4.1775599088096698</v>
      </c>
      <c r="J5" s="7">
        <v>3.86782682455642</v>
      </c>
    </row>
    <row r="6" spans="1:10" x14ac:dyDescent="0.25">
      <c r="A6" s="7" t="s">
        <v>18</v>
      </c>
      <c r="B6" s="7">
        <v>45.5806364774174</v>
      </c>
      <c r="C6" s="7">
        <v>11.521799360886799</v>
      </c>
      <c r="D6" s="7">
        <v>9.6186982758775894</v>
      </c>
      <c r="E6" s="7">
        <v>8.0945428351460507</v>
      </c>
      <c r="F6" s="7">
        <v>6.5522596582838499</v>
      </c>
      <c r="G6" s="7">
        <v>5.94826991018782</v>
      </c>
      <c r="H6" s="7">
        <v>5.4532775014433099</v>
      </c>
      <c r="I6" s="7">
        <v>3.6700613950863898</v>
      </c>
      <c r="J6" s="7">
        <v>3.5604545856707701</v>
      </c>
    </row>
    <row r="7" spans="1:10" x14ac:dyDescent="0.25">
      <c r="A7" s="7" t="s">
        <v>19</v>
      </c>
      <c r="B7" s="7">
        <v>44.289325390788598</v>
      </c>
      <c r="C7" s="7">
        <v>16.9139239653082</v>
      </c>
      <c r="D7" s="7">
        <v>10.9788760017356</v>
      </c>
      <c r="E7" s="7">
        <v>6.6185606945486599</v>
      </c>
      <c r="F7" s="7">
        <v>5.6363392904099596</v>
      </c>
      <c r="G7" s="7">
        <v>4.8294131486640399</v>
      </c>
      <c r="H7" s="7">
        <v>3.8956153785985501</v>
      </c>
      <c r="I7" s="7">
        <v>3.5232621721535402</v>
      </c>
      <c r="J7" s="7">
        <v>3.3146839577928202</v>
      </c>
    </row>
    <row r="10" spans="1:10" x14ac:dyDescent="0.25">
      <c r="A10" s="8"/>
      <c r="B10" s="49" t="s">
        <v>26</v>
      </c>
      <c r="C10" s="49"/>
      <c r="D10" s="49"/>
      <c r="E10" s="49"/>
      <c r="F10" s="49"/>
      <c r="G10" s="49"/>
      <c r="H10" s="49"/>
      <c r="I10" s="49"/>
      <c r="J10" s="49"/>
    </row>
    <row r="11" spans="1:10" x14ac:dyDescent="0.25">
      <c r="B11" s="7" t="s">
        <v>12</v>
      </c>
      <c r="C11" s="7" t="s">
        <v>13</v>
      </c>
      <c r="D11" s="7" t="s">
        <v>14</v>
      </c>
      <c r="E11" s="7" t="s">
        <v>15</v>
      </c>
      <c r="F11" s="7" t="s">
        <v>20</v>
      </c>
      <c r="G11" s="7" t="s">
        <v>21</v>
      </c>
      <c r="H11" s="7" t="s">
        <v>22</v>
      </c>
      <c r="I11" s="7" t="s">
        <v>23</v>
      </c>
      <c r="J11" s="7" t="s">
        <v>24</v>
      </c>
    </row>
    <row r="12" spans="1:10" x14ac:dyDescent="0.25">
      <c r="A12" s="7" t="s">
        <v>16</v>
      </c>
      <c r="B12" s="7">
        <v>49.061812772626297</v>
      </c>
      <c r="C12" s="7">
        <v>59.767586667418797</v>
      </c>
      <c r="D12" s="7">
        <v>68.536543484028201</v>
      </c>
      <c r="E12" s="7">
        <v>75.4585862425199</v>
      </c>
      <c r="F12" s="7">
        <v>81.221769956660395</v>
      </c>
      <c r="G12" s="7">
        <v>86.829080503629598</v>
      </c>
      <c r="H12" s="7">
        <v>91.526550846515804</v>
      </c>
      <c r="I12" s="7">
        <v>95.994488658160805</v>
      </c>
      <c r="J12" s="7">
        <v>100</v>
      </c>
    </row>
    <row r="13" spans="1:10" x14ac:dyDescent="0.25">
      <c r="A13" s="7" t="s">
        <v>17</v>
      </c>
      <c r="B13" s="7">
        <v>45.148971812862698</v>
      </c>
      <c r="C13" s="7">
        <v>58.849286908733497</v>
      </c>
      <c r="D13" s="7">
        <v>68.7864801675357</v>
      </c>
      <c r="E13" s="7">
        <v>75.251224733058294</v>
      </c>
      <c r="F13" s="7">
        <v>81.261536257699603</v>
      </c>
      <c r="G13" s="7">
        <v>86.933750260698204</v>
      </c>
      <c r="H13" s="7">
        <v>91.954613266633899</v>
      </c>
      <c r="I13" s="7">
        <v>96.132173175443597</v>
      </c>
      <c r="J13" s="7">
        <v>100</v>
      </c>
    </row>
    <row r="14" spans="1:10" x14ac:dyDescent="0.25">
      <c r="A14" s="7" t="s">
        <v>18</v>
      </c>
      <c r="B14" s="7">
        <v>45.5806364774174</v>
      </c>
      <c r="C14" s="7">
        <v>57.102435838304203</v>
      </c>
      <c r="D14" s="7">
        <v>66.721134114181794</v>
      </c>
      <c r="E14" s="7">
        <v>74.815676949327894</v>
      </c>
      <c r="F14" s="7">
        <v>81.367936607611696</v>
      </c>
      <c r="G14" s="7">
        <v>87.3162065177995</v>
      </c>
      <c r="H14" s="7">
        <v>92.769484019242796</v>
      </c>
      <c r="I14" s="7">
        <v>96.439545414329203</v>
      </c>
      <c r="J14" s="7">
        <v>100</v>
      </c>
    </row>
    <row r="15" spans="1:10" x14ac:dyDescent="0.25">
      <c r="A15" s="7" t="s">
        <v>19</v>
      </c>
      <c r="B15" s="7">
        <v>44.289325390788598</v>
      </c>
      <c r="C15" s="7">
        <v>61.203249356096798</v>
      </c>
      <c r="D15" s="7">
        <v>72.182125357832405</v>
      </c>
      <c r="E15" s="7">
        <v>78.800686052381096</v>
      </c>
      <c r="F15" s="7">
        <v>84.437025342791102</v>
      </c>
      <c r="G15" s="7">
        <v>89.266438491455105</v>
      </c>
      <c r="H15" s="7">
        <v>93.162053870053597</v>
      </c>
      <c r="I15" s="7">
        <v>96.685316042207205</v>
      </c>
      <c r="J15" s="7">
        <v>100</v>
      </c>
    </row>
  </sheetData>
  <mergeCells count="2">
    <mergeCell ref="B2:J2"/>
    <mergeCell ref="B10:J10"/>
  </mergeCells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92B97-F70F-4929-97A2-7911DE319C62}">
  <dimension ref="A1:R14"/>
  <sheetViews>
    <sheetView zoomScale="70" zoomScaleNormal="70" workbookViewId="0">
      <selection activeCell="L24" sqref="L24"/>
    </sheetView>
  </sheetViews>
  <sheetFormatPr defaultColWidth="8.7109375" defaultRowHeight="15" x14ac:dyDescent="0.25"/>
  <cols>
    <col min="1" max="1" width="19.7109375" style="13" customWidth="1"/>
    <col min="2" max="7" width="8.7109375" style="13"/>
    <col min="8" max="21" width="8.7109375" style="13" customWidth="1"/>
    <col min="22" max="22" width="16.85546875" style="13" customWidth="1"/>
    <col min="23" max="16384" width="8.7109375" style="13"/>
  </cols>
  <sheetData>
    <row r="1" spans="1:18" x14ac:dyDescent="0.25">
      <c r="B1" s="49" t="s">
        <v>38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</row>
    <row r="2" spans="1:18" x14ac:dyDescent="0.25">
      <c r="B2" s="50" t="s">
        <v>27</v>
      </c>
      <c r="C2" s="50"/>
      <c r="D2" s="50"/>
      <c r="E2" s="50"/>
      <c r="F2" s="50" t="s">
        <v>28</v>
      </c>
      <c r="G2" s="50"/>
      <c r="H2" s="50"/>
      <c r="I2" s="50"/>
      <c r="J2" s="50" t="s">
        <v>29</v>
      </c>
      <c r="K2" s="50"/>
      <c r="L2" s="50"/>
      <c r="M2" s="50"/>
      <c r="N2" s="50" t="s">
        <v>30</v>
      </c>
      <c r="O2" s="50"/>
      <c r="P2" s="50"/>
      <c r="Q2" s="50"/>
    </row>
    <row r="3" spans="1:18" x14ac:dyDescent="0.25">
      <c r="A3" s="14"/>
      <c r="B3" s="11" t="s">
        <v>31</v>
      </c>
      <c r="C3" s="11" t="s">
        <v>32</v>
      </c>
      <c r="D3" s="11" t="s">
        <v>33</v>
      </c>
      <c r="E3" s="11" t="s">
        <v>3</v>
      </c>
      <c r="F3" s="12" t="s">
        <v>31</v>
      </c>
      <c r="G3" s="12" t="s">
        <v>32</v>
      </c>
      <c r="H3" s="12" t="s">
        <v>33</v>
      </c>
      <c r="I3" s="12" t="s">
        <v>3</v>
      </c>
      <c r="J3" s="12" t="s">
        <v>31</v>
      </c>
      <c r="K3" s="12" t="s">
        <v>32</v>
      </c>
      <c r="L3" s="12" t="s">
        <v>33</v>
      </c>
      <c r="M3" s="12" t="s">
        <v>3</v>
      </c>
      <c r="N3" s="12" t="s">
        <v>31</v>
      </c>
      <c r="O3" s="12" t="s">
        <v>32</v>
      </c>
      <c r="P3" s="12" t="s">
        <v>33</v>
      </c>
      <c r="Q3" s="12" t="s">
        <v>3</v>
      </c>
    </row>
    <row r="4" spans="1:18" x14ac:dyDescent="0.25">
      <c r="A4" s="15" t="s">
        <v>35</v>
      </c>
      <c r="B4" s="16">
        <v>15.584064483642578</v>
      </c>
      <c r="C4" s="16">
        <v>21.976554870605469</v>
      </c>
      <c r="D4" s="16">
        <v>37.498838424682617</v>
      </c>
      <c r="E4" s="4">
        <f>SUM(B4:D4)</f>
        <v>75.059457778930664</v>
      </c>
      <c r="F4" s="16">
        <v>17.752037048339844</v>
      </c>
      <c r="G4" s="16">
        <v>24.478889465332031</v>
      </c>
      <c r="H4" s="16">
        <v>41.422574996948242</v>
      </c>
      <c r="I4" s="4">
        <f>SUM(F4:H4)</f>
        <v>83.653501510620117</v>
      </c>
      <c r="J4" s="16">
        <v>17.009319305419922</v>
      </c>
      <c r="K4" s="16">
        <v>24.315092086791992</v>
      </c>
      <c r="L4" s="16">
        <v>41.529966354370117</v>
      </c>
      <c r="M4" s="4">
        <f>SUM(J4:L4)</f>
        <v>82.854377746582031</v>
      </c>
      <c r="N4" s="16">
        <v>17.550865173339844</v>
      </c>
      <c r="O4" s="16">
        <v>24.438823699951172</v>
      </c>
      <c r="P4" s="16">
        <v>41.514528274536133</v>
      </c>
      <c r="Q4" s="4">
        <f>SUM(N4:P4)</f>
        <v>83.504217147827148</v>
      </c>
      <c r="R4" s="17"/>
    </row>
    <row r="5" spans="1:18" x14ac:dyDescent="0.25">
      <c r="A5" s="15" t="s">
        <v>34</v>
      </c>
      <c r="B5" s="16">
        <v>17.443992614746094</v>
      </c>
      <c r="C5" s="16">
        <v>24.784894943237305</v>
      </c>
      <c r="D5" s="16">
        <v>41.241966247558594</v>
      </c>
      <c r="E5" s="4">
        <f t="shared" ref="E5:E6" si="0">SUM(B5:D5)</f>
        <v>83.470853805541992</v>
      </c>
      <c r="F5" s="16">
        <v>17.437137603759766</v>
      </c>
      <c r="G5" s="16">
        <v>24.781742095947266</v>
      </c>
      <c r="H5" s="16">
        <v>41.232616424560547</v>
      </c>
      <c r="I5" s="4">
        <f t="shared" ref="I5:I6" si="1">SUM(F5:H5)</f>
        <v>83.451496124267578</v>
      </c>
      <c r="J5" s="16">
        <v>17.444782257080078</v>
      </c>
      <c r="K5" s="16">
        <v>24.784719467163086</v>
      </c>
      <c r="L5" s="16">
        <v>41.231006622314453</v>
      </c>
      <c r="M5" s="4">
        <f t="shared" ref="M5:M6" si="2">SUM(J5:L5)</f>
        <v>83.460508346557617</v>
      </c>
      <c r="N5" s="16">
        <v>17.442028045654297</v>
      </c>
      <c r="O5" s="16">
        <v>24.785572052001953</v>
      </c>
      <c r="P5" s="16">
        <v>41.230331420898438</v>
      </c>
      <c r="Q5" s="4">
        <f t="shared" ref="Q5:Q6" si="3">SUM(N5:P5)</f>
        <v>83.457931518554688</v>
      </c>
    </row>
    <row r="6" spans="1:18" x14ac:dyDescent="0.25">
      <c r="A6" s="15" t="s">
        <v>36</v>
      </c>
      <c r="B6" s="16">
        <v>19.529441833496094</v>
      </c>
      <c r="C6" s="16">
        <v>27.734186172485352</v>
      </c>
      <c r="D6" s="16">
        <v>44.969900131225586</v>
      </c>
      <c r="E6" s="4">
        <f t="shared" si="0"/>
        <v>92.233528137207031</v>
      </c>
      <c r="F6" s="16">
        <v>17.287361145019531</v>
      </c>
      <c r="G6" s="16">
        <v>25.114120483398438</v>
      </c>
      <c r="H6" s="16">
        <v>41.059490203857422</v>
      </c>
      <c r="I6" s="4">
        <f t="shared" si="1"/>
        <v>83.460971832275391</v>
      </c>
      <c r="J6" s="16">
        <v>18.018505096435547</v>
      </c>
      <c r="K6" s="16">
        <v>25.367609024047852</v>
      </c>
      <c r="L6" s="16">
        <v>40.938774108886719</v>
      </c>
      <c r="M6" s="4">
        <f t="shared" si="2"/>
        <v>84.324888229370117</v>
      </c>
      <c r="N6" s="16">
        <v>17.606101989746094</v>
      </c>
      <c r="O6" s="16">
        <v>25.241008758544922</v>
      </c>
      <c r="P6" s="16">
        <v>40.95421028137207</v>
      </c>
      <c r="Q6" s="4">
        <f t="shared" si="3"/>
        <v>83.801321029663086</v>
      </c>
    </row>
    <row r="7" spans="1:18" x14ac:dyDescent="0.25"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</row>
    <row r="9" spans="1:18" x14ac:dyDescent="0.25">
      <c r="B9" s="49" t="s">
        <v>37</v>
      </c>
      <c r="C9" s="49"/>
      <c r="D9" s="49"/>
      <c r="E9" s="49"/>
      <c r="F9" s="49"/>
      <c r="G9" s="49"/>
      <c r="H9" s="49"/>
      <c r="I9" s="49"/>
    </row>
    <row r="10" spans="1:18" x14ac:dyDescent="0.25">
      <c r="B10" s="46" t="s">
        <v>27</v>
      </c>
      <c r="C10" s="48"/>
      <c r="D10" s="46" t="s">
        <v>28</v>
      </c>
      <c r="E10" s="48"/>
      <c r="F10" s="46" t="s">
        <v>29</v>
      </c>
      <c r="G10" s="48"/>
      <c r="H10" s="46" t="s">
        <v>30</v>
      </c>
      <c r="I10" s="48"/>
    </row>
    <row r="11" spans="1:18" x14ac:dyDescent="0.25">
      <c r="B11" s="11" t="s">
        <v>11</v>
      </c>
      <c r="C11" s="11" t="s">
        <v>10</v>
      </c>
      <c r="D11" s="11" t="s">
        <v>11</v>
      </c>
      <c r="E11" s="11" t="s">
        <v>10</v>
      </c>
      <c r="F11" s="11" t="s">
        <v>11</v>
      </c>
      <c r="G11" s="11" t="s">
        <v>10</v>
      </c>
      <c r="H11" s="11" t="s">
        <v>11</v>
      </c>
      <c r="I11" s="11" t="s">
        <v>10</v>
      </c>
    </row>
    <row r="12" spans="1:18" x14ac:dyDescent="0.25">
      <c r="A12" s="15" t="s">
        <v>35</v>
      </c>
      <c r="B12" s="18">
        <v>2.5305259665711546</v>
      </c>
      <c r="C12" s="18">
        <v>2.1121075518473593</v>
      </c>
      <c r="D12" s="18">
        <v>2.6152577150755576</v>
      </c>
      <c r="E12" s="18">
        <v>1.9786073108698541</v>
      </c>
      <c r="F12" s="18">
        <v>2.5261334408059883</v>
      </c>
      <c r="G12" s="18">
        <v>2.1653878346362898</v>
      </c>
      <c r="H12" s="18">
        <v>2.4860566212108659</v>
      </c>
      <c r="I12" s="18">
        <v>2.1839846321827716</v>
      </c>
    </row>
    <row r="13" spans="1:18" x14ac:dyDescent="0.25">
      <c r="A13" s="15" t="s">
        <v>34</v>
      </c>
      <c r="B13" s="18">
        <v>2.5076801742596424</v>
      </c>
      <c r="C13" s="18">
        <v>2.2156347040933744</v>
      </c>
      <c r="D13" s="18">
        <v>2.5074069716562395</v>
      </c>
      <c r="E13" s="18">
        <v>2.2161030946046547</v>
      </c>
      <c r="F13" s="18">
        <v>2.5107622982489537</v>
      </c>
      <c r="G13" s="18">
        <v>2.2168745973779749</v>
      </c>
      <c r="H13" s="18">
        <v>2.5036468876878031</v>
      </c>
      <c r="I13" s="18">
        <v>2.2140934240616224</v>
      </c>
    </row>
    <row r="14" spans="1:18" x14ac:dyDescent="0.25">
      <c r="A14" s="15" t="s">
        <v>36</v>
      </c>
      <c r="B14" s="18">
        <v>2.5627648022872922</v>
      </c>
      <c r="C14" s="18">
        <v>2.2912140445170825</v>
      </c>
      <c r="D14" s="18">
        <v>2.4312663813819739</v>
      </c>
      <c r="E14" s="18">
        <v>2.371338862266569</v>
      </c>
      <c r="F14" s="18">
        <v>2.5274624723121213</v>
      </c>
      <c r="G14" s="18">
        <v>2.2192992565944394</v>
      </c>
      <c r="H14" s="18">
        <v>2.5062010547391202</v>
      </c>
      <c r="I14" s="18">
        <v>2.1749952756906255</v>
      </c>
    </row>
  </sheetData>
  <mergeCells count="10">
    <mergeCell ref="B9:I9"/>
    <mergeCell ref="B10:C10"/>
    <mergeCell ref="D10:E10"/>
    <mergeCell ref="F10:G10"/>
    <mergeCell ref="H10:I10"/>
    <mergeCell ref="B1:Q1"/>
    <mergeCell ref="B2:E2"/>
    <mergeCell ref="F2:I2"/>
    <mergeCell ref="J2:M2"/>
    <mergeCell ref="N2:Q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13ACF-090B-417B-8125-310F7FFDC719}">
  <dimension ref="A1:I19"/>
  <sheetViews>
    <sheetView zoomScale="70" zoomScaleNormal="70" workbookViewId="0">
      <selection activeCell="I17" sqref="I17"/>
    </sheetView>
  </sheetViews>
  <sheetFormatPr defaultRowHeight="15" x14ac:dyDescent="0.25"/>
  <cols>
    <col min="1" max="1" width="55.5703125" customWidth="1"/>
    <col min="2" max="2" width="8.7109375" customWidth="1"/>
  </cols>
  <sheetData>
    <row r="1" spans="1:9" x14ac:dyDescent="0.25">
      <c r="B1" s="7" t="s">
        <v>78</v>
      </c>
      <c r="C1" s="7" t="s">
        <v>79</v>
      </c>
      <c r="D1" s="7" t="s">
        <v>18</v>
      </c>
      <c r="E1" s="7" t="s">
        <v>19</v>
      </c>
    </row>
    <row r="2" spans="1:9" x14ac:dyDescent="0.25">
      <c r="A2" s="2" t="s">
        <v>4</v>
      </c>
      <c r="B2" s="3">
        <v>75.748084092140147</v>
      </c>
      <c r="C2" s="3">
        <v>86.210456681251515</v>
      </c>
      <c r="D2" s="35">
        <v>82.762120532989513</v>
      </c>
      <c r="E2" s="16">
        <v>64.104942321777344</v>
      </c>
    </row>
    <row r="3" spans="1:9" x14ac:dyDescent="0.25">
      <c r="A3" s="2" t="s">
        <v>5</v>
      </c>
      <c r="B3" s="3">
        <v>82.977978467941284</v>
      </c>
      <c r="C3" s="3">
        <v>93.383642554283142</v>
      </c>
      <c r="D3" s="3">
        <v>89.535608959198001</v>
      </c>
      <c r="E3" s="16">
        <v>71.559703922271723</v>
      </c>
    </row>
    <row r="4" spans="1:9" x14ac:dyDescent="0.25">
      <c r="A4" s="2" t="s">
        <v>6</v>
      </c>
      <c r="B4" s="3">
        <v>90.412975502014149</v>
      </c>
      <c r="C4" s="3">
        <v>99.94009990692139</v>
      </c>
      <c r="D4" s="3">
        <v>96.31686358451843</v>
      </c>
      <c r="E4" s="16">
        <v>77.875861477851871</v>
      </c>
    </row>
    <row r="5" spans="1:9" x14ac:dyDescent="0.25">
      <c r="A5" s="5"/>
      <c r="B5" s="6"/>
      <c r="C5" s="6"/>
      <c r="D5" s="6"/>
      <c r="E5" s="34"/>
    </row>
    <row r="6" spans="1:9" x14ac:dyDescent="0.25">
      <c r="A6" s="2" t="s">
        <v>7</v>
      </c>
      <c r="B6" s="3">
        <v>75.059457778930579</v>
      </c>
      <c r="C6" s="3">
        <v>85.459545135498047</v>
      </c>
      <c r="D6" s="3">
        <v>80.660709381103516</v>
      </c>
      <c r="E6" s="16">
        <v>62.191450119018555</v>
      </c>
    </row>
    <row r="7" spans="1:9" x14ac:dyDescent="0.25">
      <c r="A7" s="2" t="s">
        <v>8</v>
      </c>
      <c r="B7" s="3">
        <v>83.470853805541992</v>
      </c>
      <c r="C7" s="3">
        <v>93.889787673950195</v>
      </c>
      <c r="D7" s="3">
        <v>89.491905212402301</v>
      </c>
      <c r="E7" s="16">
        <v>70.71320629119873</v>
      </c>
    </row>
    <row r="8" spans="1:9" x14ac:dyDescent="0.25">
      <c r="A8" s="2" t="s">
        <v>9</v>
      </c>
      <c r="B8" s="3">
        <v>92.233528137207031</v>
      </c>
      <c r="C8" s="3">
        <v>102.66163063049316</v>
      </c>
      <c r="D8" s="3">
        <v>98.399412155151367</v>
      </c>
      <c r="E8" s="16">
        <v>79.418237686157227</v>
      </c>
    </row>
    <row r="11" spans="1:9" x14ac:dyDescent="0.25">
      <c r="B11" s="49" t="s">
        <v>78</v>
      </c>
      <c r="C11" s="49"/>
      <c r="D11" s="49" t="s">
        <v>17</v>
      </c>
      <c r="E11" s="49"/>
      <c r="F11" s="49" t="s">
        <v>18</v>
      </c>
      <c r="G11" s="49"/>
      <c r="H11" s="49" t="s">
        <v>80</v>
      </c>
      <c r="I11" s="49"/>
    </row>
    <row r="12" spans="1:9" x14ac:dyDescent="0.25">
      <c r="A12" s="1"/>
      <c r="B12" s="4" t="s">
        <v>10</v>
      </c>
      <c r="C12" s="4" t="s">
        <v>11</v>
      </c>
      <c r="D12" s="4" t="s">
        <v>10</v>
      </c>
      <c r="E12" s="4" t="s">
        <v>11</v>
      </c>
      <c r="F12" s="4" t="s">
        <v>10</v>
      </c>
      <c r="G12" s="4" t="s">
        <v>11</v>
      </c>
      <c r="H12" s="4" t="s">
        <v>10</v>
      </c>
      <c r="I12" s="4" t="s">
        <v>11</v>
      </c>
    </row>
    <row r="13" spans="1:9" x14ac:dyDescent="0.25">
      <c r="A13" s="2" t="s">
        <v>4</v>
      </c>
      <c r="B13" s="33">
        <v>1.9375035749350289</v>
      </c>
      <c r="C13" s="33">
        <v>2.2513390930435717</v>
      </c>
      <c r="D13" s="33">
        <v>2.2163427124877493</v>
      </c>
      <c r="E13" s="33">
        <v>2.0485668215725559</v>
      </c>
      <c r="F13" s="33">
        <v>2.0968316496359645</v>
      </c>
      <c r="G13" s="33">
        <v>2.0446267569404415</v>
      </c>
      <c r="H13" s="33">
        <v>2.0180151148947076</v>
      </c>
      <c r="I13" s="33">
        <v>2.320622331956419</v>
      </c>
    </row>
    <row r="14" spans="1:9" x14ac:dyDescent="0.25">
      <c r="A14" s="2" t="s">
        <v>5</v>
      </c>
      <c r="B14" s="33">
        <v>2.1709921695814769</v>
      </c>
      <c r="C14" s="33">
        <v>2.5317584477423507</v>
      </c>
      <c r="D14" s="33">
        <v>2.3692930317940264</v>
      </c>
      <c r="E14" s="33">
        <v>2.3314622363933712</v>
      </c>
      <c r="F14" s="33">
        <v>2.2719290008623645</v>
      </c>
      <c r="G14" s="33">
        <v>2.7037169753805141</v>
      </c>
      <c r="H14" s="33">
        <v>2.1859019214126807</v>
      </c>
      <c r="I14" s="33">
        <v>2.7470025909553799</v>
      </c>
    </row>
    <row r="15" spans="1:9" x14ac:dyDescent="0.25">
      <c r="A15" s="2" t="s">
        <v>6</v>
      </c>
      <c r="B15" s="33">
        <v>2.459724864477824</v>
      </c>
      <c r="C15" s="33">
        <v>2.9444809955928406</v>
      </c>
      <c r="D15" s="33">
        <v>2.4571629934834562</v>
      </c>
      <c r="E15" s="33">
        <v>2.7453924719358507</v>
      </c>
      <c r="F15" s="33">
        <v>2.4822583507317346</v>
      </c>
      <c r="G15" s="33">
        <v>3.2308706886280212</v>
      </c>
      <c r="H15" s="33">
        <v>2.3597830806348061</v>
      </c>
      <c r="I15" s="33">
        <v>3.0855151462153398</v>
      </c>
    </row>
    <row r="16" spans="1:9" x14ac:dyDescent="0.25">
      <c r="A16" s="5"/>
      <c r="B16" s="36"/>
      <c r="C16" s="36"/>
      <c r="D16" s="36"/>
      <c r="E16" s="36"/>
      <c r="F16" s="36"/>
      <c r="G16" s="36"/>
      <c r="H16" s="36"/>
      <c r="I16" s="36"/>
    </row>
    <row r="17" spans="1:9" x14ac:dyDescent="0.25">
      <c r="A17" s="2" t="s">
        <v>7</v>
      </c>
      <c r="B17" s="33">
        <v>2.1121075518473602</v>
      </c>
      <c r="C17" s="33">
        <v>2.5305259665711546</v>
      </c>
      <c r="D17" s="33">
        <v>2.3425847426677344</v>
      </c>
      <c r="E17" s="33">
        <v>2.5303204538381427</v>
      </c>
      <c r="F17" s="33">
        <v>2.2167595832979208</v>
      </c>
      <c r="G17" s="33">
        <v>2.9062863516298996</v>
      </c>
      <c r="H17" s="33">
        <v>2.2599787407228193</v>
      </c>
      <c r="I17" s="33">
        <v>2.8813339505818378</v>
      </c>
    </row>
    <row r="18" spans="1:9" x14ac:dyDescent="0.25">
      <c r="A18" s="2" t="s">
        <v>8</v>
      </c>
      <c r="B18" s="33">
        <v>2.2156347040933744</v>
      </c>
      <c r="C18" s="33">
        <v>2.5076801742596424</v>
      </c>
      <c r="D18" s="33">
        <v>2.4111077864119341</v>
      </c>
      <c r="E18" s="33">
        <v>2.3292117432071202</v>
      </c>
      <c r="F18" s="33">
        <v>2.3126328895479262</v>
      </c>
      <c r="G18" s="33">
        <v>2.7993470248969157</v>
      </c>
      <c r="H18" s="33">
        <v>2.2271221913661545</v>
      </c>
      <c r="I18" s="33">
        <v>2.7946585300077675</v>
      </c>
    </row>
    <row r="19" spans="1:9" x14ac:dyDescent="0.25">
      <c r="A19" s="2" t="s">
        <v>9</v>
      </c>
      <c r="B19" s="33">
        <v>2.2912140445170825</v>
      </c>
      <c r="C19" s="33">
        <v>2.5627648022872922</v>
      </c>
      <c r="D19" s="33">
        <v>2.3851039356464865</v>
      </c>
      <c r="E19" s="33">
        <v>2.1321872196878449</v>
      </c>
      <c r="F19" s="33">
        <v>2.395775140667662</v>
      </c>
      <c r="G19" s="33">
        <v>2.5637798602749093</v>
      </c>
      <c r="H19" s="33">
        <v>2.1843151883747667</v>
      </c>
      <c r="I19" s="33">
        <v>2.6535845142449741</v>
      </c>
    </row>
  </sheetData>
  <mergeCells count="4">
    <mergeCell ref="B11:C11"/>
    <mergeCell ref="D11:E11"/>
    <mergeCell ref="F11:G11"/>
    <mergeCell ref="H11:I11"/>
  </mergeCells>
  <pageMargins left="0.7" right="0.7" top="0.75" bottom="0.75" header="0.3" footer="0.3"/>
  <pageSetup paperSize="9" orientation="portrait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94079F3E3ED5408760136EED6D758F" ma:contentTypeVersion="16" ma:contentTypeDescription="Create a new document." ma:contentTypeScope="" ma:versionID="49188cb0a84dcee604572becc9db6a87">
  <xsd:schema xmlns:xsd="http://www.w3.org/2001/XMLSchema" xmlns:xs="http://www.w3.org/2001/XMLSchema" xmlns:p="http://schemas.microsoft.com/office/2006/metadata/properties" xmlns:ns2="62147bc0-0505-41d8-a3a5-ddbf314b299c" xmlns:ns3="7d520b57-73b7-418b-94b7-3efbbf2cf2d0" targetNamespace="http://schemas.microsoft.com/office/2006/metadata/properties" ma:root="true" ma:fieldsID="2cbf76f785ab08e6c28500fcfb94e803" ns2:_="" ns3:_="">
    <xsd:import namespace="62147bc0-0505-41d8-a3a5-ddbf314b299c"/>
    <xsd:import namespace="7d520b57-73b7-418b-94b7-3efbbf2cf2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147bc0-0505-41d8-a3a5-ddbf314b29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cbf2f534-9c3d-494b-83fb-768e807180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520b57-73b7-418b-94b7-3efbbf2cf2d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fad1780d-604d-4eb0-b697-21d2a012534a}" ma:internalName="TaxCatchAll" ma:showField="CatchAllData" ma:web="7d520b57-73b7-418b-94b7-3efbbf2cf2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2147bc0-0505-41d8-a3a5-ddbf314b299c">
      <Terms xmlns="http://schemas.microsoft.com/office/infopath/2007/PartnerControls"/>
    </lcf76f155ced4ddcb4097134ff3c332f>
    <TaxCatchAll xmlns="7d520b57-73b7-418b-94b7-3efbbf2cf2d0" xsi:nil="true"/>
  </documentManagement>
</p:properties>
</file>

<file path=customXml/itemProps1.xml><?xml version="1.0" encoding="utf-8"?>
<ds:datastoreItem xmlns:ds="http://schemas.openxmlformats.org/officeDocument/2006/customXml" ds:itemID="{E98CD09E-D800-4F3D-B2C4-A97DB47608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A77B85-F08B-475A-AE6C-E8269376520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2147bc0-0505-41d8-a3a5-ddbf314b299c"/>
    <ds:schemaRef ds:uri="7d520b57-73b7-418b-94b7-3efbbf2cf2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C3475B-7B7B-4028-8C86-CA68F0B30350}">
  <ds:schemaRefs>
    <ds:schemaRef ds:uri="http://schemas.microsoft.com/office/2006/metadata/properties"/>
    <ds:schemaRef ds:uri="http://schemas.microsoft.com/office/infopath/2007/PartnerControls"/>
    <ds:schemaRef ds:uri="62147bc0-0505-41d8-a3a5-ddbf314b299c"/>
    <ds:schemaRef ds:uri="7d520b57-73b7-418b-94b7-3efbbf2cf2d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Registration Error </vt:lpstr>
      <vt:lpstr>Fig2 - Pose Correction</vt:lpstr>
      <vt:lpstr>Fig 3- LOO Test</vt:lpstr>
      <vt:lpstr>Fig4 - Variance</vt:lpstr>
      <vt:lpstr>Fig5 - PC1 - PC4 Measures</vt:lpstr>
      <vt:lpstr>Fig 6 and 7 - Gross Measures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Tinashe Munyebvu</dc:creator>
  <cp:lastModifiedBy>Alex Dickinson</cp:lastModifiedBy>
  <dcterms:created xsi:type="dcterms:W3CDTF">2023-12-17T18:17:14Z</dcterms:created>
  <dcterms:modified xsi:type="dcterms:W3CDTF">2024-06-26T09:21:44Z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0x010100DB94079F3E3ED5408760136EED6D758F</vt:lpwstr>
  </property>
</Properties>
</file>