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hb4u22_soton_ac_uk/Documents/Documents/Nike Consultancy - 1/Study 4 - Analysis - Pre-post exercise/To Submit/"/>
    </mc:Choice>
  </mc:AlternateContent>
  <xr:revisionPtr revIDLastSave="63" documentId="8_{421E0E5D-BBDE-472B-8DD7-7DE1C6574010}" xr6:coauthVersionLast="47" xr6:coauthVersionMax="47" xr10:uidLastSave="{4520B59E-9910-4813-B274-65431D39FD98}"/>
  <bookViews>
    <workbookView xWindow="720" yWindow="720" windowWidth="14400" windowHeight="7360" xr2:uid="{1F76601A-732E-49BA-8B69-57A928009309}"/>
  </bookViews>
  <sheets>
    <sheet name="Stiffness and Tactil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F22" i="6" l="1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</calcChain>
</file>

<file path=xl/sharedStrings.xml><?xml version="1.0" encoding="utf-8"?>
<sst xmlns="http://schemas.openxmlformats.org/spreadsheetml/2006/main" count="67" uniqueCount="40">
  <si>
    <t>Participant ID</t>
  </si>
  <si>
    <t>ID01</t>
  </si>
  <si>
    <t>ID02</t>
  </si>
  <si>
    <t>ID03</t>
  </si>
  <si>
    <t>ID04</t>
  </si>
  <si>
    <t>ID05</t>
  </si>
  <si>
    <t>ID06</t>
  </si>
  <si>
    <t>ID07</t>
  </si>
  <si>
    <t>ID11</t>
  </si>
  <si>
    <t>ID12</t>
  </si>
  <si>
    <t>ID13</t>
  </si>
  <si>
    <t>ID14</t>
  </si>
  <si>
    <t>ID08</t>
  </si>
  <si>
    <t>ID10</t>
  </si>
  <si>
    <t>ID15</t>
  </si>
  <si>
    <t>ID16</t>
  </si>
  <si>
    <t>ID17</t>
  </si>
  <si>
    <t>ID18</t>
  </si>
  <si>
    <t>ID19</t>
  </si>
  <si>
    <t>ID20</t>
  </si>
  <si>
    <t>ID22</t>
  </si>
  <si>
    <t>Nipple</t>
  </si>
  <si>
    <t>Bra Size</t>
  </si>
  <si>
    <t>Age</t>
  </si>
  <si>
    <t>Height (cm)</t>
  </si>
  <si>
    <t>Weight (kg)</t>
  </si>
  <si>
    <t>BSA (m^2)</t>
  </si>
  <si>
    <t>M</t>
  </si>
  <si>
    <t>L</t>
  </si>
  <si>
    <t>S</t>
  </si>
  <si>
    <t>XL</t>
  </si>
  <si>
    <t>Breast SA (cm^2)</t>
  </si>
  <si>
    <t>Pre Exercise</t>
  </si>
  <si>
    <t>Post Exercise</t>
  </si>
  <si>
    <t>3cm Above Areola Edge</t>
  </si>
  <si>
    <t>Superior Areola Edge</t>
  </si>
  <si>
    <t>Inferior Areola Edge</t>
  </si>
  <si>
    <t>3cm Below Areola Edge</t>
  </si>
  <si>
    <t>Tactile Sensitivity (g)</t>
  </si>
  <si>
    <t>Stiffness (N/m)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</si>
</sst>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2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2" xfId="0" applyBorder="1"/>
    <xf numFmtId="165" fontId="0" fillId="0" borderId="2" xfId="0" applyNumberFormat="1" applyBorder="1"/>
    <xf numFmtId="2" fontId="0" fillId="0" borderId="2" xfId="0" applyNumberFormat="1" applyBorder="1"/>
    <xf numFmtId="164" fontId="0" fillId="0" borderId="2" xfId="0" applyNumberFormat="1" applyBorder="1"/>
    <xf numFmtId="165" fontId="0" fillId="0" borderId="0" xfId="0" applyNumberFormat="1"/>
    <xf numFmtId="0" fontId="0" fillId="0" borderId="7" xfId="0" applyBorder="1" applyAlignment="1">
      <alignment vertical="center"/>
    </xf>
    <xf numFmtId="165" fontId="0" fillId="0" borderId="7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0" xfId="0" applyNumberFormat="1"/>
    <xf numFmtId="0" fontId="0" fillId="0" borderId="8" xfId="0" applyBorder="1" applyAlignment="1">
      <alignment vertical="center"/>
    </xf>
    <xf numFmtId="165" fontId="0" fillId="0" borderId="8" xfId="0" applyNumberFormat="1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2" fillId="0" borderId="0" xfId="1"/>
    <xf numFmtId="166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18" xfId="0" applyNumberFormat="1" applyFont="1" applyBorder="1" applyAlignment="1">
      <alignment horizontal="center" vertical="center" wrapText="1"/>
    </xf>
    <xf numFmtId="164" fontId="0" fillId="0" borderId="19" xfId="0" applyNumberFormat="1" applyFont="1" applyBorder="1" applyAlignment="1">
      <alignment horizontal="center" vertical="center" wrapText="1"/>
    </xf>
    <xf numFmtId="164" fontId="0" fillId="0" borderId="2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Anthropometrics" xfId="1" xr:uid="{47332FFD-F74E-42DA-B758-2F62E929CB1D}"/>
  </cellStyles>
  <dxfs count="0"/>
  <tableStyles count="0" defaultTableStyle="TableStyleMedium2" defaultPivotStyle="PivotStyleLight16"/>
  <colors>
    <mruColors>
      <color rgb="FF009999"/>
      <color rgb="FF2B505B"/>
      <color rgb="FFFFC8C1"/>
      <color rgb="FF6BD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AB2B-E3C7-49E1-A11C-F1AF7CB326D6}">
  <dimension ref="A1:W53"/>
  <sheetViews>
    <sheetView tabSelected="1" zoomScale="90" zoomScaleNormal="90" workbookViewId="0">
      <selection activeCell="O7" sqref="O7"/>
    </sheetView>
  </sheetViews>
  <sheetFormatPr defaultRowHeight="14.5" x14ac:dyDescent="0.35"/>
  <cols>
    <col min="1" max="1" width="18.1796875" customWidth="1"/>
    <col min="2" max="2" width="8" bestFit="1" customWidth="1"/>
    <col min="3" max="3" width="9.26953125" bestFit="1" customWidth="1"/>
    <col min="4" max="4" width="9.54296875" style="13" bestFit="1" customWidth="1"/>
    <col min="5" max="5" width="10.81640625" style="1" bestFit="1" customWidth="1"/>
    <col min="6" max="6" width="12.1796875" style="18" bestFit="1" customWidth="1"/>
    <col min="7" max="7" width="10.1796875" bestFit="1" customWidth="1"/>
    <col min="8" max="23" width="11.453125" customWidth="1"/>
  </cols>
  <sheetData>
    <row r="1" spans="1:23" s="2" customFormat="1" ht="15" customHeight="1" thickBot="1" x14ac:dyDescent="0.4">
      <c r="A1" s="38" t="s">
        <v>0</v>
      </c>
      <c r="B1" s="38" t="s">
        <v>22</v>
      </c>
      <c r="C1" s="44" t="s">
        <v>23</v>
      </c>
      <c r="D1" s="38" t="s">
        <v>24</v>
      </c>
      <c r="E1" s="38" t="s">
        <v>25</v>
      </c>
      <c r="F1" s="38" t="s">
        <v>26</v>
      </c>
      <c r="G1" s="41" t="s">
        <v>31</v>
      </c>
      <c r="H1" s="37" t="s">
        <v>39</v>
      </c>
      <c r="I1" s="37"/>
      <c r="J1" s="37"/>
      <c r="K1" s="37"/>
      <c r="L1" s="37"/>
      <c r="M1" s="37"/>
      <c r="N1" s="37"/>
      <c r="O1" s="37"/>
      <c r="P1" s="37" t="s">
        <v>38</v>
      </c>
      <c r="Q1" s="37"/>
      <c r="R1" s="37"/>
      <c r="S1" s="37"/>
      <c r="T1" s="37"/>
      <c r="U1" s="37"/>
      <c r="V1"/>
      <c r="W1"/>
    </row>
    <row r="2" spans="1:23" s="2" customFormat="1" ht="15" customHeight="1" thickBot="1" x14ac:dyDescent="0.4">
      <c r="A2" s="39"/>
      <c r="B2" s="39"/>
      <c r="C2" s="44"/>
      <c r="D2" s="39"/>
      <c r="E2" s="39"/>
      <c r="F2" s="39"/>
      <c r="G2" s="42"/>
      <c r="H2" s="37" t="s">
        <v>32</v>
      </c>
      <c r="I2" s="37"/>
      <c r="J2" s="37"/>
      <c r="K2" s="37"/>
      <c r="L2" s="37" t="s">
        <v>33</v>
      </c>
      <c r="M2" s="37"/>
      <c r="N2" s="37"/>
      <c r="O2" s="37"/>
      <c r="P2" s="37" t="s">
        <v>32</v>
      </c>
      <c r="Q2" s="37"/>
      <c r="R2" s="37"/>
      <c r="S2" s="37" t="s">
        <v>33</v>
      </c>
      <c r="T2" s="37"/>
      <c r="U2" s="37"/>
      <c r="V2"/>
      <c r="W2"/>
    </row>
    <row r="3" spans="1:23" ht="29.5" thickBot="1" x14ac:dyDescent="0.4">
      <c r="A3" s="40"/>
      <c r="B3" s="40"/>
      <c r="C3" s="45"/>
      <c r="D3" s="40"/>
      <c r="E3" s="40"/>
      <c r="F3" s="40"/>
      <c r="G3" s="43"/>
      <c r="H3" s="34" t="s">
        <v>34</v>
      </c>
      <c r="I3" s="35" t="s">
        <v>35</v>
      </c>
      <c r="J3" s="35" t="s">
        <v>36</v>
      </c>
      <c r="K3" s="36" t="s">
        <v>37</v>
      </c>
      <c r="L3" s="34" t="s">
        <v>34</v>
      </c>
      <c r="M3" s="35" t="s">
        <v>35</v>
      </c>
      <c r="N3" s="35" t="s">
        <v>36</v>
      </c>
      <c r="O3" s="36" t="s">
        <v>37</v>
      </c>
      <c r="P3" s="34" t="s">
        <v>21</v>
      </c>
      <c r="Q3" s="35" t="s">
        <v>36</v>
      </c>
      <c r="R3" s="36" t="s">
        <v>37</v>
      </c>
      <c r="S3" s="34" t="s">
        <v>21</v>
      </c>
      <c r="T3" s="35" t="s">
        <v>36</v>
      </c>
      <c r="U3" s="36" t="s">
        <v>37</v>
      </c>
    </row>
    <row r="4" spans="1:23" x14ac:dyDescent="0.35">
      <c r="A4" s="9" t="s">
        <v>1</v>
      </c>
      <c r="B4" s="3" t="s">
        <v>27</v>
      </c>
      <c r="C4" s="9">
        <v>27</v>
      </c>
      <c r="D4" s="10">
        <v>165</v>
      </c>
      <c r="E4" s="11">
        <v>59.77</v>
      </c>
      <c r="F4" s="12">
        <f>(E4^0.425)*(D4^0.725)*0.007184</f>
        <v>1.6559513248110744</v>
      </c>
      <c r="G4" s="12">
        <v>244.52</v>
      </c>
      <c r="H4" s="31">
        <v>245.4</v>
      </c>
      <c r="I4" s="32">
        <v>360.8</v>
      </c>
      <c r="J4" s="32">
        <v>267.8</v>
      </c>
      <c r="K4" s="33">
        <v>327.8</v>
      </c>
      <c r="L4" s="31">
        <v>280.60000000000002</v>
      </c>
      <c r="M4" s="32">
        <v>235</v>
      </c>
      <c r="N4" s="32">
        <v>213.4</v>
      </c>
      <c r="O4" s="33">
        <v>234</v>
      </c>
      <c r="P4" s="31">
        <v>0.02</v>
      </c>
      <c r="Q4" s="32">
        <v>0.04</v>
      </c>
      <c r="R4" s="33">
        <v>8.0000000000000002E-3</v>
      </c>
      <c r="S4" s="31">
        <v>0.04</v>
      </c>
      <c r="T4" s="32">
        <v>8.0000000000000002E-3</v>
      </c>
      <c r="U4" s="33">
        <v>8.0000000000000002E-3</v>
      </c>
    </row>
    <row r="5" spans="1:23" x14ac:dyDescent="0.35">
      <c r="A5" s="14" t="s">
        <v>2</v>
      </c>
      <c r="B5" s="4" t="s">
        <v>28</v>
      </c>
      <c r="C5" s="14">
        <v>20</v>
      </c>
      <c r="D5" s="15">
        <v>168.5</v>
      </c>
      <c r="E5" s="16">
        <v>61.34</v>
      </c>
      <c r="F5" s="17">
        <f t="shared" ref="F5:F22" si="0">(E5^0.425)*(D5^0.725)*0.007184</f>
        <v>1.6999743080885101</v>
      </c>
      <c r="G5" s="17">
        <v>280.29000000000002</v>
      </c>
      <c r="H5" s="25">
        <v>309.2</v>
      </c>
      <c r="I5" s="26">
        <v>279.8</v>
      </c>
      <c r="J5" s="26">
        <v>305.2</v>
      </c>
      <c r="K5" s="27">
        <v>455</v>
      </c>
      <c r="L5" s="25">
        <v>198</v>
      </c>
      <c r="M5" s="26">
        <v>168.4</v>
      </c>
      <c r="N5" s="26">
        <v>185.2</v>
      </c>
      <c r="O5" s="27">
        <v>318.2</v>
      </c>
      <c r="P5" s="25">
        <v>0.4</v>
      </c>
      <c r="Q5" s="26">
        <v>1</v>
      </c>
      <c r="R5" s="27">
        <v>1</v>
      </c>
      <c r="S5" s="25">
        <v>1.4</v>
      </c>
      <c r="T5" s="26">
        <v>1.4</v>
      </c>
      <c r="U5" s="27">
        <v>1.4</v>
      </c>
    </row>
    <row r="6" spans="1:23" x14ac:dyDescent="0.35">
      <c r="A6" s="14" t="s">
        <v>3</v>
      </c>
      <c r="B6" s="5" t="s">
        <v>27</v>
      </c>
      <c r="C6" s="14">
        <v>19</v>
      </c>
      <c r="D6" s="15">
        <v>168.5</v>
      </c>
      <c r="E6" s="16">
        <v>71.234999999999999</v>
      </c>
      <c r="F6" s="17">
        <f t="shared" si="0"/>
        <v>1.8115317998911635</v>
      </c>
      <c r="G6" s="17">
        <v>203.51</v>
      </c>
      <c r="H6" s="25">
        <v>243.4</v>
      </c>
      <c r="I6" s="26">
        <v>214.4</v>
      </c>
      <c r="J6" s="26">
        <v>221.4</v>
      </c>
      <c r="K6" s="27">
        <v>303.8</v>
      </c>
      <c r="L6" s="25">
        <v>206.6</v>
      </c>
      <c r="M6" s="26">
        <v>179.6</v>
      </c>
      <c r="N6" s="26">
        <v>161.4</v>
      </c>
      <c r="O6" s="27">
        <v>209.6</v>
      </c>
      <c r="P6" s="25">
        <v>7.0000000000000007E-2</v>
      </c>
      <c r="Q6" s="26">
        <v>0.16</v>
      </c>
      <c r="R6" s="27">
        <v>7.0000000000000007E-2</v>
      </c>
      <c r="S6" s="25">
        <v>0.4</v>
      </c>
      <c r="T6" s="26">
        <v>0.4</v>
      </c>
      <c r="U6" s="27">
        <v>0.4</v>
      </c>
    </row>
    <row r="7" spans="1:23" x14ac:dyDescent="0.35">
      <c r="A7" s="14" t="s">
        <v>4</v>
      </c>
      <c r="B7" s="5" t="s">
        <v>27</v>
      </c>
      <c r="C7" s="14">
        <v>21</v>
      </c>
      <c r="D7" s="15">
        <v>170</v>
      </c>
      <c r="E7" s="16">
        <v>62.405000000000001</v>
      </c>
      <c r="F7" s="17">
        <f t="shared" si="0"/>
        <v>1.7234950140283034</v>
      </c>
      <c r="G7" s="17">
        <v>236.14</v>
      </c>
      <c r="H7" s="25">
        <v>265.60000000000002</v>
      </c>
      <c r="I7" s="26">
        <v>215.8</v>
      </c>
      <c r="J7" s="26">
        <v>283</v>
      </c>
      <c r="K7" s="27">
        <v>323.2</v>
      </c>
      <c r="L7" s="25">
        <v>229.8</v>
      </c>
      <c r="M7" s="26">
        <v>201.4</v>
      </c>
      <c r="N7" s="26">
        <v>194.8</v>
      </c>
      <c r="O7" s="27">
        <v>275.60000000000002</v>
      </c>
      <c r="P7" s="25">
        <v>0.4</v>
      </c>
      <c r="Q7" s="26">
        <v>0.4</v>
      </c>
      <c r="R7" s="27">
        <v>0.16</v>
      </c>
      <c r="S7" s="25">
        <v>0.4</v>
      </c>
      <c r="T7" s="26">
        <v>0.4</v>
      </c>
      <c r="U7" s="27">
        <v>7.0000000000000007E-2</v>
      </c>
    </row>
    <row r="8" spans="1:23" x14ac:dyDescent="0.35">
      <c r="A8" s="14" t="s">
        <v>5</v>
      </c>
      <c r="B8" s="6" t="s">
        <v>29</v>
      </c>
      <c r="C8" s="14">
        <v>26</v>
      </c>
      <c r="D8" s="15">
        <v>165</v>
      </c>
      <c r="E8" s="16">
        <v>66.674999999999997</v>
      </c>
      <c r="F8" s="17">
        <f t="shared" si="0"/>
        <v>1.7347083484189016</v>
      </c>
      <c r="G8" s="17">
        <v>150.4</v>
      </c>
      <c r="H8" s="25">
        <v>256.2</v>
      </c>
      <c r="I8" s="26">
        <v>264.2</v>
      </c>
      <c r="J8" s="26">
        <v>242.8</v>
      </c>
      <c r="K8" s="27">
        <v>287</v>
      </c>
      <c r="L8" s="25">
        <v>166.4</v>
      </c>
      <c r="M8" s="26">
        <v>220</v>
      </c>
      <c r="N8" s="26">
        <v>169.6</v>
      </c>
      <c r="O8" s="27">
        <v>144.4</v>
      </c>
      <c r="P8" s="25">
        <v>0.04</v>
      </c>
      <c r="Q8" s="26">
        <v>0.02</v>
      </c>
      <c r="R8" s="27">
        <v>8.0000000000000002E-3</v>
      </c>
      <c r="S8" s="25">
        <v>0.04</v>
      </c>
      <c r="T8" s="26">
        <v>0.04</v>
      </c>
      <c r="U8" s="27">
        <v>0.02</v>
      </c>
    </row>
    <row r="9" spans="1:23" x14ac:dyDescent="0.35">
      <c r="A9" s="14" t="s">
        <v>6</v>
      </c>
      <c r="B9" s="6" t="s">
        <v>29</v>
      </c>
      <c r="C9" s="14">
        <v>18</v>
      </c>
      <c r="D9" s="15">
        <v>168.5</v>
      </c>
      <c r="E9" s="16">
        <v>57.274000000000001</v>
      </c>
      <c r="F9" s="17">
        <f t="shared" si="0"/>
        <v>1.6511373397196236</v>
      </c>
      <c r="G9" s="17">
        <v>147.22</v>
      </c>
      <c r="H9" s="25">
        <v>177</v>
      </c>
      <c r="I9" s="26">
        <v>162.80000000000001</v>
      </c>
      <c r="J9" s="26">
        <v>206</v>
      </c>
      <c r="K9" s="27">
        <v>271.60000000000002</v>
      </c>
      <c r="L9" s="25">
        <v>188.2</v>
      </c>
      <c r="M9" s="26">
        <v>164.8</v>
      </c>
      <c r="N9" s="26">
        <v>166</v>
      </c>
      <c r="O9" s="27">
        <v>250.6</v>
      </c>
      <c r="P9" s="25">
        <v>7.0000000000000007E-2</v>
      </c>
      <c r="Q9" s="26">
        <v>0.4</v>
      </c>
      <c r="R9" s="27">
        <v>0.4</v>
      </c>
      <c r="S9" s="25">
        <v>0.4</v>
      </c>
      <c r="T9" s="26">
        <v>0.16</v>
      </c>
      <c r="U9" s="27">
        <v>0.16</v>
      </c>
    </row>
    <row r="10" spans="1:23" x14ac:dyDescent="0.35">
      <c r="A10" s="14" t="s">
        <v>7</v>
      </c>
      <c r="B10" s="6" t="s">
        <v>29</v>
      </c>
      <c r="C10" s="14">
        <v>19</v>
      </c>
      <c r="D10" s="15">
        <v>171</v>
      </c>
      <c r="E10" s="16">
        <v>57.597999999999999</v>
      </c>
      <c r="F10" s="17">
        <f t="shared" si="0"/>
        <v>1.6728679094012218</v>
      </c>
      <c r="G10" s="17">
        <v>169.68</v>
      </c>
      <c r="H10" s="25">
        <v>156.6</v>
      </c>
      <c r="I10" s="26">
        <v>182.8</v>
      </c>
      <c r="J10" s="26">
        <v>270.60000000000002</v>
      </c>
      <c r="K10" s="27">
        <v>322.8</v>
      </c>
      <c r="L10" s="25">
        <v>177.6</v>
      </c>
      <c r="M10" s="26">
        <v>182.2</v>
      </c>
      <c r="N10" s="26">
        <v>175.8</v>
      </c>
      <c r="O10" s="27">
        <v>181</v>
      </c>
      <c r="P10" s="25">
        <v>0.4</v>
      </c>
      <c r="Q10" s="26">
        <v>0.16</v>
      </c>
      <c r="R10" s="27">
        <v>8.0000000000000002E-3</v>
      </c>
      <c r="S10" s="25"/>
      <c r="T10" s="26"/>
      <c r="U10" s="27"/>
    </row>
    <row r="11" spans="1:23" x14ac:dyDescent="0.35">
      <c r="A11" s="14" t="s">
        <v>12</v>
      </c>
      <c r="B11" s="4" t="s">
        <v>28</v>
      </c>
      <c r="C11" s="14">
        <v>24</v>
      </c>
      <c r="D11" s="15">
        <v>177</v>
      </c>
      <c r="E11" s="16">
        <v>73.19</v>
      </c>
      <c r="F11" s="17">
        <f t="shared" si="0"/>
        <v>1.8990610844808022</v>
      </c>
      <c r="G11" s="17">
        <v>173.71</v>
      </c>
      <c r="H11" s="25">
        <v>250.2</v>
      </c>
      <c r="I11" s="26">
        <v>310.8</v>
      </c>
      <c r="J11" s="26">
        <v>342</v>
      </c>
      <c r="K11" s="27">
        <v>408.6</v>
      </c>
      <c r="L11" s="25">
        <v>214.4</v>
      </c>
      <c r="M11" s="26">
        <v>246.2</v>
      </c>
      <c r="N11" s="26">
        <v>254.6</v>
      </c>
      <c r="O11" s="27">
        <v>278.39999999999998</v>
      </c>
      <c r="P11" s="25">
        <v>0.16</v>
      </c>
      <c r="Q11" s="26">
        <v>8.0000000000000002E-3</v>
      </c>
      <c r="R11" s="27">
        <v>0.02</v>
      </c>
      <c r="S11" s="25">
        <v>0.4</v>
      </c>
      <c r="T11" s="26">
        <v>0.4</v>
      </c>
      <c r="U11" s="27">
        <v>8.0000000000000002E-3</v>
      </c>
    </row>
    <row r="12" spans="1:23" x14ac:dyDescent="0.35">
      <c r="A12" s="14" t="s">
        <v>13</v>
      </c>
      <c r="B12" s="4" t="s">
        <v>28</v>
      </c>
      <c r="C12" s="14">
        <v>22</v>
      </c>
      <c r="D12" s="15">
        <v>176.9</v>
      </c>
      <c r="E12" s="16">
        <v>76.319999999999993</v>
      </c>
      <c r="F12" s="17">
        <f t="shared" si="0"/>
        <v>1.9323700880308774</v>
      </c>
      <c r="G12" s="17">
        <v>327.77</v>
      </c>
      <c r="H12" s="25">
        <v>205.2</v>
      </c>
      <c r="I12" s="26">
        <v>200.4</v>
      </c>
      <c r="J12" s="26">
        <v>187</v>
      </c>
      <c r="K12" s="27">
        <v>240.4</v>
      </c>
      <c r="L12" s="25">
        <v>192.8</v>
      </c>
      <c r="M12" s="26">
        <v>202</v>
      </c>
      <c r="N12" s="26">
        <v>139.6</v>
      </c>
      <c r="O12" s="27">
        <v>213.2</v>
      </c>
      <c r="P12" s="25">
        <v>7.0000000000000007E-2</v>
      </c>
      <c r="Q12" s="26">
        <v>7.0000000000000007E-2</v>
      </c>
      <c r="R12" s="27">
        <v>8.0000000000000002E-3</v>
      </c>
      <c r="S12" s="25">
        <v>7.0000000000000007E-2</v>
      </c>
      <c r="T12" s="26">
        <v>0.04</v>
      </c>
      <c r="U12" s="27">
        <v>7.0000000000000007E-2</v>
      </c>
    </row>
    <row r="13" spans="1:23" x14ac:dyDescent="0.35">
      <c r="A13" s="14" t="s">
        <v>8</v>
      </c>
      <c r="B13" s="6" t="s">
        <v>29</v>
      </c>
      <c r="C13" s="14">
        <v>30</v>
      </c>
      <c r="D13" s="15">
        <v>162.5</v>
      </c>
      <c r="E13" s="16">
        <v>56.442</v>
      </c>
      <c r="F13" s="17">
        <f t="shared" si="0"/>
        <v>1.5983284545500138</v>
      </c>
      <c r="G13" s="17">
        <v>152.6</v>
      </c>
      <c r="H13" s="25">
        <v>257</v>
      </c>
      <c r="I13" s="26">
        <v>300.39999999999998</v>
      </c>
      <c r="J13" s="26">
        <v>408.4</v>
      </c>
      <c r="K13" s="27">
        <v>466.6</v>
      </c>
      <c r="L13" s="25">
        <v>268.8</v>
      </c>
      <c r="M13" s="26">
        <v>281.8</v>
      </c>
      <c r="N13" s="26">
        <v>272.2</v>
      </c>
      <c r="O13" s="27">
        <v>306.60000000000002</v>
      </c>
      <c r="P13" s="25">
        <v>7.0000000000000007E-2</v>
      </c>
      <c r="Q13" s="26">
        <v>7.0000000000000007E-2</v>
      </c>
      <c r="R13" s="27">
        <v>8.0000000000000002E-3</v>
      </c>
      <c r="S13" s="25">
        <v>0.4</v>
      </c>
      <c r="T13" s="26">
        <v>0.16</v>
      </c>
      <c r="U13" s="27">
        <v>7.0000000000000007E-2</v>
      </c>
    </row>
    <row r="14" spans="1:23" x14ac:dyDescent="0.35">
      <c r="A14" s="14" t="s">
        <v>9</v>
      </c>
      <c r="B14" s="5" t="s">
        <v>27</v>
      </c>
      <c r="C14" s="14">
        <v>27</v>
      </c>
      <c r="D14" s="15">
        <v>170</v>
      </c>
      <c r="E14" s="16">
        <v>68.064999999999998</v>
      </c>
      <c r="F14" s="17">
        <f t="shared" si="0"/>
        <v>1.788275503367764</v>
      </c>
      <c r="G14" s="17">
        <v>288.04000000000002</v>
      </c>
      <c r="H14" s="25">
        <v>296.2</v>
      </c>
      <c r="I14" s="26">
        <v>261.2</v>
      </c>
      <c r="J14" s="26">
        <v>219</v>
      </c>
      <c r="K14" s="27">
        <v>372.4</v>
      </c>
      <c r="L14" s="25">
        <v>213.8</v>
      </c>
      <c r="M14" s="26">
        <v>195.6</v>
      </c>
      <c r="N14" s="26">
        <v>193.6</v>
      </c>
      <c r="O14" s="27">
        <v>196.8</v>
      </c>
      <c r="P14" s="25">
        <v>0.04</v>
      </c>
      <c r="Q14" s="26">
        <v>8.0000000000000002E-3</v>
      </c>
      <c r="R14" s="27">
        <v>8.0000000000000002E-3</v>
      </c>
      <c r="S14" s="25">
        <v>0.4</v>
      </c>
      <c r="T14" s="26">
        <v>0.16</v>
      </c>
      <c r="U14" s="27">
        <v>0.02</v>
      </c>
    </row>
    <row r="15" spans="1:23" x14ac:dyDescent="0.35">
      <c r="A15" s="14" t="s">
        <v>10</v>
      </c>
      <c r="B15" s="5" t="s">
        <v>27</v>
      </c>
      <c r="C15" s="14">
        <v>20</v>
      </c>
      <c r="D15" s="15">
        <v>169.5</v>
      </c>
      <c r="E15" s="16">
        <v>76.125</v>
      </c>
      <c r="F15" s="17">
        <f t="shared" si="0"/>
        <v>1.8713863737606513</v>
      </c>
      <c r="G15" s="17">
        <v>259.08999999999997</v>
      </c>
      <c r="H15" s="25">
        <v>410.6</v>
      </c>
      <c r="I15" s="26">
        <v>289.8</v>
      </c>
      <c r="J15" s="26">
        <v>187.4</v>
      </c>
      <c r="K15" s="27">
        <v>306</v>
      </c>
      <c r="L15" s="25">
        <v>148.4</v>
      </c>
      <c r="M15" s="26">
        <v>154.19999999999999</v>
      </c>
      <c r="N15" s="26">
        <v>119.4</v>
      </c>
      <c r="O15" s="27">
        <v>280</v>
      </c>
      <c r="P15" s="25">
        <v>7.0000000000000007E-2</v>
      </c>
      <c r="Q15" s="26">
        <v>0.16</v>
      </c>
      <c r="R15" s="27">
        <v>0.16</v>
      </c>
      <c r="S15" s="25">
        <v>0.4</v>
      </c>
      <c r="T15" s="26">
        <v>0.4</v>
      </c>
      <c r="U15" s="27">
        <v>0.4</v>
      </c>
    </row>
    <row r="16" spans="1:23" x14ac:dyDescent="0.35">
      <c r="A16" s="14" t="s">
        <v>11</v>
      </c>
      <c r="B16" s="4" t="s">
        <v>28</v>
      </c>
      <c r="C16" s="14">
        <v>42</v>
      </c>
      <c r="D16" s="15">
        <v>173</v>
      </c>
      <c r="E16" s="16">
        <v>64.31</v>
      </c>
      <c r="F16" s="17">
        <f t="shared" si="0"/>
        <v>1.7679424143058566</v>
      </c>
      <c r="G16" s="17">
        <v>402.21</v>
      </c>
      <c r="H16" s="25">
        <v>520.6</v>
      </c>
      <c r="I16" s="26">
        <v>471</v>
      </c>
      <c r="J16" s="26">
        <v>282.39999999999998</v>
      </c>
      <c r="K16" s="27">
        <v>431.4</v>
      </c>
      <c r="L16" s="25">
        <v>331.8</v>
      </c>
      <c r="M16" s="26">
        <v>269.8</v>
      </c>
      <c r="N16" s="26">
        <v>216.4</v>
      </c>
      <c r="O16" s="27">
        <v>385</v>
      </c>
      <c r="P16" s="25">
        <v>0.16</v>
      </c>
      <c r="Q16" s="26">
        <v>0.4</v>
      </c>
      <c r="R16" s="27">
        <v>7.0000000000000007E-2</v>
      </c>
      <c r="S16" s="25">
        <v>0.4</v>
      </c>
      <c r="T16" s="26">
        <v>1.4</v>
      </c>
      <c r="U16" s="27">
        <v>0.4</v>
      </c>
    </row>
    <row r="17" spans="1:21" x14ac:dyDescent="0.35">
      <c r="A17" s="14" t="s">
        <v>14</v>
      </c>
      <c r="B17" s="4" t="s">
        <v>28</v>
      </c>
      <c r="C17" s="14">
        <v>38</v>
      </c>
      <c r="D17" s="15">
        <v>168</v>
      </c>
      <c r="E17" s="16">
        <v>75.430000000000007</v>
      </c>
      <c r="F17" s="17">
        <f t="shared" si="0"/>
        <v>1.8521314174968475</v>
      </c>
      <c r="G17" s="17">
        <v>371.04</v>
      </c>
      <c r="H17" s="25"/>
      <c r="I17" s="26"/>
      <c r="J17" s="26"/>
      <c r="K17" s="27"/>
      <c r="L17" s="25"/>
      <c r="M17" s="26"/>
      <c r="N17" s="26"/>
      <c r="O17" s="27"/>
      <c r="P17" s="25">
        <v>0.4</v>
      </c>
      <c r="Q17" s="26">
        <v>0.4</v>
      </c>
      <c r="R17" s="27">
        <v>0.4</v>
      </c>
      <c r="S17" s="25">
        <v>0.6</v>
      </c>
      <c r="T17" s="26">
        <v>0.4</v>
      </c>
      <c r="U17" s="27">
        <v>0.4</v>
      </c>
    </row>
    <row r="18" spans="1:21" x14ac:dyDescent="0.35">
      <c r="A18" s="14" t="s">
        <v>15</v>
      </c>
      <c r="B18" s="6" t="s">
        <v>29</v>
      </c>
      <c r="C18" s="14">
        <v>27</v>
      </c>
      <c r="D18" s="15">
        <v>172.1</v>
      </c>
      <c r="E18" s="16">
        <v>57.78</v>
      </c>
      <c r="F18" s="17">
        <f t="shared" si="0"/>
        <v>1.6829178161231344</v>
      </c>
      <c r="G18" s="17">
        <v>230.12</v>
      </c>
      <c r="H18" s="25">
        <v>373.2</v>
      </c>
      <c r="I18" s="26">
        <v>327.39999999999998</v>
      </c>
      <c r="J18" s="26">
        <v>274.2</v>
      </c>
      <c r="K18" s="27">
        <v>281.2</v>
      </c>
      <c r="L18" s="25">
        <v>253.6</v>
      </c>
      <c r="M18" s="26">
        <v>229.6</v>
      </c>
      <c r="N18" s="26">
        <v>226.6</v>
      </c>
      <c r="O18" s="27">
        <v>213</v>
      </c>
      <c r="P18" s="25">
        <v>0.4</v>
      </c>
      <c r="Q18" s="26">
        <v>0.4</v>
      </c>
      <c r="R18" s="27">
        <v>8.0000000000000002E-3</v>
      </c>
      <c r="S18" s="25">
        <v>0.4</v>
      </c>
      <c r="T18" s="26">
        <v>0.6</v>
      </c>
      <c r="U18" s="27">
        <v>0.02</v>
      </c>
    </row>
    <row r="19" spans="1:21" x14ac:dyDescent="0.35">
      <c r="A19" s="14" t="s">
        <v>16</v>
      </c>
      <c r="B19" s="4" t="s">
        <v>28</v>
      </c>
      <c r="C19" s="14">
        <v>35</v>
      </c>
      <c r="D19" s="15">
        <v>169.2</v>
      </c>
      <c r="E19" s="16">
        <v>83.37</v>
      </c>
      <c r="F19" s="17">
        <f t="shared" si="0"/>
        <v>1.9426105784785277</v>
      </c>
      <c r="G19" s="17">
        <v>340.9</v>
      </c>
      <c r="H19" s="25">
        <v>269.2</v>
      </c>
      <c r="I19" s="26">
        <v>260.8</v>
      </c>
      <c r="J19" s="26">
        <v>309.60000000000002</v>
      </c>
      <c r="K19" s="27">
        <v>507.6</v>
      </c>
      <c r="L19" s="25">
        <v>255</v>
      </c>
      <c r="M19" s="26">
        <v>240.6</v>
      </c>
      <c r="N19" s="26">
        <v>204.2</v>
      </c>
      <c r="O19" s="27">
        <v>418.4</v>
      </c>
      <c r="P19" s="25">
        <v>0.4</v>
      </c>
      <c r="Q19" s="26">
        <v>1</v>
      </c>
      <c r="R19" s="27">
        <v>1</v>
      </c>
      <c r="S19" s="25">
        <v>0.6</v>
      </c>
      <c r="T19" s="26">
        <v>1</v>
      </c>
      <c r="U19" s="27">
        <v>1.4</v>
      </c>
    </row>
    <row r="20" spans="1:21" x14ac:dyDescent="0.35">
      <c r="A20" s="14" t="s">
        <v>17</v>
      </c>
      <c r="B20" s="7" t="s">
        <v>30</v>
      </c>
      <c r="C20" s="14">
        <v>33</v>
      </c>
      <c r="D20" s="15">
        <v>176.5</v>
      </c>
      <c r="E20" s="16">
        <v>94.53</v>
      </c>
      <c r="F20" s="17">
        <f t="shared" si="0"/>
        <v>2.1128727539856698</v>
      </c>
      <c r="G20" s="17">
        <v>300</v>
      </c>
      <c r="H20" s="25">
        <v>598</v>
      </c>
      <c r="I20" s="26">
        <v>439.6</v>
      </c>
      <c r="J20" s="26">
        <v>443.8</v>
      </c>
      <c r="K20" s="27">
        <v>679.8</v>
      </c>
      <c r="L20" s="25">
        <v>344.2</v>
      </c>
      <c r="M20" s="26">
        <v>239</v>
      </c>
      <c r="N20" s="26">
        <v>310.39999999999998</v>
      </c>
      <c r="O20" s="27">
        <v>464.6</v>
      </c>
      <c r="P20" s="25">
        <v>7.0000000000000007E-2</v>
      </c>
      <c r="Q20" s="26">
        <v>0.16</v>
      </c>
      <c r="R20" s="27">
        <v>0.16</v>
      </c>
      <c r="S20" s="25"/>
      <c r="T20" s="26"/>
      <c r="U20" s="27"/>
    </row>
    <row r="21" spans="1:21" x14ac:dyDescent="0.35">
      <c r="A21" s="14" t="s">
        <v>18</v>
      </c>
      <c r="B21" s="7" t="s">
        <v>30</v>
      </c>
      <c r="C21" s="14">
        <v>21</v>
      </c>
      <c r="D21" s="15">
        <v>166</v>
      </c>
      <c r="E21" s="16">
        <v>96.745000000000005</v>
      </c>
      <c r="F21" s="17">
        <f t="shared" si="0"/>
        <v>2.0409708984424331</v>
      </c>
      <c r="G21" s="17">
        <v>480.45</v>
      </c>
      <c r="H21" s="25">
        <v>258.2</v>
      </c>
      <c r="I21" s="26">
        <v>229.6</v>
      </c>
      <c r="J21" s="26">
        <v>223.2</v>
      </c>
      <c r="K21" s="27">
        <v>289.39999999999998</v>
      </c>
      <c r="L21" s="25">
        <v>218.8</v>
      </c>
      <c r="M21" s="26">
        <v>195.8</v>
      </c>
      <c r="N21" s="26">
        <v>166.6</v>
      </c>
      <c r="O21" s="27">
        <v>328.2</v>
      </c>
      <c r="P21" s="25">
        <v>0.4</v>
      </c>
      <c r="Q21" s="26">
        <v>1.4</v>
      </c>
      <c r="R21" s="27">
        <v>0.4</v>
      </c>
      <c r="S21" s="25">
        <v>1.4</v>
      </c>
      <c r="T21" s="26">
        <v>2</v>
      </c>
      <c r="U21" s="27">
        <v>1</v>
      </c>
    </row>
    <row r="22" spans="1:21" x14ac:dyDescent="0.35">
      <c r="A22" s="14" t="s">
        <v>19</v>
      </c>
      <c r="B22" s="7" t="s">
        <v>30</v>
      </c>
      <c r="C22" s="14">
        <v>21</v>
      </c>
      <c r="D22" s="15">
        <v>183.5</v>
      </c>
      <c r="E22" s="16">
        <v>97.954999999999998</v>
      </c>
      <c r="F22" s="17">
        <f t="shared" si="0"/>
        <v>2.2064230315139968</v>
      </c>
      <c r="G22" s="17">
        <v>502.18</v>
      </c>
      <c r="H22" s="25">
        <v>534</v>
      </c>
      <c r="I22" s="26">
        <v>444.6</v>
      </c>
      <c r="J22" s="26">
        <v>233.4</v>
      </c>
      <c r="K22" s="27">
        <v>539.4</v>
      </c>
      <c r="L22" s="25">
        <v>237</v>
      </c>
      <c r="M22" s="26">
        <v>189.6</v>
      </c>
      <c r="N22" s="26">
        <v>171.8</v>
      </c>
      <c r="O22" s="27">
        <v>389.2</v>
      </c>
      <c r="P22" s="25">
        <v>0.04</v>
      </c>
      <c r="Q22" s="26">
        <v>8.0000000000000002E-3</v>
      </c>
      <c r="R22" s="27">
        <v>0.16</v>
      </c>
      <c r="S22" s="25">
        <v>8.0000000000000002E-3</v>
      </c>
      <c r="T22" s="26">
        <v>0.4</v>
      </c>
      <c r="U22" s="27">
        <v>0.4</v>
      </c>
    </row>
    <row r="23" spans="1:21" ht="15" thickBot="1" x14ac:dyDescent="0.4">
      <c r="A23" s="19" t="s">
        <v>20</v>
      </c>
      <c r="B23" s="8" t="s">
        <v>30</v>
      </c>
      <c r="C23" s="19">
        <v>44</v>
      </c>
      <c r="D23" s="20">
        <v>172</v>
      </c>
      <c r="E23" s="21">
        <v>87.015000000000001</v>
      </c>
      <c r="F23" s="22">
        <v>2.0019441185306843</v>
      </c>
      <c r="G23" s="20">
        <v>448.28</v>
      </c>
      <c r="H23" s="28">
        <v>626</v>
      </c>
      <c r="I23" s="29">
        <v>508.2</v>
      </c>
      <c r="J23" s="29">
        <v>365.4</v>
      </c>
      <c r="K23" s="30">
        <v>438.4</v>
      </c>
      <c r="L23" s="28">
        <v>264.8</v>
      </c>
      <c r="M23" s="29">
        <v>229.4</v>
      </c>
      <c r="N23" s="29">
        <v>227.4</v>
      </c>
      <c r="O23" s="30">
        <v>265.60000000000002</v>
      </c>
      <c r="P23" s="28">
        <v>0.4</v>
      </c>
      <c r="Q23" s="29">
        <v>0.6</v>
      </c>
      <c r="R23" s="30">
        <v>0.4</v>
      </c>
      <c r="S23" s="28">
        <v>0.6</v>
      </c>
      <c r="T23" s="29">
        <v>0.6</v>
      </c>
      <c r="U23" s="30">
        <v>0.6</v>
      </c>
    </row>
    <row r="24" spans="1:21" x14ac:dyDescent="0.35">
      <c r="D24"/>
      <c r="E24"/>
      <c r="F24"/>
    </row>
    <row r="25" spans="1:21" x14ac:dyDescent="0.35">
      <c r="D25"/>
      <c r="E25"/>
      <c r="F25"/>
    </row>
    <row r="27" spans="1:21" x14ac:dyDescent="0.35">
      <c r="A27" s="23"/>
      <c r="B27" s="13"/>
      <c r="D27"/>
      <c r="E27"/>
      <c r="G27" s="18"/>
    </row>
    <row r="28" spans="1:21" x14ac:dyDescent="0.35">
      <c r="A28" s="23"/>
      <c r="B28" s="13"/>
      <c r="D28"/>
      <c r="E28"/>
      <c r="G28" s="18"/>
    </row>
    <row r="29" spans="1:21" x14ac:dyDescent="0.35">
      <c r="D29"/>
      <c r="E29"/>
      <c r="F29"/>
    </row>
    <row r="30" spans="1:21" x14ac:dyDescent="0.35">
      <c r="C30" s="24"/>
      <c r="D30"/>
      <c r="E30"/>
      <c r="F30"/>
    </row>
    <row r="31" spans="1:21" x14ac:dyDescent="0.35">
      <c r="C31" s="24"/>
      <c r="D31"/>
      <c r="E31"/>
      <c r="F31"/>
    </row>
    <row r="32" spans="1:21" x14ac:dyDescent="0.35">
      <c r="C32" s="24"/>
      <c r="D32"/>
      <c r="E32"/>
      <c r="F32"/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</sheetData>
  <mergeCells count="13">
    <mergeCell ref="A1:A3"/>
    <mergeCell ref="B1:B3"/>
    <mergeCell ref="C1:C3"/>
    <mergeCell ref="D1:D3"/>
    <mergeCell ref="E1:E3"/>
    <mergeCell ref="P2:R2"/>
    <mergeCell ref="S2:U2"/>
    <mergeCell ref="F1:F3"/>
    <mergeCell ref="G1:G3"/>
    <mergeCell ref="H1:O1"/>
    <mergeCell ref="H2:K2"/>
    <mergeCell ref="L2:O2"/>
    <mergeCell ref="P1:U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n u N V 4 r I 9 Q W k A A A A 9 w A A A B I A H A B D b 2 5 m a W c v U G F j a 2 F n Z S 5 4 b W w g o h g A K K A U A A A A A A A A A A A A A A A A A A A A A A A A A A A A h Y + 9 D o I w H M R f h X S n X y y G / C m D q y Q m R O P a l A q N U A w t l n d z 8 J F 8 B T G K u j n e 3 e + S u / v 1 B v n U t d F F D 8 7 0 N k M M U x R p q / r K 2 D p D o z / G K 5 Q L 2 E p 1 k r W O Z t i 6 d H I m Q 4 3 3 5 5 S Q E A I O C e 6 H m n B K G T k U m 1 I 1 u p O x s c 5 L q z T 6 t K r / L S R g / x o j O G Y 8 w Y x y j i m Q x Y X C 2 C / B 5 8 H P 9 M e E 9 d j 6 c d B C 2 3 h X A l k k k P c J 8 Q B Q S w M E F A A C A A g A s n u N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J 7 j V c o i k e 4 D g A A A B E A A A A T A B w A R m 9 y b X V s Y X M v U 2 V j d G l v b j E u b S C i G A A o o B Q A A A A A A A A A A A A A A A A A A A A A A A A A A A A r T k 0 u y c z P U w i G 0 I b W A F B L A Q I t A B Q A A g A I A L J 7 j V e K y P U F p A A A A P c A A A A S A A A A A A A A A A A A A A A A A A A A A A B D b 2 5 m a W c v U G F j a 2 F n Z S 5 4 b W x Q S w E C L Q A U A A I A C A C y e 4 1 X D 8 r p q 6 Q A A A D p A A A A E w A A A A A A A A A A A A A A A A D w A A A A W 0 N v b n R l b n R f V H l w Z X N d L n h t b F B L A Q I t A B Q A A g A I A L J 7 j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O 6 S M K k c n w Q r G a b s R 0 + s E K A A A A A A I A A A A A A A N m A A D A A A A A E A A A A P h + f Z c D c 7 s n L 2 8 I V X Q N f n M A A A A A B I A A A K A A A A A Q A A A A u l + 2 g A u a p N h 4 2 E 2 S E 3 c 2 5 1 A A A A A X 5 b a 6 g F N t u M Z t j d y K b A 0 s 4 c v V D C 4 J K u 9 O y G j W f 0 u 0 N c I A o 3 e 2 m k E j K g + k J S 9 D d n j V P B 0 s P E Z j c 3 r p C p T 1 5 n Z g x n W v b x G g A v W c 0 R A h 1 U c b q R Q A A A A 2 E 6 e 7 n v h C e A d o A o P k B R T N h h r 4 P A = = < / D a t a M a s h u p > 
</file>

<file path=customXml/itemProps1.xml><?xml version="1.0" encoding="utf-8"?>
<ds:datastoreItem xmlns:ds="http://schemas.openxmlformats.org/officeDocument/2006/customXml" ds:itemID="{CCAB1D9B-56BE-4384-BB1D-78F4868098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Stiffness and Tactile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Blount</dc:creator>
  <cp:lastModifiedBy>Hannah Blount</cp:lastModifiedBy>
  <dcterms:created xsi:type="dcterms:W3CDTF">2023-03-16T16:43:43Z</dcterms:created>
  <dcterms:modified xsi:type="dcterms:W3CDTF">2024-09-03T08:39:15Z</dcterms:modified>
</cp:coreProperties>
</file>