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jk21g14_soton_ac_uk/Documents/Final Submission/Data Tables/"/>
    </mc:Choice>
  </mc:AlternateContent>
  <xr:revisionPtr revIDLastSave="257" documentId="11_BE34FD8C11F7D39B1102A57AD1AD192C347D73E4" xr6:coauthVersionLast="47" xr6:coauthVersionMax="47" xr10:uidLastSave="{4EE00FA3-F2FB-4579-898C-267FA37EE9A9}"/>
  <bookViews>
    <workbookView xWindow="20370" yWindow="-120" windowWidth="29040" windowHeight="15720" activeTab="1" xr2:uid="{00000000-000D-0000-FFFF-FFFF00000000}"/>
  </bookViews>
  <sheets>
    <sheet name="Final Data Table" sheetId="1" r:id="rId1"/>
    <sheet name="Sheet1" sheetId="3" r:id="rId2"/>
    <sheet name="Standards" sheetId="2" r:id="rId3"/>
  </sheets>
  <definedNames>
    <definedName name="_xlnm._FilterDatabase" localSheetId="2" hidden="1">Standards!$A$1:$U$293</definedName>
    <definedName name="ConcAgeTik1">#REF!</definedName>
    <definedName name="ConcAgeTik2">#REF!</definedName>
    <definedName name="ConcAgeTik3">#REF!</definedName>
    <definedName name="ConcAgeTik4">#REF!</definedName>
    <definedName name="ConcAgeTik5">#REF!</definedName>
    <definedName name="ConcAgeTik6">#REF!</definedName>
    <definedName name="ConcAgeTik7">#REF!</definedName>
    <definedName name="ConcAgeTik8">#REF!</definedName>
    <definedName name="ConcAgeTikAge1">#REF!</definedName>
    <definedName name="ConcAgeTikAge2">#REF!</definedName>
    <definedName name="ConcAgeTikAge3">#REF!</definedName>
    <definedName name="ConcAgeTikAge4">#REF!</definedName>
    <definedName name="ConcAgeTikAge5">#REF!</definedName>
    <definedName name="ConcAgeTikAge6">#REF!</definedName>
    <definedName name="ConcAgeTikAge7">#REF!</definedName>
    <definedName name="Ellipse1_178">#REF!</definedName>
    <definedName name="Ellipse1_179">#REF!</definedName>
    <definedName name="Ellipse1_180">#REF!</definedName>
    <definedName name="Ellipse1_181">#REF!</definedName>
    <definedName name="Ellipse1_182">#REF!</definedName>
    <definedName name="Ellipse1_183">#REF!</definedName>
    <definedName name="Ellipse1_184">#REF!</definedName>
    <definedName name="Ellipse1_185">#REF!</definedName>
    <definedName name="Ellipse1_186">#REF!</definedName>
    <definedName name="Ellipse1_187">#REF!</definedName>
    <definedName name="Ellipse1_188">#REF!</definedName>
    <definedName name="Ellipse1_189">#REF!</definedName>
    <definedName name="Ellipse1_190">#REF!</definedName>
    <definedName name="Ellipse1_191">#REF!</definedName>
    <definedName name="Ellipse1_192">#REF!</definedName>
    <definedName name="Ellipse1_193">#REF!</definedName>
    <definedName name="Ellipse1_194">#REF!</definedName>
    <definedName name="Ellipse1_195">#REF!</definedName>
    <definedName name="Ellipse1_196">#REF!</definedName>
    <definedName name="Ellipse1_197">#REF!</definedName>
    <definedName name="Ellipse1_198">#REF!</definedName>
    <definedName name="Ellipse1_199">#REF!</definedName>
    <definedName name="Ellipse1_200">#REF!</definedName>
    <definedName name="Ellipse1_201">#REF!</definedName>
    <definedName name="Ellipse1_202">#REF!</definedName>
    <definedName name="Ellipse1_203">#REF!</definedName>
    <definedName name="Ellipse1_204">#REF!</definedName>
    <definedName name="Ellipse1_205">#REF!</definedName>
    <definedName name="Ellipse1_206">#REF!</definedName>
    <definedName name="Ellipse1_207">#REF!</definedName>
    <definedName name="Ellipse1_208">#REF!</definedName>
    <definedName name="Ellipse1_209">#REF!</definedName>
    <definedName name="Ellipse1_210">#REF!</definedName>
    <definedName name="Ellipse1_211">#REF!</definedName>
    <definedName name="Ellipse1_212">#REF!</definedName>
    <definedName name="Ellipse1_213">#REF!</definedName>
    <definedName name="Ellipse1_214">#REF!</definedName>
    <definedName name="Ellipse1_215">#REF!</definedName>
    <definedName name="Ellipse1_216">#REF!</definedName>
    <definedName name="Ellipse1_217">#REF!</definedName>
    <definedName name="Ellipse1_218">#REF!</definedName>
    <definedName name="Ellipse1_219">#REF!</definedName>
    <definedName name="Ellipse1_220">#REF!</definedName>
    <definedName name="Ellipse1_221">#REF!</definedName>
    <definedName name="Ellipse1_222">#REF!</definedName>
    <definedName name="Ellipse1_223">#REF!</definedName>
    <definedName name="Ellipse1_224">#REF!</definedName>
    <definedName name="Ellipse1_225">#REF!</definedName>
    <definedName name="Ellipse1_226">#REF!</definedName>
    <definedName name="Ellipse1_227">#REF!</definedName>
    <definedName name="Ellipse1_228">#REF!</definedName>
    <definedName name="Ellipse1_229">#REF!</definedName>
    <definedName name="Ellipse1_230">#REF!</definedName>
    <definedName name="Ellipse1_231">#REF!</definedName>
    <definedName name="Ellipse1_232">#REF!</definedName>
    <definedName name="Ellipse1_233">#REF!</definedName>
    <definedName name="Ellipse1_234">#REF!</definedName>
    <definedName name="Ellipse1_235">#REF!</definedName>
    <definedName name="Ellipse1_236">#REF!</definedName>
    <definedName name="Ellipse1_237">#REF!</definedName>
    <definedName name="Ellipse1_238">#REF!</definedName>
    <definedName name="Ellipse1_239">#REF!</definedName>
    <definedName name="Ellipse1_240">#REF!</definedName>
    <definedName name="Ellipse1_24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  <c r="C3" i="3" s="1"/>
  <c r="C4" i="3" s="1"/>
  <c r="C1" i="3"/>
  <c r="K857" i="1"/>
  <c r="K856" i="1"/>
  <c r="I26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" i="2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</calcChain>
</file>

<file path=xl/sharedStrings.xml><?xml version="1.0" encoding="utf-8"?>
<sst xmlns="http://schemas.openxmlformats.org/spreadsheetml/2006/main" count="3542" uniqueCount="980">
  <si>
    <t>Analysis</t>
  </si>
  <si>
    <t>Sample ID</t>
  </si>
  <si>
    <t>Location</t>
  </si>
  <si>
    <t>Th/U</t>
  </si>
  <si>
    <t>Pb ppm</t>
  </si>
  <si>
    <t>Th ppm</t>
  </si>
  <si>
    <t>U ppm</t>
  </si>
  <si>
    <r>
      <t>238</t>
    </r>
    <r>
      <rPr>
        <b/>
        <sz val="10"/>
        <rFont val="Calibri"/>
        <family val="2"/>
        <scheme val="minor"/>
      </rPr>
      <t>U/</t>
    </r>
    <r>
      <rPr>
        <b/>
        <vertAlign val="superscript"/>
        <sz val="10"/>
        <rFont val="Calibri"/>
        <family val="2"/>
        <scheme val="minor"/>
      </rPr>
      <t>206</t>
    </r>
    <r>
      <rPr>
        <b/>
        <sz val="10"/>
        <rFont val="Calibri"/>
        <family val="2"/>
        <scheme val="minor"/>
      </rPr>
      <t>Pb</t>
    </r>
  </si>
  <si>
    <t>2s %</t>
  </si>
  <si>
    <r>
      <t>207</t>
    </r>
    <r>
      <rPr>
        <b/>
        <sz val="10"/>
        <rFont val="Calibri"/>
        <family val="2"/>
        <scheme val="minor"/>
      </rPr>
      <t>Pb/</t>
    </r>
    <r>
      <rPr>
        <b/>
        <vertAlign val="superscript"/>
        <sz val="10"/>
        <rFont val="Calibri"/>
        <family val="2"/>
        <scheme val="minor"/>
      </rPr>
      <t>206</t>
    </r>
    <r>
      <rPr>
        <b/>
        <sz val="10"/>
        <rFont val="Calibri"/>
        <family val="2"/>
        <scheme val="minor"/>
      </rPr>
      <t>Pb</t>
    </r>
  </si>
  <si>
    <r>
      <t>207</t>
    </r>
    <r>
      <rPr>
        <b/>
        <sz val="10"/>
        <rFont val="Calibri"/>
        <family val="2"/>
        <scheme val="minor"/>
      </rPr>
      <t>Pb/</t>
    </r>
    <r>
      <rPr>
        <b/>
        <vertAlign val="superscript"/>
        <sz val="10"/>
        <rFont val="Calibri"/>
        <family val="2"/>
        <scheme val="minor"/>
      </rPr>
      <t>235</t>
    </r>
    <r>
      <rPr>
        <b/>
        <sz val="10"/>
        <rFont val="Calibri"/>
        <family val="2"/>
        <scheme val="minor"/>
      </rPr>
      <t>U</t>
    </r>
  </si>
  <si>
    <r>
      <t>206</t>
    </r>
    <r>
      <rPr>
        <b/>
        <sz val="10"/>
        <rFont val="Calibri"/>
        <family val="2"/>
        <scheme val="minor"/>
      </rPr>
      <t>Pb/</t>
    </r>
    <r>
      <rPr>
        <b/>
        <vertAlign val="superscript"/>
        <sz val="10"/>
        <rFont val="Calibri"/>
        <family val="2"/>
        <scheme val="minor"/>
      </rPr>
      <t>238</t>
    </r>
    <r>
      <rPr>
        <b/>
        <sz val="10"/>
        <rFont val="Calibri"/>
        <family val="2"/>
        <scheme val="minor"/>
      </rPr>
      <t>U</t>
    </r>
  </si>
  <si>
    <t>Rho</t>
  </si>
  <si>
    <t>CuBES_1_A01</t>
  </si>
  <si>
    <t>SSCD-152-MT36</t>
  </si>
  <si>
    <t>Los Chihuidos</t>
  </si>
  <si>
    <t>CuBES_1_A02</t>
  </si>
  <si>
    <t>CuBES_1_A03</t>
  </si>
  <si>
    <t>CuBES_1_A04</t>
  </si>
  <si>
    <t>CuBES_1_A05</t>
  </si>
  <si>
    <t>CuBES_1_A06</t>
  </si>
  <si>
    <t>CuBES_1_A07</t>
  </si>
  <si>
    <t>CuBES_1_A08</t>
  </si>
  <si>
    <t>CuBES_1_A09</t>
  </si>
  <si>
    <t>CuBES_1_A10</t>
  </si>
  <si>
    <t>CuBES_1_A11</t>
  </si>
  <si>
    <t>CuBES_1_A12</t>
  </si>
  <si>
    <t>CuBES_1_A13</t>
  </si>
  <si>
    <t>CuBES_1_A14</t>
  </si>
  <si>
    <t>CuBES_1_A15</t>
  </si>
  <si>
    <t>CuBES_1_A16</t>
  </si>
  <si>
    <t>CuBES_1_A17</t>
  </si>
  <si>
    <t>CuBES_1_A18</t>
  </si>
  <si>
    <t>CuBES_1_A19</t>
  </si>
  <si>
    <t>CuBES_1_A20</t>
  </si>
  <si>
    <t>CuBES_1_A21</t>
  </si>
  <si>
    <t>CuBES_1_A22</t>
  </si>
  <si>
    <t>CuBES_1_A23</t>
  </si>
  <si>
    <t>CuBES_1_A24</t>
  </si>
  <si>
    <t>CuBES_1_B01</t>
  </si>
  <si>
    <t>CuBES_1_B02</t>
  </si>
  <si>
    <t>CuBES_1_B03</t>
  </si>
  <si>
    <t>CuBES_1_B04</t>
  </si>
  <si>
    <t>CuBES_1_B05</t>
  </si>
  <si>
    <t>CuBES_1_B06</t>
  </si>
  <si>
    <t>CuBES_1_B07</t>
  </si>
  <si>
    <t>CuBES_1_B08</t>
  </si>
  <si>
    <t>CuBES_1_B09</t>
  </si>
  <si>
    <t>CuBES_1_B10</t>
  </si>
  <si>
    <t>CuBES_1_B11</t>
  </si>
  <si>
    <t>CuBES_1_B12</t>
  </si>
  <si>
    <t>CuBES_1_B13</t>
  </si>
  <si>
    <t>CuBES_1_C01</t>
  </si>
  <si>
    <t>CuBES_1_C02</t>
  </si>
  <si>
    <t>CuBES_1_C03</t>
  </si>
  <si>
    <t>CuBES_1_C04</t>
  </si>
  <si>
    <t>CuBES_1_C05</t>
  </si>
  <si>
    <t>CuBES_1_C06</t>
  </si>
  <si>
    <t>CuBES_1_C07</t>
  </si>
  <si>
    <t>CuBES_1_C08</t>
  </si>
  <si>
    <t>CuBES_1_C09</t>
  </si>
  <si>
    <t>CuBES_1_C10</t>
  </si>
  <si>
    <t>CuBES_1_C11</t>
  </si>
  <si>
    <t>CuBES_1_C12</t>
  </si>
  <si>
    <t>CuBES_1_C13</t>
  </si>
  <si>
    <t>CuBES_1_C14</t>
  </si>
  <si>
    <t>CuBES_1_C15</t>
  </si>
  <si>
    <t>CuBES_1_C16</t>
  </si>
  <si>
    <t>CuBES_1_C17</t>
  </si>
  <si>
    <t>CuBES_1_C18</t>
  </si>
  <si>
    <t>CuBES_1_C19</t>
  </si>
  <si>
    <t>CuBES_1_C20</t>
  </si>
  <si>
    <t>CuBES_1_C21</t>
  </si>
  <si>
    <t>CuBES_1_C22</t>
  </si>
  <si>
    <t>CuBES_1_C23</t>
  </si>
  <si>
    <t>CuBES_1_C24</t>
  </si>
  <si>
    <t>CuBES_1_C25</t>
  </si>
  <si>
    <t>CuBES_1_C26</t>
  </si>
  <si>
    <t>CuBES_1_C27</t>
  </si>
  <si>
    <t>CuBES_1_C28</t>
  </si>
  <si>
    <t>CuBES_1_C29</t>
  </si>
  <si>
    <t>CuBES_1_C30</t>
  </si>
  <si>
    <t>CuBES_1_C31</t>
  </si>
  <si>
    <t>CuBES_1_C32</t>
  </si>
  <si>
    <t>CuBES_1_C33</t>
  </si>
  <si>
    <t>CuBES_1_C34</t>
  </si>
  <si>
    <t>CuBES_1_C35</t>
  </si>
  <si>
    <t>CuBES_1_C36</t>
  </si>
  <si>
    <t>CuBES_1_C37</t>
  </si>
  <si>
    <t>CuBES_1_C38</t>
  </si>
  <si>
    <t>CuBES_1_C39</t>
  </si>
  <si>
    <t>CuBES_1_C40</t>
  </si>
  <si>
    <t>CuBES_1_C41</t>
  </si>
  <si>
    <t>CuBES_1_C42</t>
  </si>
  <si>
    <t>CuBES_1_C43</t>
  </si>
  <si>
    <t>CuBES_1_C44</t>
  </si>
  <si>
    <t>CuBES_1_C45</t>
  </si>
  <si>
    <t>CuBES_1_C46</t>
  </si>
  <si>
    <t>CuBES_1_C47</t>
  </si>
  <si>
    <t>CuBES_1_C48</t>
  </si>
  <si>
    <t>CuBES_1_C49</t>
  </si>
  <si>
    <t>CuBES_1_C50</t>
  </si>
  <si>
    <t>CuBES_1_C51</t>
  </si>
  <si>
    <t>CuBES_1_C52</t>
  </si>
  <si>
    <t>CuBES_1_C53</t>
  </si>
  <si>
    <t>CuBES_1_C54</t>
  </si>
  <si>
    <t>CuBES_1_C55</t>
  </si>
  <si>
    <t>CuBES_1_C56</t>
  </si>
  <si>
    <t>CuBES_1_C57</t>
  </si>
  <si>
    <t>CuBES_1_C58</t>
  </si>
  <si>
    <t>CuBES_1_C59</t>
  </si>
  <si>
    <t>CuBES_1_C60</t>
  </si>
  <si>
    <t>CuBES_1_C61</t>
  </si>
  <si>
    <t>CuBES_1_C62</t>
  </si>
  <si>
    <t>CuBES_1_C63</t>
  </si>
  <si>
    <t>CuBES_1_C64</t>
  </si>
  <si>
    <t>CuBES_1_C65</t>
  </si>
  <si>
    <t>CuBES_1_C66</t>
  </si>
  <si>
    <t>CuBES_1_C67</t>
  </si>
  <si>
    <t>CuBES_1_C68</t>
  </si>
  <si>
    <t>CuBES_1_C69</t>
  </si>
  <si>
    <t>CuBES_1_C70</t>
  </si>
  <si>
    <t>CuBES_1_C71</t>
  </si>
  <si>
    <t>CuBES_1_C72</t>
  </si>
  <si>
    <t>CuBES_1_C73</t>
  </si>
  <si>
    <t>CuBES_1_C74</t>
  </si>
  <si>
    <t>CuBES_1_C75</t>
  </si>
  <si>
    <t>CuBES_1_D01</t>
  </si>
  <si>
    <t>CuBES_1_D02</t>
  </si>
  <si>
    <t>CuBES_1_D03</t>
  </si>
  <si>
    <t>CuBES_1_D04</t>
  </si>
  <si>
    <t>CuBES_1_D05</t>
  </si>
  <si>
    <t>CuBES_1_D06</t>
  </si>
  <si>
    <t>CuBES_1_D07</t>
  </si>
  <si>
    <t>CuBES_1_D08</t>
  </si>
  <si>
    <t>CuBES_1_D09</t>
  </si>
  <si>
    <t>CuBES_1_D10</t>
  </si>
  <si>
    <t>CuBES_1_D11</t>
  </si>
  <si>
    <t>CuBES_1_D12</t>
  </si>
  <si>
    <t>CuBES_1_D13</t>
  </si>
  <si>
    <t>CuBES_1_D14</t>
  </si>
  <si>
    <t>CuBES_1_D15</t>
  </si>
  <si>
    <t>CuBES_1_E01</t>
  </si>
  <si>
    <t>CuBES_1_E02</t>
  </si>
  <si>
    <t>CuBES_1_E03</t>
  </si>
  <si>
    <t>CuBES_1_E04</t>
  </si>
  <si>
    <t>CuBES_1_E05</t>
  </si>
  <si>
    <t>CuBES_1_E06</t>
  </si>
  <si>
    <t>CuBES_1_E07</t>
  </si>
  <si>
    <t>CuBES_1_E08</t>
  </si>
  <si>
    <t>CuBES_1_E09</t>
  </si>
  <si>
    <t>CuBES_1_E10</t>
  </si>
  <si>
    <t>CuBES_1_E11</t>
  </si>
  <si>
    <t>CuBES_1_E12</t>
  </si>
  <si>
    <t>CuBES_1_E13</t>
  </si>
  <si>
    <t>CuBES_1_E14</t>
  </si>
  <si>
    <t>CuBES_1_E15</t>
  </si>
  <si>
    <t>CuBES_1_E16</t>
  </si>
  <si>
    <t>CuBES_1_E17</t>
  </si>
  <si>
    <t>CuBES_1_E18</t>
  </si>
  <si>
    <t>CuBES_1_E19</t>
  </si>
  <si>
    <t>CuBES_1_E20</t>
  </si>
  <si>
    <t>CuBES_1_E21</t>
  </si>
  <si>
    <t>CuBES_1_E22</t>
  </si>
  <si>
    <t>CuBES_1_E23</t>
  </si>
  <si>
    <t>CuBES_1_E24</t>
  </si>
  <si>
    <t>CuBES_1_E25</t>
  </si>
  <si>
    <t>CuBES_1_E26</t>
  </si>
  <si>
    <t>CuBES_1_E27</t>
  </si>
  <si>
    <t>CuBES_1_E28</t>
  </si>
  <si>
    <t>CuBES_1_E29</t>
  </si>
  <si>
    <t>CuBES_1_E30</t>
  </si>
  <si>
    <t>CuBES_1_E31</t>
  </si>
  <si>
    <t>CuBES_1_E32</t>
  </si>
  <si>
    <t>CuBES_1_E33</t>
  </si>
  <si>
    <t>CuBES_1_E34</t>
  </si>
  <si>
    <t>CuBES_1_E35</t>
  </si>
  <si>
    <t>CuBES_1_E36</t>
  </si>
  <si>
    <t>CuBES_1_E37</t>
  </si>
  <si>
    <t>CuBES_1_E38</t>
  </si>
  <si>
    <t>CuBES_1_E39</t>
  </si>
  <si>
    <t>CuBES_1_E40</t>
  </si>
  <si>
    <t>CuBES_1_F01</t>
  </si>
  <si>
    <t>CuBES_1_F02</t>
  </si>
  <si>
    <t>CuBES_1_F03</t>
  </si>
  <si>
    <t>CuBES_1_F04</t>
  </si>
  <si>
    <t>CuBES_1_F05</t>
  </si>
  <si>
    <t>CuBES_1_F06</t>
  </si>
  <si>
    <t>CuBES_1_F07</t>
  </si>
  <si>
    <t>CuBES_1_F08</t>
  </si>
  <si>
    <t>CuBES_1_F09</t>
  </si>
  <si>
    <t>CuBES_1_F10</t>
  </si>
  <si>
    <t>EP43veinCal3_1</t>
  </si>
  <si>
    <t>EP43</t>
  </si>
  <si>
    <t>El Porvenir</t>
  </si>
  <si>
    <t>EP43veinCal3_2</t>
  </si>
  <si>
    <t>EP43veinCal3_3</t>
  </si>
  <si>
    <t>EP43veinCal3_4</t>
  </si>
  <si>
    <t>EP43veinCal3_5</t>
  </si>
  <si>
    <t>EP43veinCal3_6</t>
  </si>
  <si>
    <t>EP43veinCal3_7</t>
  </si>
  <si>
    <t>EP43veinCal3_8</t>
  </si>
  <si>
    <t>EP43veinCal3_9</t>
  </si>
  <si>
    <t>EP43veinCal3_10</t>
  </si>
  <si>
    <t>EP43veinCal3_11</t>
  </si>
  <si>
    <t>EP43veinCal3_12</t>
  </si>
  <si>
    <t>EP43veinCal3_13</t>
  </si>
  <si>
    <t>EP43veinCal3_14</t>
  </si>
  <si>
    <t>EP43veinCal3_16</t>
  </si>
  <si>
    <t>EP43veinCal3_18</t>
  </si>
  <si>
    <t>EP43veinCal3_22</t>
  </si>
  <si>
    <t>EP43veinCal3_23</t>
  </si>
  <si>
    <t>EP43veinCal3_24</t>
  </si>
  <si>
    <t>EP43veinCal3_25</t>
  </si>
  <si>
    <t>EP43veinCal3_26</t>
  </si>
  <si>
    <t>EP43veinCal3_27</t>
  </si>
  <si>
    <t>EP43veinCal3_28</t>
  </si>
  <si>
    <t>EP43veinCal3_29</t>
  </si>
  <si>
    <t>EP43veinCal3_30</t>
  </si>
  <si>
    <t>EP43veinCal3_31</t>
  </si>
  <si>
    <t>EP43veinCal3_32</t>
  </si>
  <si>
    <t>EP43veinCal3_33</t>
  </si>
  <si>
    <t>EP43veinCal3_34</t>
  </si>
  <si>
    <t>EP43veinCal3_35</t>
  </si>
  <si>
    <t>EP43veinCal3_36</t>
  </si>
  <si>
    <t>EP43veinCal3_37</t>
  </si>
  <si>
    <t>EP43_veinCal3_38</t>
  </si>
  <si>
    <t>EP43_veinCal3_39</t>
  </si>
  <si>
    <t>EP43_veinCal3_40</t>
  </si>
  <si>
    <t>EP43_veinCal3_41</t>
  </si>
  <si>
    <t>EP43_veinCal3_43</t>
  </si>
  <si>
    <t>EP43_veinCal3_44</t>
  </si>
  <si>
    <t>EP43_veinCal3_45</t>
  </si>
  <si>
    <t>EP43_veinCal3_46</t>
  </si>
  <si>
    <t>EP43_veinCal3_47</t>
  </si>
  <si>
    <t>EP43_veinCal3_48</t>
  </si>
  <si>
    <t>EP43_veinCal3_49</t>
  </si>
  <si>
    <t>EP43_veinCal3_50</t>
  </si>
  <si>
    <t>EP43_veinCal3_51</t>
  </si>
  <si>
    <t>EP43_veinCal3_52</t>
  </si>
  <si>
    <t>EP43_veinCal3_53</t>
  </si>
  <si>
    <t>EP43_veinCal3_54</t>
  </si>
  <si>
    <t>EP43_veinCal3_55</t>
  </si>
  <si>
    <t>EP43_veinCal3_56</t>
  </si>
  <si>
    <t>EP43_veinCal3_57</t>
  </si>
  <si>
    <t>EP43_veinCal3_58</t>
  </si>
  <si>
    <t>EP43_veinCal3_59</t>
  </si>
  <si>
    <t>EP43_veinCal3_60</t>
  </si>
  <si>
    <t>EP43_veinCal3_61</t>
  </si>
  <si>
    <t>EP43_veinCal3_62</t>
  </si>
  <si>
    <t>EP43_veinCal3_63</t>
  </si>
  <si>
    <t>EP43_veinCal3_64</t>
  </si>
  <si>
    <t>EP43_veinCal3_65</t>
  </si>
  <si>
    <t>EP43_veinCal3_66</t>
  </si>
  <si>
    <t>EP43_veinCal3_67</t>
  </si>
  <si>
    <t>EP43_veinCal3_68</t>
  </si>
  <si>
    <t>EP43_veinCal3_69</t>
  </si>
  <si>
    <t>EP43_veinCal3_70</t>
  </si>
  <si>
    <t>EP43_veinCal3_71</t>
  </si>
  <si>
    <t>EP43_veinCal3_72</t>
  </si>
  <si>
    <t>EP43_veinCal3_73</t>
  </si>
  <si>
    <t>EP43_veinCal3_74</t>
  </si>
  <si>
    <t>EP43_veinCal3_75</t>
  </si>
  <si>
    <t>EP43_veinCal3_76</t>
  </si>
  <si>
    <t>EP43_veinCal3_77</t>
  </si>
  <si>
    <t>EP43_veinCal3_78</t>
  </si>
  <si>
    <t>EP43_veinCal3_79</t>
  </si>
  <si>
    <t>EP43_veinCal3_80</t>
  </si>
  <si>
    <t>EP43_veinCal3_81</t>
  </si>
  <si>
    <t>EP43_veinCal3_82</t>
  </si>
  <si>
    <t>EP43_veinCal3_83</t>
  </si>
  <si>
    <t>EP43_veinCal3_84</t>
  </si>
  <si>
    <t>EP43_veinCal3_85</t>
  </si>
  <si>
    <t>EP43_veinCal3_86</t>
  </si>
  <si>
    <t>EP43_veinCal3_87</t>
  </si>
  <si>
    <t>EP43_veinCal3_88</t>
  </si>
  <si>
    <t>EP43_veinCal3_89</t>
  </si>
  <si>
    <t>EP43_veinCal3_90</t>
  </si>
  <si>
    <t>EP43_veinCal3_91</t>
  </si>
  <si>
    <t>EP43_veinCal3_92</t>
  </si>
  <si>
    <t>EP43_veinCal3_93</t>
  </si>
  <si>
    <t>EP43matrixCal3_1</t>
  </si>
  <si>
    <t>EP43matrixCal3_2</t>
  </si>
  <si>
    <t>EP43_matrixCal3_3</t>
  </si>
  <si>
    <t>EP43_matrixCal3_4</t>
  </si>
  <si>
    <t>EP43_matrixCal3_5</t>
  </si>
  <si>
    <t>EP43_matrixCal3_6</t>
  </si>
  <si>
    <t>EP43_matrixCal3_7</t>
  </si>
  <si>
    <t>EP43_matrixCal3_8</t>
  </si>
  <si>
    <t>EP43_matrixCal3_9</t>
  </si>
  <si>
    <t>EP43_matrixCal3_10</t>
  </si>
  <si>
    <t>EP43_matrixCal3_11</t>
  </si>
  <si>
    <t>EP43_matrixCal3_12</t>
  </si>
  <si>
    <t>EP43_matrixCal3_13</t>
  </si>
  <si>
    <t>EP43_matrixCal3_14</t>
  </si>
  <si>
    <t>EP43_matrixCal3_15</t>
  </si>
  <si>
    <t>EP43_matrixCal3_16</t>
  </si>
  <si>
    <t>EP43_matrixCal3_17</t>
  </si>
  <si>
    <t>EP43_matrixCal3_18</t>
  </si>
  <si>
    <t>EP43_matrixCal3_19</t>
  </si>
  <si>
    <t>EP43_matrixCal3_20</t>
  </si>
  <si>
    <t>EP43_matrixCal3_21</t>
  </si>
  <si>
    <t>EP43_matrixCal3_22</t>
  </si>
  <si>
    <t>EP43_matrixCal3_23</t>
  </si>
  <si>
    <t>EP43_matrixCal3_24</t>
  </si>
  <si>
    <t>EP43_matrixCal3_25</t>
  </si>
  <si>
    <t>EP43_matrixCal3_26</t>
  </si>
  <si>
    <t>EP43_matrixCal3_27</t>
  </si>
  <si>
    <t>EP43_matrixCal3_28</t>
  </si>
  <si>
    <t>EP43_matrixCal3_29</t>
  </si>
  <si>
    <t>EP43_matrixCal3_30</t>
  </si>
  <si>
    <t>EP43_matrixCal3_31</t>
  </si>
  <si>
    <t>EP43_matrixCal3_32</t>
  </si>
  <si>
    <t>EP43_matrixCal3_33</t>
  </si>
  <si>
    <t>EP43_matrixCal3_34</t>
  </si>
  <si>
    <t>EP43_matrixCal3_35</t>
  </si>
  <si>
    <t>EP43_matrixCal3_36</t>
  </si>
  <si>
    <t>EP43_matrixCal3_37</t>
  </si>
  <si>
    <t>EP43_matrixCal3_38</t>
  </si>
  <si>
    <t>EP43_matrixCal3_39</t>
  </si>
  <si>
    <t>EP43_matrixCal3_40</t>
  </si>
  <si>
    <t>EP43_matrixCal3_41</t>
  </si>
  <si>
    <t>EP43_matrixCal3_42</t>
  </si>
  <si>
    <t>EP43_matrixCal3_43</t>
  </si>
  <si>
    <t>EP43_matrixCal3_44</t>
  </si>
  <si>
    <t>EP43_matrixCal3_45</t>
  </si>
  <si>
    <t>EP43_matrixCal3_46</t>
  </si>
  <si>
    <t>EP43_matrixCal3_47</t>
  </si>
  <si>
    <t>EP43_matrixCal3_48</t>
  </si>
  <si>
    <t>EP43_matrixCal3_49</t>
  </si>
  <si>
    <t>EP43_matrixCal3_50</t>
  </si>
  <si>
    <t>EP43_matrixCal3_51</t>
  </si>
  <si>
    <t>EP43_matrixCal3_52</t>
  </si>
  <si>
    <t>EP43_matrixCal3_53</t>
  </si>
  <si>
    <t>EP43_matrixCal3_54</t>
  </si>
  <si>
    <t>EP43_matrixCal3_55</t>
  </si>
  <si>
    <t>EP43_matrixCal3_56</t>
  </si>
  <si>
    <t>EP43_matrixCal3_57</t>
  </si>
  <si>
    <t>EP43_matrixCal3_58</t>
  </si>
  <si>
    <t>EP43_matrixCal3_59</t>
  </si>
  <si>
    <t>EP43_matrixCal3_60</t>
  </si>
  <si>
    <t>EP43_matrixCal3_61</t>
  </si>
  <si>
    <t>EP43_matrixCal3_62</t>
  </si>
  <si>
    <t>EP43_matrixCal3_63</t>
  </si>
  <si>
    <t>EP43_matrixCal3_64</t>
  </si>
  <si>
    <t>EP43_matrixCal3_65</t>
  </si>
  <si>
    <t>EP43_matrixCal3_66</t>
  </si>
  <si>
    <t>EP43_matrixCal3_67</t>
  </si>
  <si>
    <t>EP43_matrixCal3_68</t>
  </si>
  <si>
    <t>EP43_matrixCal3_69</t>
  </si>
  <si>
    <t>SS1_Cal1_1</t>
  </si>
  <si>
    <t>SS1</t>
  </si>
  <si>
    <t>SS1_Cal1_2</t>
  </si>
  <si>
    <t>SS1_Cal1_3</t>
  </si>
  <si>
    <t>SS1_Cal1_4</t>
  </si>
  <si>
    <t>SS1_Cal1_5</t>
  </si>
  <si>
    <t>SS1_Cal1_6</t>
  </si>
  <si>
    <t>SS1_Cal1_7</t>
  </si>
  <si>
    <t>SS1_Cal1_8</t>
  </si>
  <si>
    <t>SS1_Cal1_9</t>
  </si>
  <si>
    <t>SS1_Cal1_10</t>
  </si>
  <si>
    <t>SS1_Cal1_11</t>
  </si>
  <si>
    <t>SS1_Cal1_12</t>
  </si>
  <si>
    <t>SS1_Cal1_13</t>
  </si>
  <si>
    <t>SS1_Cal1_14</t>
  </si>
  <si>
    <t>SS1_Cal1_15</t>
  </si>
  <si>
    <t>SS1_Cal1_16</t>
  </si>
  <si>
    <t>SS1_Cal1_17</t>
  </si>
  <si>
    <t>SS1_Cal1_18</t>
  </si>
  <si>
    <t>SS1_Cal1_19</t>
  </si>
  <si>
    <t>SS1_Cal1_20</t>
  </si>
  <si>
    <t>SS1_Cal1_21</t>
  </si>
  <si>
    <t>SS1_Cal1_22</t>
  </si>
  <si>
    <t>SS1_Cal1_23</t>
  </si>
  <si>
    <t>SS1_Cal1_24</t>
  </si>
  <si>
    <t>SS1_Cal1_25</t>
  </si>
  <si>
    <t>SS1_Cal1_26</t>
  </si>
  <si>
    <t>SS1_Cal1_27</t>
  </si>
  <si>
    <t>SS1_Cal1_28</t>
  </si>
  <si>
    <t>SS1_Cal1_29</t>
  </si>
  <si>
    <t>SS1_Cal1_30</t>
  </si>
  <si>
    <t>SS1_Cal1_31</t>
  </si>
  <si>
    <t>SS1_Cal1_32</t>
  </si>
  <si>
    <t>SS1_Cal1_33</t>
  </si>
  <si>
    <t>SS1_Cal1_34</t>
  </si>
  <si>
    <t>SS1_Cal1_35</t>
  </si>
  <si>
    <t>SS1_Cal1_36</t>
  </si>
  <si>
    <t>SS1_Cal1_37</t>
  </si>
  <si>
    <t>SS1_Cal1_38</t>
  </si>
  <si>
    <t>SS1_Cal1_39</t>
  </si>
  <si>
    <t>SS1_Cal1_40</t>
  </si>
  <si>
    <t>SS1_Cal1_41</t>
  </si>
  <si>
    <t>SS1_Cal1_42</t>
  </si>
  <si>
    <t>To210074_Radial_1</t>
  </si>
  <si>
    <t>To-21107-8</t>
  </si>
  <si>
    <t>Tordillos</t>
  </si>
  <si>
    <t>To210074_Radial_2</t>
  </si>
  <si>
    <t>To210074_Radial_3</t>
  </si>
  <si>
    <t>To210074_Radial_4</t>
  </si>
  <si>
    <t>To210074_Radial_5</t>
  </si>
  <si>
    <t>To210074_Radial_6</t>
  </si>
  <si>
    <t>To210074_Radial_7</t>
  </si>
  <si>
    <t>To210074_Radial_8</t>
  </si>
  <si>
    <t>To210074_Radial_9</t>
  </si>
  <si>
    <t>To210074_Radial_10</t>
  </si>
  <si>
    <t>To210074_Radial_11</t>
  </si>
  <si>
    <t>To210074_Radial_12</t>
  </si>
  <si>
    <t>To210074_Radial_13</t>
  </si>
  <si>
    <t>To210074_Radial_14</t>
  </si>
  <si>
    <t>To210074_Radial_15</t>
  </si>
  <si>
    <t>To210074_Radial_16</t>
  </si>
  <si>
    <t>To210074_Radial_17</t>
  </si>
  <si>
    <t>To210074_Radial_18</t>
  </si>
  <si>
    <t>To210074_Radial_19</t>
  </si>
  <si>
    <t>To210074_Radial_20</t>
  </si>
  <si>
    <t>To210074_Radial_21</t>
  </si>
  <si>
    <t>To210074_Radial_22</t>
  </si>
  <si>
    <t>To210074_Radial_23</t>
  </si>
  <si>
    <t>To210074_Radial_24</t>
  </si>
  <si>
    <t>To210074_Radial_25</t>
  </si>
  <si>
    <t>To210074_Radial_26</t>
  </si>
  <si>
    <t>To210074_Radial_27</t>
  </si>
  <si>
    <t>To210074_Radial_28</t>
  </si>
  <si>
    <t>To210074_Radial_29</t>
  </si>
  <si>
    <t>To210074_Radial_30</t>
  </si>
  <si>
    <t>To210074_Radial_31</t>
  </si>
  <si>
    <t>To210074_Radial_32</t>
  </si>
  <si>
    <t>To210074_Radial_33</t>
  </si>
  <si>
    <t>To210074_Radial_34</t>
  </si>
  <si>
    <t>To210074_Radial_35</t>
  </si>
  <si>
    <t>To210074_Radial_36</t>
  </si>
  <si>
    <t>To210074_Radial_37</t>
  </si>
  <si>
    <t>To210074_Radial_38</t>
  </si>
  <si>
    <t>To210074_Radial_39</t>
  </si>
  <si>
    <t>To210074_Radial_40</t>
  </si>
  <si>
    <t>To210074_Radial_41</t>
  </si>
  <si>
    <t>210078_1</t>
  </si>
  <si>
    <t>210078_2</t>
  </si>
  <si>
    <t>210078_3</t>
  </si>
  <si>
    <t>210078_4</t>
  </si>
  <si>
    <t>210078_5</t>
  </si>
  <si>
    <t>210078_6</t>
  </si>
  <si>
    <t>210078_7</t>
  </si>
  <si>
    <t>210078_8</t>
  </si>
  <si>
    <t>210078_9</t>
  </si>
  <si>
    <t>210078_10</t>
  </si>
  <si>
    <t>210078_11</t>
  </si>
  <si>
    <t>210078_12</t>
  </si>
  <si>
    <t>210078_13</t>
  </si>
  <si>
    <t>210078_14</t>
  </si>
  <si>
    <t>210078_15</t>
  </si>
  <si>
    <t>210078_16</t>
  </si>
  <si>
    <t>210078_17</t>
  </si>
  <si>
    <t>210078_18</t>
  </si>
  <si>
    <t>210078_19</t>
  </si>
  <si>
    <t>210078_20</t>
  </si>
  <si>
    <t>210078_21</t>
  </si>
  <si>
    <t>210078_22</t>
  </si>
  <si>
    <t>210078_23</t>
  </si>
  <si>
    <t>210078_24</t>
  </si>
  <si>
    <t>210078_25</t>
  </si>
  <si>
    <t>210078_26</t>
  </si>
  <si>
    <t>210078_27</t>
  </si>
  <si>
    <t>210078_28</t>
  </si>
  <si>
    <t>210078_29</t>
  </si>
  <si>
    <t>210078_30</t>
  </si>
  <si>
    <t>210078_31</t>
  </si>
  <si>
    <t>210078_32</t>
  </si>
  <si>
    <t>210078_33</t>
  </si>
  <si>
    <t>210078_34</t>
  </si>
  <si>
    <t>210078_35</t>
  </si>
  <si>
    <t>210078_36</t>
  </si>
  <si>
    <t>210078_37</t>
  </si>
  <si>
    <t>210078_38</t>
  </si>
  <si>
    <t>210078_39</t>
  </si>
  <si>
    <t>210078_40</t>
  </si>
  <si>
    <t>211078_41</t>
  </si>
  <si>
    <t>211078_42</t>
  </si>
  <si>
    <t>211078_43</t>
  </si>
  <si>
    <t>211078_44</t>
  </si>
  <si>
    <t>211078_45</t>
  </si>
  <si>
    <t>211078_46</t>
  </si>
  <si>
    <t>211078_47</t>
  </si>
  <si>
    <t>211078_48</t>
  </si>
  <si>
    <t>211078_49</t>
  </si>
  <si>
    <t>211078_50</t>
  </si>
  <si>
    <t>211078_51</t>
  </si>
  <si>
    <t>211078_52</t>
  </si>
  <si>
    <t>211078_53</t>
  </si>
  <si>
    <t>211078_54</t>
  </si>
  <si>
    <t>211078_55</t>
  </si>
  <si>
    <t>211078_56</t>
  </si>
  <si>
    <t>211078_57</t>
  </si>
  <si>
    <t>211078_58</t>
  </si>
  <si>
    <t>211078_59</t>
  </si>
  <si>
    <t>211078_60</t>
  </si>
  <si>
    <t>211078_61</t>
  </si>
  <si>
    <t>211078_62</t>
  </si>
  <si>
    <t>211078_63</t>
  </si>
  <si>
    <t>211078_64</t>
  </si>
  <si>
    <t>211078_65</t>
  </si>
  <si>
    <t>211078_66</t>
  </si>
  <si>
    <t>211078_67</t>
  </si>
  <si>
    <t>211078_68</t>
  </si>
  <si>
    <t>211078_69</t>
  </si>
  <si>
    <t>211078_70</t>
  </si>
  <si>
    <t>211078_71</t>
  </si>
  <si>
    <t>211078_72</t>
  </si>
  <si>
    <t>211078_73</t>
  </si>
  <si>
    <t>211078_74</t>
  </si>
  <si>
    <t>211078_75</t>
  </si>
  <si>
    <t>211078_76</t>
  </si>
  <si>
    <t>211078_77</t>
  </si>
  <si>
    <t>211078_78</t>
  </si>
  <si>
    <t>211078_79</t>
  </si>
  <si>
    <t>211078_80</t>
  </si>
  <si>
    <t>211078_81</t>
  </si>
  <si>
    <t>211078_82</t>
  </si>
  <si>
    <t>211078_83</t>
  </si>
  <si>
    <t>211078_84</t>
  </si>
  <si>
    <t>211078_85</t>
  </si>
  <si>
    <t>211078_86</t>
  </si>
  <si>
    <t>211078_87</t>
  </si>
  <si>
    <t>211078_88</t>
  </si>
  <si>
    <t>211078_89</t>
  </si>
  <si>
    <t>211078_90</t>
  </si>
  <si>
    <t>210078_91</t>
  </si>
  <si>
    <t>210078_92</t>
  </si>
  <si>
    <t>210078_93</t>
  </si>
  <si>
    <t>210078_94</t>
  </si>
  <si>
    <t>210078_95</t>
  </si>
  <si>
    <t>210078_96</t>
  </si>
  <si>
    <t>210078_97</t>
  </si>
  <si>
    <t>210078_98</t>
  </si>
  <si>
    <t>210078_99</t>
  </si>
  <si>
    <t>210078_100</t>
  </si>
  <si>
    <t>210078_101</t>
  </si>
  <si>
    <t>210078_102</t>
  </si>
  <si>
    <t>210078_103</t>
  </si>
  <si>
    <t>210078_104</t>
  </si>
  <si>
    <t>210078_105</t>
  </si>
  <si>
    <t>210078_106</t>
  </si>
  <si>
    <t>210078_107</t>
  </si>
  <si>
    <t>210078_108</t>
  </si>
  <si>
    <t>210078_109</t>
  </si>
  <si>
    <t>210078_110</t>
  </si>
  <si>
    <t>210078_111</t>
  </si>
  <si>
    <t>210078_112</t>
  </si>
  <si>
    <t>210078_113</t>
  </si>
  <si>
    <t>210078_114</t>
  </si>
  <si>
    <t>210078_115</t>
  </si>
  <si>
    <t>210078_116</t>
  </si>
  <si>
    <t>210078_117</t>
  </si>
  <si>
    <t>210078_118</t>
  </si>
  <si>
    <t>210078_119</t>
  </si>
  <si>
    <t>210078_120</t>
  </si>
  <si>
    <t>210078_121</t>
  </si>
  <si>
    <t>210078_122</t>
  </si>
  <si>
    <t>210078_123</t>
  </si>
  <si>
    <t>210078_124</t>
  </si>
  <si>
    <t>210078_125</t>
  </si>
  <si>
    <t>210078_126</t>
  </si>
  <si>
    <t>210078_127</t>
  </si>
  <si>
    <t>210078_128</t>
  </si>
  <si>
    <t>210078_129</t>
  </si>
  <si>
    <t>210078_130</t>
  </si>
  <si>
    <t>210078_131</t>
  </si>
  <si>
    <t>210078_132</t>
  </si>
  <si>
    <t>210078_133</t>
  </si>
  <si>
    <t>210078_134</t>
  </si>
  <si>
    <t>210078_135</t>
  </si>
  <si>
    <t>210078_136</t>
  </si>
  <si>
    <t>210078_137</t>
  </si>
  <si>
    <t>210078_138</t>
  </si>
  <si>
    <t>210078_139</t>
  </si>
  <si>
    <t>210078_140</t>
  </si>
  <si>
    <t>210078_141</t>
  </si>
  <si>
    <t>210078_142</t>
  </si>
  <si>
    <t>210078_143</t>
  </si>
  <si>
    <t>210078_144</t>
  </si>
  <si>
    <t>210078_145</t>
  </si>
  <si>
    <t>210078_146</t>
  </si>
  <si>
    <t>210078_147</t>
  </si>
  <si>
    <t>210078_148</t>
  </si>
  <si>
    <t>210078_149</t>
  </si>
  <si>
    <t>210078_150</t>
  </si>
  <si>
    <t>210078_151</t>
  </si>
  <si>
    <t>210078_152</t>
  </si>
  <si>
    <t>210078_153</t>
  </si>
  <si>
    <t>210078_154</t>
  </si>
  <si>
    <t>210078_155</t>
  </si>
  <si>
    <t>210078_156</t>
  </si>
  <si>
    <t>210078_157</t>
  </si>
  <si>
    <t>210078_158</t>
  </si>
  <si>
    <t>210078_159</t>
  </si>
  <si>
    <t>140209_1</t>
  </si>
  <si>
    <t>To-140209-4</t>
  </si>
  <si>
    <t>140209_2</t>
  </si>
  <si>
    <t>140209_3</t>
  </si>
  <si>
    <t>140209_4</t>
  </si>
  <si>
    <t>140209_5</t>
  </si>
  <si>
    <t>140209_6</t>
  </si>
  <si>
    <t>140209_7</t>
  </si>
  <si>
    <t>140209_8</t>
  </si>
  <si>
    <t>140209_9</t>
  </si>
  <si>
    <t>140209_10</t>
  </si>
  <si>
    <t>140209_11</t>
  </si>
  <si>
    <t>140209_12</t>
  </si>
  <si>
    <t>140209_13</t>
  </si>
  <si>
    <t>140209_14</t>
  </si>
  <si>
    <t>140209_15</t>
  </si>
  <si>
    <t>140209_16</t>
  </si>
  <si>
    <t>140209_17</t>
  </si>
  <si>
    <t>140209_18</t>
  </si>
  <si>
    <t>140209_19</t>
  </si>
  <si>
    <t>140209_20</t>
  </si>
  <si>
    <t>140209_21</t>
  </si>
  <si>
    <t>140209_22</t>
  </si>
  <si>
    <t>140209_23</t>
  </si>
  <si>
    <t>140209_24</t>
  </si>
  <si>
    <t>140209_25</t>
  </si>
  <si>
    <t>140209_26</t>
  </si>
  <si>
    <t>140209_27</t>
  </si>
  <si>
    <t>140209_28</t>
  </si>
  <si>
    <t>140209_29</t>
  </si>
  <si>
    <t>140209_30</t>
  </si>
  <si>
    <t>140209_31</t>
  </si>
  <si>
    <t>140209_32</t>
  </si>
  <si>
    <t>140209_33</t>
  </si>
  <si>
    <t>140209_34</t>
  </si>
  <si>
    <t>140209_35</t>
  </si>
  <si>
    <t>140209_36</t>
  </si>
  <si>
    <t>140209_37</t>
  </si>
  <si>
    <t>140209_38</t>
  </si>
  <si>
    <t>140209_39</t>
  </si>
  <si>
    <t>140209_40</t>
  </si>
  <si>
    <t>140209_41</t>
  </si>
  <si>
    <t>140209_42</t>
  </si>
  <si>
    <t>140209_43</t>
  </si>
  <si>
    <t>140209_44</t>
  </si>
  <si>
    <t>140209_45</t>
  </si>
  <si>
    <t>140209_46</t>
  </si>
  <si>
    <t>140209_47</t>
  </si>
  <si>
    <t>140209_48</t>
  </si>
  <si>
    <t>140209_49</t>
  </si>
  <si>
    <t>140209_50</t>
  </si>
  <si>
    <t>140209_51</t>
  </si>
  <si>
    <t>140209_52</t>
  </si>
  <si>
    <t>140209_53</t>
  </si>
  <si>
    <t>140209_54</t>
  </si>
  <si>
    <t>140209_55</t>
  </si>
  <si>
    <t>140209_56</t>
  </si>
  <si>
    <t>140209_57</t>
  </si>
  <si>
    <t>140209_58</t>
  </si>
  <si>
    <t>140209_59</t>
  </si>
  <si>
    <t>140209_60</t>
  </si>
  <si>
    <t>140209_61</t>
  </si>
  <si>
    <t>140209_62</t>
  </si>
  <si>
    <t>140209_63</t>
  </si>
  <si>
    <t>140209_64</t>
  </si>
  <si>
    <t>140209_65</t>
  </si>
  <si>
    <t>140209_66</t>
  </si>
  <si>
    <t>140209_67</t>
  </si>
  <si>
    <t>140209_68</t>
  </si>
  <si>
    <t>140209_69</t>
  </si>
  <si>
    <t>140209_70</t>
  </si>
  <si>
    <t>140209_71</t>
  </si>
  <si>
    <t>140209_72</t>
  </si>
  <si>
    <t>140209_73</t>
  </si>
  <si>
    <t>140209_74</t>
  </si>
  <si>
    <t>140209_75</t>
  </si>
  <si>
    <t>140209_76</t>
  </si>
  <si>
    <t>140209_77</t>
  </si>
  <si>
    <t>140209_78</t>
  </si>
  <si>
    <t>140209_79</t>
  </si>
  <si>
    <t>140209_80</t>
  </si>
  <si>
    <t>140209_81</t>
  </si>
  <si>
    <t>140209_82</t>
  </si>
  <si>
    <t>140209_83</t>
  </si>
  <si>
    <t>140209_84</t>
  </si>
  <si>
    <t>140209_85</t>
  </si>
  <si>
    <t>140209_86</t>
  </si>
  <si>
    <t>140209_87</t>
  </si>
  <si>
    <t>140209_88</t>
  </si>
  <si>
    <t>140209_89</t>
  </si>
  <si>
    <t>140209_90</t>
  </si>
  <si>
    <t>140209_91</t>
  </si>
  <si>
    <t>140209_92</t>
  </si>
  <si>
    <t>140209_93</t>
  </si>
  <si>
    <t>140209_94</t>
  </si>
  <si>
    <t>140209_95</t>
  </si>
  <si>
    <t>140209_96</t>
  </si>
  <si>
    <t>140209_97</t>
  </si>
  <si>
    <t>140209_98</t>
  </si>
  <si>
    <t>140209_99</t>
  </si>
  <si>
    <t>140209_100</t>
  </si>
  <si>
    <t>140209_101</t>
  </si>
  <si>
    <t>140209_102</t>
  </si>
  <si>
    <t>140209_103</t>
  </si>
  <si>
    <t>140209_104</t>
  </si>
  <si>
    <t>140209_105</t>
  </si>
  <si>
    <t>140209_106</t>
  </si>
  <si>
    <t>140209_107</t>
  </si>
  <si>
    <t>140209_108</t>
  </si>
  <si>
    <t>140209_109</t>
  </si>
  <si>
    <t>140209_110</t>
  </si>
  <si>
    <t>140209_111</t>
  </si>
  <si>
    <t>140209_112</t>
  </si>
  <si>
    <t>140209_113</t>
  </si>
  <si>
    <t>140209_114</t>
  </si>
  <si>
    <t>140209_115</t>
  </si>
  <si>
    <t>140209_116</t>
  </si>
  <si>
    <t>140209_117</t>
  </si>
  <si>
    <t>140209_118</t>
  </si>
  <si>
    <t>140209_119</t>
  </si>
  <si>
    <t>140209_120</t>
  </si>
  <si>
    <t>140209_121</t>
  </si>
  <si>
    <t>140209_122</t>
  </si>
  <si>
    <t>140209_123</t>
  </si>
  <si>
    <t>140209_124</t>
  </si>
  <si>
    <t>140209_125</t>
  </si>
  <si>
    <t>140209_126</t>
  </si>
  <si>
    <t>140209_127</t>
  </si>
  <si>
    <t>140209_128</t>
  </si>
  <si>
    <t>140209_129</t>
  </si>
  <si>
    <t>140209_130</t>
  </si>
  <si>
    <t>140209_131</t>
  </si>
  <si>
    <t>140209_132</t>
  </si>
  <si>
    <t>140209_133</t>
  </si>
  <si>
    <t>140209_134</t>
  </si>
  <si>
    <t>140209_135</t>
  </si>
  <si>
    <t>140209_136</t>
  </si>
  <si>
    <t>140209_137</t>
  </si>
  <si>
    <t>140209_138</t>
  </si>
  <si>
    <t>140209_139</t>
  </si>
  <si>
    <t>140209_140</t>
  </si>
  <si>
    <t>140209_141</t>
  </si>
  <si>
    <t>140209_142</t>
  </si>
  <si>
    <t>140209_143</t>
  </si>
  <si>
    <t>140209_144</t>
  </si>
  <si>
    <t>140209_145</t>
  </si>
  <si>
    <t>140209_146</t>
  </si>
  <si>
    <t>140209_147</t>
  </si>
  <si>
    <t>140209_148</t>
  </si>
  <si>
    <t>140209_149</t>
  </si>
  <si>
    <t>140209_150</t>
  </si>
  <si>
    <t>140209_151</t>
  </si>
  <si>
    <t>140209_152</t>
  </si>
  <si>
    <t>140209_153</t>
  </si>
  <si>
    <t>140209_154</t>
  </si>
  <si>
    <t>140209_155</t>
  </si>
  <si>
    <t>140209_156</t>
  </si>
  <si>
    <t>140209_157</t>
  </si>
  <si>
    <t>140209_158</t>
  </si>
  <si>
    <t>140209_159</t>
  </si>
  <si>
    <t>140209_160</t>
  </si>
  <si>
    <t>140209_161</t>
  </si>
  <si>
    <t>140209_162</t>
  </si>
  <si>
    <t>140209_163</t>
  </si>
  <si>
    <t>140209_164</t>
  </si>
  <si>
    <t>140209_165</t>
  </si>
  <si>
    <t>140209_166</t>
  </si>
  <si>
    <t>140209_167</t>
  </si>
  <si>
    <t>140209_168</t>
  </si>
  <si>
    <t>140209_169</t>
  </si>
  <si>
    <t>140209_170</t>
  </si>
  <si>
    <t>140209_171</t>
  </si>
  <si>
    <t>140209_172</t>
  </si>
  <si>
    <t>140209_173</t>
  </si>
  <si>
    <t>140209_174</t>
  </si>
  <si>
    <t>140209_175</t>
  </si>
  <si>
    <t>140209_176</t>
  </si>
  <si>
    <t>140209_177</t>
  </si>
  <si>
    <t>140209_178</t>
  </si>
  <si>
    <t>DAN1_1</t>
  </si>
  <si>
    <t>DAN-1</t>
  </si>
  <si>
    <t>Barda Gonzalez</t>
  </si>
  <si>
    <t>DAN1_2</t>
  </si>
  <si>
    <t>DAN1_3</t>
  </si>
  <si>
    <t>DAN1_4</t>
  </si>
  <si>
    <t>DAN1_5</t>
  </si>
  <si>
    <t>DAN1_6</t>
  </si>
  <si>
    <t>DAN1_7</t>
  </si>
  <si>
    <t>DAN1_8</t>
  </si>
  <si>
    <t>DAN1_9</t>
  </si>
  <si>
    <t>DAN1_10</t>
  </si>
  <si>
    <t>DAN1_11</t>
  </si>
  <si>
    <t>DAN1_12</t>
  </si>
  <si>
    <t>DAN1_13</t>
  </si>
  <si>
    <t>DAN1_14</t>
  </si>
  <si>
    <t>DAN1_15</t>
  </si>
  <si>
    <t>DAN1_16</t>
  </si>
  <si>
    <t>DAN1_17</t>
  </si>
  <si>
    <t>DAN1_18</t>
  </si>
  <si>
    <t>DAN1_19</t>
  </si>
  <si>
    <t>DAN1_20</t>
  </si>
  <si>
    <t>DAN1_21</t>
  </si>
  <si>
    <t>DAN1_22</t>
  </si>
  <si>
    <t>DAN1_23</t>
  </si>
  <si>
    <t>DAN1_24</t>
  </si>
  <si>
    <t>DAN1_25</t>
  </si>
  <si>
    <t>DAN1_26</t>
  </si>
  <si>
    <t>DAN1_27</t>
  </si>
  <si>
    <t>DAN1_28</t>
  </si>
  <si>
    <t>DAN1_29</t>
  </si>
  <si>
    <t>DAN1_30</t>
  </si>
  <si>
    <t>DAN1_31</t>
  </si>
  <si>
    <t>DAN1_32</t>
  </si>
  <si>
    <t>DAN1_33</t>
  </si>
  <si>
    <t>DAN1_34</t>
  </si>
  <si>
    <t>DAN1_35</t>
  </si>
  <si>
    <t>DAN1_36</t>
  </si>
  <si>
    <t>DAN1_37</t>
  </si>
  <si>
    <t>DAN1_38</t>
  </si>
  <si>
    <t>DAN1_39</t>
  </si>
  <si>
    <t>DAN1_40</t>
  </si>
  <si>
    <t>DAN1_41</t>
  </si>
  <si>
    <t>DAN1_42</t>
  </si>
  <si>
    <t>DAN1_43</t>
  </si>
  <si>
    <t>DAN1_44</t>
  </si>
  <si>
    <t>DAN1_45</t>
  </si>
  <si>
    <t>Standard</t>
  </si>
  <si>
    <t>Session</t>
  </si>
  <si>
    <r>
      <t>238</t>
    </r>
    <r>
      <rPr>
        <b/>
        <sz val="11"/>
        <rFont val="Calibri"/>
        <family val="2"/>
        <scheme val="minor"/>
      </rPr>
      <t>U/</t>
    </r>
    <r>
      <rPr>
        <b/>
        <vertAlign val="superscript"/>
        <sz val="11"/>
        <rFont val="Calibri"/>
        <family val="2"/>
        <scheme val="minor"/>
      </rPr>
      <t>206</t>
    </r>
    <r>
      <rPr>
        <b/>
        <sz val="11"/>
        <rFont val="Calibri"/>
        <family val="2"/>
        <scheme val="minor"/>
      </rPr>
      <t>Pb</t>
    </r>
  </si>
  <si>
    <r>
      <t>207</t>
    </r>
    <r>
      <rPr>
        <b/>
        <sz val="11"/>
        <rFont val="Calibri"/>
        <family val="2"/>
        <scheme val="minor"/>
      </rPr>
      <t>Pb/</t>
    </r>
    <r>
      <rPr>
        <b/>
        <vertAlign val="superscript"/>
        <sz val="11"/>
        <rFont val="Calibri"/>
        <family val="2"/>
        <scheme val="minor"/>
      </rPr>
      <t>206</t>
    </r>
    <r>
      <rPr>
        <b/>
        <sz val="11"/>
        <rFont val="Calibri"/>
        <family val="2"/>
        <scheme val="minor"/>
      </rPr>
      <t>Pb</t>
    </r>
  </si>
  <si>
    <r>
      <t>207</t>
    </r>
    <r>
      <rPr>
        <b/>
        <sz val="11"/>
        <rFont val="Calibri"/>
        <family val="2"/>
        <scheme val="minor"/>
      </rPr>
      <t>Pb/</t>
    </r>
    <r>
      <rPr>
        <b/>
        <vertAlign val="superscript"/>
        <sz val="11"/>
        <rFont val="Calibri"/>
        <family val="2"/>
        <scheme val="minor"/>
      </rPr>
      <t>235</t>
    </r>
    <r>
      <rPr>
        <b/>
        <sz val="11"/>
        <rFont val="Calibri"/>
        <family val="2"/>
        <scheme val="minor"/>
      </rPr>
      <t>U</t>
    </r>
  </si>
  <si>
    <r>
      <t>206</t>
    </r>
    <r>
      <rPr>
        <b/>
        <sz val="11"/>
        <rFont val="Calibri"/>
        <family val="2"/>
        <scheme val="minor"/>
      </rPr>
      <t>Pb/</t>
    </r>
    <r>
      <rPr>
        <b/>
        <vertAlign val="superscript"/>
        <sz val="11"/>
        <rFont val="Calibri"/>
        <family val="2"/>
        <scheme val="minor"/>
      </rPr>
      <t>238</t>
    </r>
    <r>
      <rPr>
        <b/>
        <sz val="11"/>
        <rFont val="Calibri"/>
        <family val="2"/>
        <scheme val="minor"/>
      </rPr>
      <t>U</t>
    </r>
  </si>
  <si>
    <t>WC1_01</t>
  </si>
  <si>
    <t>WC-1</t>
  </si>
  <si>
    <t>WC1_02</t>
  </si>
  <si>
    <t>WC1_03</t>
  </si>
  <si>
    <t>WC1_04</t>
  </si>
  <si>
    <t>WC1_05</t>
  </si>
  <si>
    <t>WC1_06</t>
  </si>
  <si>
    <t>WC1_07</t>
  </si>
  <si>
    <t>WC1_08</t>
  </si>
  <si>
    <t>WC1_09</t>
  </si>
  <si>
    <t>WC1_10</t>
  </si>
  <si>
    <t>WC1_11</t>
  </si>
  <si>
    <t>WC1_12</t>
  </si>
  <si>
    <t>WC1_13</t>
  </si>
  <si>
    <t>WC1_14</t>
  </si>
  <si>
    <t>WC1_15</t>
  </si>
  <si>
    <t>WC1_16</t>
  </si>
  <si>
    <t>WC1_17</t>
  </si>
  <si>
    <t>WC1_18</t>
  </si>
  <si>
    <t>NIST614_01</t>
  </si>
  <si>
    <t>NIST614</t>
  </si>
  <si>
    <t>NIST614_02</t>
  </si>
  <si>
    <t>NIST614_03</t>
  </si>
  <si>
    <t>NIST614_04</t>
  </si>
  <si>
    <t>NIST614_05</t>
  </si>
  <si>
    <t>NIST614_06</t>
  </si>
  <si>
    <t>NIST614_07</t>
  </si>
  <si>
    <t>NIST614_08</t>
  </si>
  <si>
    <t>NIST614_09</t>
  </si>
  <si>
    <t>NIST614_10</t>
  </si>
  <si>
    <t>NIST614_11</t>
  </si>
  <si>
    <t>NIST614_12</t>
  </si>
  <si>
    <t>NIST614_13</t>
  </si>
  <si>
    <t>NIST614_14</t>
  </si>
  <si>
    <t>DuffBrown_01</t>
  </si>
  <si>
    <t>Duff Brown Tank</t>
  </si>
  <si>
    <t>DuffBrown_02</t>
  </si>
  <si>
    <t>DuffBrown_03</t>
  </si>
  <si>
    <t>DuffBrown_04</t>
  </si>
  <si>
    <t>DuffBrown_05</t>
  </si>
  <si>
    <t>DuffBrown_06</t>
  </si>
  <si>
    <t>DuffBrown_07</t>
  </si>
  <si>
    <t>DuffBrown_08</t>
  </si>
  <si>
    <t>DuffBrown_09</t>
  </si>
  <si>
    <t>DuffBrown_10</t>
  </si>
  <si>
    <t>DuffBrown_11</t>
  </si>
  <si>
    <t>DuffBrown_12</t>
  </si>
  <si>
    <t>DuffBrown_13</t>
  </si>
  <si>
    <t>DuffBrown_14</t>
  </si>
  <si>
    <t>DuffBrown_15</t>
  </si>
  <si>
    <t>DuffBrown_16</t>
  </si>
  <si>
    <t>DuffBrown_17</t>
  </si>
  <si>
    <t>DuffBrown_18</t>
  </si>
  <si>
    <t>DuffBrown_19</t>
  </si>
  <si>
    <t>WC1_1</t>
  </si>
  <si>
    <t>WC1_2</t>
  </si>
  <si>
    <t>WC1_3</t>
  </si>
  <si>
    <t>WC1_4</t>
  </si>
  <si>
    <t>WC1_5</t>
  </si>
  <si>
    <t>WC1_6</t>
  </si>
  <si>
    <t>WC1_7</t>
  </si>
  <si>
    <t>WC1_8</t>
  </si>
  <si>
    <t>WC1_9</t>
  </si>
  <si>
    <t>WC1_19</t>
  </si>
  <si>
    <t>WC1_20</t>
  </si>
  <si>
    <t>MudTank_1</t>
  </si>
  <si>
    <t>Mud Tank</t>
  </si>
  <si>
    <t>MudTank_2</t>
  </si>
  <si>
    <t>MudTank_3</t>
  </si>
  <si>
    <t>MudTank_4</t>
  </si>
  <si>
    <t>MudTank_5</t>
  </si>
  <si>
    <t>MudTank_6</t>
  </si>
  <si>
    <t>MudTank_7</t>
  </si>
  <si>
    <t>MudTank_8</t>
  </si>
  <si>
    <t>MudTank_9</t>
  </si>
  <si>
    <t>MudTank_10</t>
  </si>
  <si>
    <t>MudTank_11</t>
  </si>
  <si>
    <t>MudTank_12</t>
  </si>
  <si>
    <t>MudTank_13</t>
  </si>
  <si>
    <t>MudTank_14</t>
  </si>
  <si>
    <t>MudTank_15</t>
  </si>
  <si>
    <t>DuffBrown_1</t>
  </si>
  <si>
    <t>DuffBrown_2</t>
  </si>
  <si>
    <t>DuffBrown_3</t>
  </si>
  <si>
    <t>DuffBrown_4</t>
  </si>
  <si>
    <t>DuffBown_5</t>
  </si>
  <si>
    <t>DuffBown_6</t>
  </si>
  <si>
    <t>DuffBown_7</t>
  </si>
  <si>
    <t>DuffBown_8</t>
  </si>
  <si>
    <t>DuffBrown_9</t>
  </si>
  <si>
    <t>DuffBrown_5</t>
  </si>
  <si>
    <t>DuffBrown_6</t>
  </si>
  <si>
    <t>DuffBrown_7</t>
  </si>
  <si>
    <t>DuffBrown_8</t>
  </si>
  <si>
    <t>Site8</t>
  </si>
  <si>
    <t>site7</t>
  </si>
  <si>
    <t>Bonus2</t>
  </si>
  <si>
    <t>site5</t>
  </si>
  <si>
    <t>site4_radial</t>
  </si>
  <si>
    <t>Comment</t>
  </si>
  <si>
    <r>
      <t>206</t>
    </r>
    <r>
      <rPr>
        <b/>
        <sz val="11"/>
        <rFont val="Calibri"/>
        <family val="2"/>
        <scheme val="minor"/>
      </rPr>
      <t>Pb cps</t>
    </r>
  </si>
  <si>
    <r>
      <t>207</t>
    </r>
    <r>
      <rPr>
        <b/>
        <sz val="11"/>
        <rFont val="Calibri"/>
        <family val="2"/>
        <scheme val="minor"/>
      </rPr>
      <t>Pb cps</t>
    </r>
  </si>
  <si>
    <r>
      <t>208</t>
    </r>
    <r>
      <rPr>
        <b/>
        <sz val="11"/>
        <rFont val="Calibri"/>
        <family val="2"/>
        <scheme val="minor"/>
      </rPr>
      <t>Pb</t>
    </r>
    <r>
      <rPr>
        <b/>
        <vertAlign val="superscript"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cps</t>
    </r>
  </si>
  <si>
    <r>
      <t>232</t>
    </r>
    <r>
      <rPr>
        <b/>
        <sz val="11"/>
        <rFont val="Calibri"/>
        <family val="2"/>
        <scheme val="minor"/>
      </rPr>
      <t>Th</t>
    </r>
    <r>
      <rPr>
        <b/>
        <vertAlign val="superscript"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cps</t>
    </r>
  </si>
  <si>
    <r>
      <t>238</t>
    </r>
    <r>
      <rPr>
        <b/>
        <sz val="11"/>
        <rFont val="Calibri"/>
        <family val="2"/>
        <scheme val="minor"/>
      </rPr>
      <t>U</t>
    </r>
    <r>
      <rPr>
        <b/>
        <vertAlign val="superscript"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cps</t>
    </r>
  </si>
  <si>
    <r>
      <t>206</t>
    </r>
    <r>
      <rPr>
        <b/>
        <sz val="10"/>
        <rFont val="Calibri"/>
        <family val="2"/>
        <scheme val="minor"/>
      </rPr>
      <t>Pb cps</t>
    </r>
  </si>
  <si>
    <r>
      <t>207</t>
    </r>
    <r>
      <rPr>
        <b/>
        <sz val="10"/>
        <rFont val="Calibri"/>
        <family val="2"/>
        <scheme val="minor"/>
      </rPr>
      <t>Pb cps</t>
    </r>
  </si>
  <si>
    <r>
      <t>208</t>
    </r>
    <r>
      <rPr>
        <b/>
        <sz val="10"/>
        <rFont val="Calibri"/>
        <family val="2"/>
        <scheme val="minor"/>
      </rPr>
      <t>Pb</t>
    </r>
    <r>
      <rPr>
        <b/>
        <vertAlign val="superscript"/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cps</t>
    </r>
  </si>
  <si>
    <r>
      <t>232</t>
    </r>
    <r>
      <rPr>
        <b/>
        <sz val="10"/>
        <rFont val="Calibri"/>
        <family val="2"/>
        <scheme val="minor"/>
      </rPr>
      <t>Th</t>
    </r>
    <r>
      <rPr>
        <b/>
        <vertAlign val="superscript"/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cps</t>
    </r>
  </si>
  <si>
    <r>
      <t>238</t>
    </r>
    <r>
      <rPr>
        <b/>
        <sz val="10"/>
        <rFont val="Calibri"/>
        <family val="2"/>
        <scheme val="minor"/>
      </rPr>
      <t>U</t>
    </r>
    <r>
      <rPr>
        <b/>
        <vertAlign val="superscript"/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cps</t>
    </r>
  </si>
  <si>
    <t>Vein</t>
  </si>
  <si>
    <t>Matrix</t>
  </si>
  <si>
    <t>Radial Site 1</t>
  </si>
  <si>
    <t>Radial Site 3</t>
  </si>
  <si>
    <t>Radial Site 2</t>
  </si>
  <si>
    <t>Radial Site 4</t>
  </si>
  <si>
    <t>Radial Site 5</t>
  </si>
  <si>
    <t>Radial Site 6</t>
  </si>
  <si>
    <t>Radial Site 7</t>
  </si>
  <si>
    <t>Radial Site 8</t>
  </si>
  <si>
    <t>Radial Site 9</t>
  </si>
  <si>
    <t>Radial Site 10</t>
  </si>
  <si>
    <t>Radial Site 11</t>
  </si>
  <si>
    <t>Radial Site 12</t>
  </si>
  <si>
    <t>Radial Site 13</t>
  </si>
  <si>
    <t>Radial Site 14</t>
  </si>
  <si>
    <t>Radial Site 15</t>
  </si>
  <si>
    <t>Radial Site 16</t>
  </si>
  <si>
    <t>Radial Site 17</t>
  </si>
  <si>
    <t>Radial Site 18</t>
  </si>
  <si>
    <t>Radial Site 19</t>
  </si>
  <si>
    <t>Radial Site 20</t>
  </si>
  <si>
    <t>Radial Site 21</t>
  </si>
  <si>
    <t>Radial Site 22</t>
  </si>
  <si>
    <t>Radial Site 23</t>
  </si>
  <si>
    <t>Radial Site 24</t>
  </si>
  <si>
    <t>Radial Site 25</t>
  </si>
  <si>
    <t>Radial Site 26</t>
  </si>
  <si>
    <t>Radial Site 27</t>
  </si>
  <si>
    <t>Radial Site 28</t>
  </si>
  <si>
    <t>Radial Site 29</t>
  </si>
  <si>
    <t>Radial Site 30</t>
  </si>
  <si>
    <t>Radial Site 31</t>
  </si>
  <si>
    <t>Radial Site 32</t>
  </si>
  <si>
    <t>Radial Site 33</t>
  </si>
  <si>
    <t>Radial Site 34</t>
  </si>
  <si>
    <t>Radial Site 35</t>
  </si>
  <si>
    <t>Radial Site 36</t>
  </si>
  <si>
    <t>Radial Site 37</t>
  </si>
  <si>
    <t>Radial Site 38</t>
  </si>
  <si>
    <t>Radial Site 39</t>
  </si>
  <si>
    <t>Radial Site 40</t>
  </si>
  <si>
    <t>Radial Site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</si>
</sst>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"/>
    <numFmt numFmtId="166" formatCode="0.0000"/>
  </numFmts>
  <fonts count="10" x14ac:knownFonts="1">
    <font>
      <sz val="11"/>
      <color theme="1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5">
    <xf numFmtId="0" fontId="0" fillId="0" borderId="0" xfId="0"/>
    <xf numFmtId="1" fontId="1" fillId="0" borderId="2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0" fillId="0" borderId="11" xfId="0" applyFill="1" applyBorder="1"/>
    <xf numFmtId="0" fontId="0" fillId="0" borderId="0" xfId="0" applyFill="1" applyBorder="1"/>
    <xf numFmtId="166" fontId="3" fillId="0" borderId="0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166" fontId="3" fillId="0" borderId="7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0" fillId="0" borderId="5" xfId="0" applyFill="1" applyBorder="1"/>
    <xf numFmtId="0" fontId="0" fillId="0" borderId="10" xfId="0" applyFill="1" applyBorder="1"/>
    <xf numFmtId="0" fontId="0" fillId="0" borderId="13" xfId="0" applyFill="1" applyBorder="1"/>
    <xf numFmtId="0" fontId="3" fillId="0" borderId="7" xfId="0" applyNumberFormat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1" fontId="3" fillId="0" borderId="0" xfId="1" applyNumberFormat="1" applyFont="1" applyBorder="1" applyAlignment="1">
      <alignment horizontal="center" vertical="center"/>
    </xf>
    <xf numFmtId="166" fontId="3" fillId="0" borderId="0" xfId="1" applyNumberFormat="1" applyFont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1" fontId="3" fillId="0" borderId="7" xfId="1" applyNumberFormat="1" applyFont="1" applyBorder="1" applyAlignment="1">
      <alignment horizontal="center" vertical="center"/>
    </xf>
    <xf numFmtId="166" fontId="3" fillId="0" borderId="7" xfId="1" applyNumberFormat="1" applyFont="1" applyBorder="1" applyAlignment="1">
      <alignment horizontal="center" vertical="center"/>
    </xf>
    <xf numFmtId="2" fontId="3" fillId="0" borderId="7" xfId="1" applyNumberFormat="1" applyFont="1" applyBorder="1" applyAlignment="1">
      <alignment horizontal="center" vertical="center"/>
    </xf>
    <xf numFmtId="2" fontId="3" fillId="0" borderId="8" xfId="1" applyNumberFormat="1" applyFont="1" applyBorder="1" applyAlignment="1">
      <alignment horizontal="center" vertical="center"/>
    </xf>
    <xf numFmtId="0" fontId="8" fillId="0" borderId="10" xfId="0" applyFont="1" applyFill="1" applyBorder="1"/>
    <xf numFmtId="1" fontId="8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8" fillId="0" borderId="4" xfId="0" applyNumberFormat="1" applyFont="1" applyFill="1" applyBorder="1" applyAlignment="1">
      <alignment horizontal="center"/>
    </xf>
    <xf numFmtId="166" fontId="8" fillId="0" borderId="0" xfId="0" applyNumberFormat="1" applyFont="1" applyFill="1" applyBorder="1" applyAlignment="1">
      <alignment horizontal="center"/>
    </xf>
    <xf numFmtId="1" fontId="8" fillId="0" borderId="7" xfId="0" applyNumberFormat="1" applyFont="1" applyFill="1" applyBorder="1" applyAlignment="1">
      <alignment horizontal="center"/>
    </xf>
    <xf numFmtId="2" fontId="8" fillId="0" borderId="7" xfId="0" applyNumberFormat="1" applyFont="1" applyFill="1" applyBorder="1" applyAlignment="1">
      <alignment horizontal="center"/>
    </xf>
    <xf numFmtId="2" fontId="8" fillId="0" borderId="8" xfId="0" applyNumberFormat="1" applyFont="1" applyFill="1" applyBorder="1" applyAlignment="1">
      <alignment horizontal="center"/>
    </xf>
    <xf numFmtId="166" fontId="8" fillId="0" borderId="7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8" fillId="0" borderId="4" xfId="0" applyNumberFormat="1" applyFont="1" applyFill="1" applyBorder="1" applyAlignment="1">
      <alignment horizontal="center"/>
    </xf>
    <xf numFmtId="1" fontId="8" fillId="0" borderId="8" xfId="0" applyNumberFormat="1" applyFont="1" applyFill="1" applyBorder="1" applyAlignment="1">
      <alignment horizontal="center"/>
    </xf>
    <xf numFmtId="1" fontId="3" fillId="0" borderId="4" xfId="1" applyNumberFormat="1" applyFont="1" applyBorder="1" applyAlignment="1">
      <alignment horizontal="center" vertical="center"/>
    </xf>
    <xf numFmtId="1" fontId="3" fillId="0" borderId="8" xfId="1" applyNumberFormat="1" applyFont="1" applyBorder="1" applyAlignment="1">
      <alignment horizontal="center" vertical="center"/>
    </xf>
    <xf numFmtId="2" fontId="3" fillId="0" borderId="14" xfId="0" applyNumberFormat="1" applyFont="1" applyFill="1" applyBorder="1" applyAlignment="1">
      <alignment horizontal="center" vertical="center"/>
    </xf>
    <xf numFmtId="0" fontId="0" fillId="0" borderId="9" xfId="0" applyFill="1" applyBorder="1"/>
    <xf numFmtId="2" fontId="3" fillId="0" borderId="7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2" fontId="8" fillId="0" borderId="0" xfId="0" applyNumberFormat="1" applyFont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8" fillId="0" borderId="9" xfId="0" applyFont="1" applyBorder="1"/>
    <xf numFmtId="0" fontId="3" fillId="0" borderId="0" xfId="1" applyFont="1" applyBorder="1" applyAlignment="1">
      <alignment horizontal="center"/>
    </xf>
    <xf numFmtId="1" fontId="3" fillId="0" borderId="0" xfId="1" applyNumberFormat="1" applyFont="1" applyAlignment="1">
      <alignment horizontal="center"/>
    </xf>
    <xf numFmtId="1" fontId="3" fillId="0" borderId="4" xfId="1" applyNumberFormat="1" applyFont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1" fontId="3" fillId="0" borderId="5" xfId="1" applyNumberFormat="1" applyFont="1" applyBorder="1" applyAlignment="1">
      <alignment horizontal="center"/>
    </xf>
    <xf numFmtId="1" fontId="3" fillId="0" borderId="6" xfId="1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65" fontId="3" fillId="0" borderId="6" xfId="1" applyNumberFormat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1" fontId="3" fillId="0" borderId="7" xfId="1" applyNumberFormat="1" applyFont="1" applyBorder="1" applyAlignment="1">
      <alignment horizontal="center"/>
    </xf>
    <xf numFmtId="1" fontId="3" fillId="0" borderId="8" xfId="1" applyNumberFormat="1" applyFont="1" applyBorder="1" applyAlignment="1">
      <alignment horizontal="center"/>
    </xf>
    <xf numFmtId="165" fontId="3" fillId="0" borderId="7" xfId="1" applyNumberFormat="1" applyFont="1" applyBorder="1" applyAlignment="1">
      <alignment horizontal="center"/>
    </xf>
    <xf numFmtId="165" fontId="3" fillId="0" borderId="8" xfId="1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166" fontId="3" fillId="0" borderId="0" xfId="1" applyNumberFormat="1" applyFont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166" fontId="3" fillId="0" borderId="7" xfId="1" applyNumberFormat="1" applyFont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166" fontId="8" fillId="0" borderId="7" xfId="0" applyNumberFormat="1" applyFont="1" applyBorder="1" applyAlignment="1">
      <alignment horizont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166" fontId="3" fillId="0" borderId="5" xfId="0" applyNumberFormat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166" fontId="8" fillId="0" borderId="5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8" fillId="0" borderId="15" xfId="0" applyNumberFormat="1" applyFont="1" applyBorder="1" applyAlignment="1">
      <alignment horizontal="center"/>
    </xf>
    <xf numFmtId="1" fontId="3" fillId="0" borderId="0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2" fontId="9" fillId="0" borderId="0" xfId="1" applyNumberFormat="1" applyFont="1" applyAlignment="1">
      <alignment horizontal="center" vertical="center"/>
    </xf>
    <xf numFmtId="166" fontId="9" fillId="0" borderId="0" xfId="1" applyNumberFormat="1" applyFont="1" applyAlignment="1">
      <alignment horizontal="center" vertical="center"/>
    </xf>
    <xf numFmtId="2" fontId="9" fillId="0" borderId="0" xfId="1" applyNumberFormat="1" applyFont="1" applyBorder="1" applyAlignment="1">
      <alignment horizontal="center" vertical="center"/>
    </xf>
    <xf numFmtId="166" fontId="9" fillId="0" borderId="0" xfId="1" applyNumberFormat="1" applyFont="1" applyBorder="1" applyAlignment="1">
      <alignment horizontal="center" vertical="center"/>
    </xf>
    <xf numFmtId="166" fontId="9" fillId="0" borderId="14" xfId="1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166" fontId="9" fillId="0" borderId="7" xfId="1" applyNumberFormat="1" applyFont="1" applyBorder="1" applyAlignment="1">
      <alignment horizontal="center" vertical="center"/>
    </xf>
    <xf numFmtId="2" fontId="3" fillId="0" borderId="16" xfId="0" applyNumberFormat="1" applyFont="1" applyFill="1" applyBorder="1" applyAlignment="1">
      <alignment horizontal="center" vertical="center"/>
    </xf>
    <xf numFmtId="2" fontId="9" fillId="0" borderId="16" xfId="1" applyNumberFormat="1" applyFont="1" applyBorder="1" applyAlignment="1">
      <alignment horizontal="center" vertical="center"/>
    </xf>
    <xf numFmtId="2" fontId="9" fillId="0" borderId="4" xfId="1" applyNumberFormat="1" applyFont="1" applyBorder="1" applyAlignment="1">
      <alignment horizontal="center" vertical="center"/>
    </xf>
    <xf numFmtId="2" fontId="9" fillId="0" borderId="8" xfId="1" applyNumberFormat="1" applyFont="1" applyBorder="1" applyAlignment="1">
      <alignment horizontal="center" vertical="center"/>
    </xf>
    <xf numFmtId="0" fontId="8" fillId="0" borderId="1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166" fontId="3" fillId="0" borderId="14" xfId="1" applyNumberFormat="1" applyFont="1" applyBorder="1" applyAlignment="1">
      <alignment horizontal="center"/>
    </xf>
    <xf numFmtId="2" fontId="8" fillId="0" borderId="0" xfId="0" applyNumberFormat="1" applyFont="1"/>
    <xf numFmtId="165" fontId="8" fillId="0" borderId="0" xfId="0" applyNumberFormat="1" applyFont="1"/>
    <xf numFmtId="2" fontId="8" fillId="0" borderId="0" xfId="0" applyNumberFormat="1" applyFont="1" applyBorder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1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57"/>
  <sheetViews>
    <sheetView topLeftCell="A815" workbookViewId="0">
      <selection activeCell="K856" sqref="K856"/>
    </sheetView>
  </sheetViews>
  <sheetFormatPr defaultRowHeight="12.75" x14ac:dyDescent="0.2"/>
  <cols>
    <col min="1" max="1" width="32.42578125" style="64" customWidth="1"/>
    <col min="2" max="4" width="14.85546875" style="64" customWidth="1"/>
    <col min="5" max="9" width="9.28515625" style="64" bestFit="1" customWidth="1"/>
    <col min="10" max="10" width="9.42578125" style="64" bestFit="1" customWidth="1"/>
    <col min="11" max="13" width="9.28515625" style="64" bestFit="1" customWidth="1"/>
    <col min="14" max="15" width="9.7109375" style="64" bestFit="1" customWidth="1"/>
    <col min="16" max="17" width="9.28515625" style="64" bestFit="1" customWidth="1"/>
    <col min="18" max="18" width="11.85546875" style="64" customWidth="1"/>
    <col min="19" max="22" width="9.7109375" style="64" bestFit="1" customWidth="1"/>
    <col min="23" max="16384" width="9.140625" style="64"/>
  </cols>
  <sheetData>
    <row r="1" spans="1:22" ht="15.75" thickBot="1" x14ac:dyDescent="0.25">
      <c r="A1" s="115" t="s">
        <v>0</v>
      </c>
      <c r="B1" s="116" t="s">
        <v>1</v>
      </c>
      <c r="C1" s="117" t="s">
        <v>2</v>
      </c>
      <c r="D1" s="116" t="s">
        <v>926</v>
      </c>
      <c r="E1" s="1" t="s">
        <v>932</v>
      </c>
      <c r="F1" s="1" t="s">
        <v>933</v>
      </c>
      <c r="G1" s="1" t="s">
        <v>934</v>
      </c>
      <c r="H1" s="1" t="s">
        <v>935</v>
      </c>
      <c r="I1" s="2" t="s">
        <v>936</v>
      </c>
      <c r="J1" s="3" t="s">
        <v>3</v>
      </c>
      <c r="K1" s="3" t="s">
        <v>4</v>
      </c>
      <c r="L1" s="3" t="s">
        <v>5</v>
      </c>
      <c r="M1" s="4" t="s">
        <v>6</v>
      </c>
      <c r="N1" s="5" t="s">
        <v>7</v>
      </c>
      <c r="O1" s="6" t="s">
        <v>8</v>
      </c>
      <c r="P1" s="5" t="s">
        <v>9</v>
      </c>
      <c r="Q1" s="7" t="s">
        <v>8</v>
      </c>
      <c r="R1" s="5" t="s">
        <v>10</v>
      </c>
      <c r="S1" s="6" t="s">
        <v>8</v>
      </c>
      <c r="T1" s="5" t="s">
        <v>11</v>
      </c>
      <c r="U1" s="6" t="s">
        <v>8</v>
      </c>
      <c r="V1" s="7" t="s">
        <v>12</v>
      </c>
    </row>
    <row r="2" spans="1:22" x14ac:dyDescent="0.2">
      <c r="A2" s="8" t="s">
        <v>13</v>
      </c>
      <c r="B2" s="8" t="s">
        <v>14</v>
      </c>
      <c r="C2" s="9" t="s">
        <v>15</v>
      </c>
      <c r="D2" s="8"/>
      <c r="E2" s="10">
        <v>6129.8909999999996</v>
      </c>
      <c r="F2" s="10">
        <v>5137.174</v>
      </c>
      <c r="G2" s="10">
        <v>12647.7</v>
      </c>
      <c r="H2" s="10">
        <v>720.95619999999997</v>
      </c>
      <c r="I2" s="11">
        <v>156.11600000000001</v>
      </c>
      <c r="J2" s="12">
        <v>200.22817252881808</v>
      </c>
      <c r="K2" s="12">
        <v>0.20285197406000491</v>
      </c>
      <c r="L2" s="12">
        <v>0.34903356022736048</v>
      </c>
      <c r="M2" s="13">
        <v>1.7431790732501712E-3</v>
      </c>
      <c r="N2" s="28">
        <v>2.7472857180214954E-2</v>
      </c>
      <c r="O2" s="12">
        <v>8.0888064913583975</v>
      </c>
      <c r="P2" s="28">
        <v>0.8324737762668647</v>
      </c>
      <c r="Q2" s="13">
        <v>1.8976467137539321</v>
      </c>
      <c r="R2" s="28">
        <v>4176.1171815857379</v>
      </c>
      <c r="S2" s="12">
        <v>8.3084206384163561</v>
      </c>
      <c r="T2" s="28">
        <v>36.39956315574512</v>
      </c>
      <c r="U2" s="12">
        <v>8.0888064913583975</v>
      </c>
      <c r="V2" s="13">
        <v>0.97356728112169599</v>
      </c>
    </row>
    <row r="3" spans="1:22" x14ac:dyDescent="0.2">
      <c r="A3" s="8" t="s">
        <v>16</v>
      </c>
      <c r="B3" s="8" t="s">
        <v>14</v>
      </c>
      <c r="C3" s="9" t="s">
        <v>15</v>
      </c>
      <c r="D3" s="8"/>
      <c r="E3" s="10">
        <v>12155.72</v>
      </c>
      <c r="F3" s="10">
        <v>10001.68</v>
      </c>
      <c r="G3" s="10">
        <v>24802.16</v>
      </c>
      <c r="H3" s="10">
        <v>1957.3050000000001</v>
      </c>
      <c r="I3" s="11">
        <v>357.55149999999998</v>
      </c>
      <c r="J3" s="12">
        <v>237.34693023808111</v>
      </c>
      <c r="K3" s="12">
        <v>0.39832461021420218</v>
      </c>
      <c r="L3" s="12">
        <v>0.9475820203790658</v>
      </c>
      <c r="M3" s="13">
        <v>3.992392146924136E-3</v>
      </c>
      <c r="N3" s="28">
        <v>3.1502178163958686E-2</v>
      </c>
      <c r="O3" s="12">
        <v>5.9610530025594546</v>
      </c>
      <c r="P3" s="28">
        <v>0.82517944869833959</v>
      </c>
      <c r="Q3" s="13">
        <v>1.6019340939831914</v>
      </c>
      <c r="R3" s="28">
        <v>3610.0545387308766</v>
      </c>
      <c r="S3" s="12">
        <v>6.1725477511955171</v>
      </c>
      <c r="T3" s="28">
        <v>31.743836721236299</v>
      </c>
      <c r="U3" s="12">
        <v>5.9610530025594546</v>
      </c>
      <c r="V3" s="13">
        <v>0.96573623126769659</v>
      </c>
    </row>
    <row r="4" spans="1:22" x14ac:dyDescent="0.2">
      <c r="A4" s="8" t="s">
        <v>17</v>
      </c>
      <c r="B4" s="8" t="s">
        <v>14</v>
      </c>
      <c r="C4" s="9" t="s">
        <v>15</v>
      </c>
      <c r="D4" s="8"/>
      <c r="E4" s="10">
        <v>8896.5499999999993</v>
      </c>
      <c r="F4" s="10">
        <v>7517.2579999999998</v>
      </c>
      <c r="G4" s="10">
        <v>18568.09</v>
      </c>
      <c r="H4" s="10">
        <v>1703.1279999999999</v>
      </c>
      <c r="I4" s="11">
        <v>409.05349999999999</v>
      </c>
      <c r="J4" s="12">
        <v>180.52231484358055</v>
      </c>
      <c r="K4" s="12">
        <v>0.2967266065824079</v>
      </c>
      <c r="L4" s="12">
        <v>0.82452835465303442</v>
      </c>
      <c r="M4" s="13">
        <v>4.5674594598871278E-3</v>
      </c>
      <c r="N4" s="28">
        <v>4.8714976377614849E-2</v>
      </c>
      <c r="O4" s="12">
        <v>6.165948641892383</v>
      </c>
      <c r="P4" s="28">
        <v>0.84771560996617523</v>
      </c>
      <c r="Q4" s="13">
        <v>2.1186006353183688</v>
      </c>
      <c r="R4" s="28">
        <v>2398.24543952778</v>
      </c>
      <c r="S4" s="12">
        <v>6.5197692678825616</v>
      </c>
      <c r="T4" s="28">
        <v>20.527568200967306</v>
      </c>
      <c r="U4" s="12">
        <v>6.165948641892383</v>
      </c>
      <c r="V4" s="13">
        <v>0.94573111233657359</v>
      </c>
    </row>
    <row r="5" spans="1:22" x14ac:dyDescent="0.2">
      <c r="A5" s="8" t="s">
        <v>18</v>
      </c>
      <c r="B5" s="8" t="s">
        <v>14</v>
      </c>
      <c r="C5" s="9" t="s">
        <v>15</v>
      </c>
      <c r="D5" s="8"/>
      <c r="E5" s="10">
        <v>3611.9029999999998</v>
      </c>
      <c r="F5" s="10">
        <v>2829.337</v>
      </c>
      <c r="G5" s="10">
        <v>7127.4750000000004</v>
      </c>
      <c r="H5" s="10">
        <v>532.7296</v>
      </c>
      <c r="I5" s="11">
        <v>232.5437</v>
      </c>
      <c r="J5" s="12">
        <v>99.32669106209805</v>
      </c>
      <c r="K5" s="12">
        <v>0.11509377671942835</v>
      </c>
      <c r="L5" s="12">
        <v>0.25790819043722446</v>
      </c>
      <c r="M5" s="13">
        <v>2.5965648072982001E-3</v>
      </c>
      <c r="N5" s="28">
        <v>7.2730162646473584E-2</v>
      </c>
      <c r="O5" s="12">
        <v>7.1925528916758221</v>
      </c>
      <c r="P5" s="28">
        <v>0.83428772757740632</v>
      </c>
      <c r="Q5" s="13">
        <v>2.2339338963956799</v>
      </c>
      <c r="R5" s="28">
        <v>1580.9103383716679</v>
      </c>
      <c r="S5" s="12">
        <v>7.53148575999582</v>
      </c>
      <c r="T5" s="28">
        <v>13.749453646361209</v>
      </c>
      <c r="U5" s="12">
        <v>7.1925528916758221</v>
      </c>
      <c r="V5" s="13">
        <v>0.95499787437423422</v>
      </c>
    </row>
    <row r="6" spans="1:22" x14ac:dyDescent="0.2">
      <c r="A6" s="8" t="s">
        <v>19</v>
      </c>
      <c r="B6" s="8" t="s">
        <v>14</v>
      </c>
      <c r="C6" s="9" t="s">
        <v>15</v>
      </c>
      <c r="D6" s="8"/>
      <c r="E6" s="10">
        <v>2729.9769999999999</v>
      </c>
      <c r="F6" s="10">
        <v>2276.87</v>
      </c>
      <c r="G6" s="10">
        <v>5772.8680000000004</v>
      </c>
      <c r="H6" s="10">
        <v>429.24489999999997</v>
      </c>
      <c r="I6" s="11">
        <v>213.5489</v>
      </c>
      <c r="J6" s="12">
        <v>87.150829095655538</v>
      </c>
      <c r="K6" s="12">
        <v>9.1436669670567364E-2</v>
      </c>
      <c r="L6" s="12">
        <v>0.20780856819934043</v>
      </c>
      <c r="M6" s="13">
        <v>2.3844703527863475E-3</v>
      </c>
      <c r="N6" s="28">
        <v>8.7205588916164881E-2</v>
      </c>
      <c r="O6" s="12">
        <v>7.0461568376194377</v>
      </c>
      <c r="P6" s="28">
        <v>0.83130930137293335</v>
      </c>
      <c r="Q6" s="13">
        <v>2.838598929442937</v>
      </c>
      <c r="R6" s="28">
        <v>1313.7848929241939</v>
      </c>
      <c r="S6" s="12">
        <v>7.5964445672015364</v>
      </c>
      <c r="T6" s="28">
        <v>11.467154943031808</v>
      </c>
      <c r="U6" s="12">
        <v>7.0461568376194377</v>
      </c>
      <c r="V6" s="13">
        <v>0.92755983082427473</v>
      </c>
    </row>
    <row r="7" spans="1:22" x14ac:dyDescent="0.2">
      <c r="A7" s="8" t="s">
        <v>20</v>
      </c>
      <c r="B7" s="8" t="s">
        <v>14</v>
      </c>
      <c r="C7" s="9" t="s">
        <v>15</v>
      </c>
      <c r="D7" s="8"/>
      <c r="E7" s="10">
        <v>11206.08</v>
      </c>
      <c r="F7" s="10">
        <v>9327.5580000000009</v>
      </c>
      <c r="G7" s="10">
        <v>22706.32</v>
      </c>
      <c r="H7" s="10">
        <v>3690.826</v>
      </c>
      <c r="I7" s="11">
        <v>937.07079999999996</v>
      </c>
      <c r="J7" s="12">
        <v>170.77129986027947</v>
      </c>
      <c r="K7" s="12">
        <v>0.36677386704706078</v>
      </c>
      <c r="L7" s="12">
        <v>1.786824413133153</v>
      </c>
      <c r="M7" s="13">
        <v>1.0463259427052937E-2</v>
      </c>
      <c r="N7" s="28">
        <v>9.060926977661124E-2</v>
      </c>
      <c r="O7" s="12">
        <v>4.0512381174275198</v>
      </c>
      <c r="P7" s="28">
        <v>0.84117682028423502</v>
      </c>
      <c r="Q7" s="13">
        <v>1.6946432489895562</v>
      </c>
      <c r="R7" s="28">
        <v>1279.442018501481</v>
      </c>
      <c r="S7" s="12">
        <v>4.3913945422204499</v>
      </c>
      <c r="T7" s="28">
        <v>11.036398400135079</v>
      </c>
      <c r="U7" s="12">
        <v>4.0512381174275198</v>
      </c>
      <c r="V7" s="13">
        <v>0.92254022690911885</v>
      </c>
    </row>
    <row r="8" spans="1:22" x14ac:dyDescent="0.2">
      <c r="A8" s="8" t="s">
        <v>21</v>
      </c>
      <c r="B8" s="8" t="s">
        <v>14</v>
      </c>
      <c r="C8" s="9" t="s">
        <v>15</v>
      </c>
      <c r="D8" s="8"/>
      <c r="E8" s="10">
        <v>2975.5430000000001</v>
      </c>
      <c r="F8" s="10">
        <v>2519.9859999999999</v>
      </c>
      <c r="G8" s="10">
        <v>6123.8509999999997</v>
      </c>
      <c r="H8" s="10">
        <v>3174.9</v>
      </c>
      <c r="I8" s="11">
        <v>2963.45</v>
      </c>
      <c r="J8" s="12">
        <v>46.451117296403446</v>
      </c>
      <c r="K8" s="12">
        <v>9.8558951775329598E-2</v>
      </c>
      <c r="L8" s="12">
        <v>1.537051280460376</v>
      </c>
      <c r="M8" s="13">
        <v>3.3089651442665832E-2</v>
      </c>
      <c r="N8" s="28">
        <v>1.1048572977381326</v>
      </c>
      <c r="O8" s="12">
        <v>3.3432625231376383</v>
      </c>
      <c r="P8" s="28">
        <v>0.84577088286199487</v>
      </c>
      <c r="Q8" s="13">
        <v>2.4745133554428369</v>
      </c>
      <c r="R8" s="28">
        <v>105.50000599435008</v>
      </c>
      <c r="S8" s="12">
        <v>4.159401476761003</v>
      </c>
      <c r="T8" s="28">
        <v>0.90509426153694528</v>
      </c>
      <c r="U8" s="12">
        <v>3.3432625231376383</v>
      </c>
      <c r="V8" s="13">
        <v>0.803784520878012</v>
      </c>
    </row>
    <row r="9" spans="1:22" x14ac:dyDescent="0.2">
      <c r="A9" s="8" t="s">
        <v>22</v>
      </c>
      <c r="B9" s="8" t="s">
        <v>14</v>
      </c>
      <c r="C9" s="9" t="s">
        <v>15</v>
      </c>
      <c r="D9" s="8"/>
      <c r="E9" s="10">
        <v>5879.4759999999997</v>
      </c>
      <c r="F9" s="10">
        <v>4823.5969999999998</v>
      </c>
      <c r="G9" s="10">
        <v>12064.62</v>
      </c>
      <c r="H9" s="10">
        <v>8605.6290000000008</v>
      </c>
      <c r="I9" s="11">
        <v>6715.3760000000002</v>
      </c>
      <c r="J9" s="12">
        <v>55.561761101117547</v>
      </c>
      <c r="K9" s="12">
        <v>0.19312217660688513</v>
      </c>
      <c r="L9" s="12">
        <v>4.1662077777621169</v>
      </c>
      <c r="M9" s="13">
        <v>7.4983364371406139E-2</v>
      </c>
      <c r="N9" s="28">
        <v>1.2754151037884116</v>
      </c>
      <c r="O9" s="12">
        <v>2.7559395323268414</v>
      </c>
      <c r="P9" s="28">
        <v>0.82275244207974529</v>
      </c>
      <c r="Q9" s="13">
        <v>1.8189470655569342</v>
      </c>
      <c r="R9" s="28">
        <v>88.904463908056002</v>
      </c>
      <c r="S9" s="12">
        <v>3.3020858761001466</v>
      </c>
      <c r="T9" s="28">
        <v>0.78405845832440269</v>
      </c>
      <c r="U9" s="12">
        <v>2.7559395323268414</v>
      </c>
      <c r="V9" s="13">
        <v>0.8346056510140436</v>
      </c>
    </row>
    <row r="10" spans="1:22" x14ac:dyDescent="0.2">
      <c r="A10" s="8" t="s">
        <v>23</v>
      </c>
      <c r="B10" s="8" t="s">
        <v>14</v>
      </c>
      <c r="C10" s="9" t="s">
        <v>15</v>
      </c>
      <c r="D10" s="8"/>
      <c r="E10" s="10">
        <v>10493.26</v>
      </c>
      <c r="F10" s="10">
        <v>8725.1239999999998</v>
      </c>
      <c r="G10" s="10">
        <v>21681.05</v>
      </c>
      <c r="H10" s="10">
        <v>11930.58</v>
      </c>
      <c r="I10" s="11">
        <v>7325.933</v>
      </c>
      <c r="J10" s="12">
        <v>70.609369357827902</v>
      </c>
      <c r="K10" s="12">
        <v>0.34692086352664903</v>
      </c>
      <c r="L10" s="12">
        <v>5.7759026317789379</v>
      </c>
      <c r="M10" s="13">
        <v>8.1800796187660743E-2</v>
      </c>
      <c r="N10" s="28">
        <v>0.76986673143125151</v>
      </c>
      <c r="O10" s="12">
        <v>2.6237351895129852</v>
      </c>
      <c r="P10" s="28">
        <v>0.8325499203976674</v>
      </c>
      <c r="Q10" s="13">
        <v>1.5270059324862102</v>
      </c>
      <c r="R10" s="28">
        <v>149.03925607494827</v>
      </c>
      <c r="S10" s="12">
        <v>3.0357426542012451</v>
      </c>
      <c r="T10" s="28">
        <v>1.2989261117192452</v>
      </c>
      <c r="U10" s="12">
        <v>2.6237351895129852</v>
      </c>
      <c r="V10" s="13">
        <v>0.86428116226582252</v>
      </c>
    </row>
    <row r="11" spans="1:22" x14ac:dyDescent="0.2">
      <c r="A11" s="8" t="s">
        <v>24</v>
      </c>
      <c r="B11" s="8" t="s">
        <v>14</v>
      </c>
      <c r="C11" s="9" t="s">
        <v>15</v>
      </c>
      <c r="D11" s="8"/>
      <c r="E11" s="10">
        <v>12910.15</v>
      </c>
      <c r="F11" s="10">
        <v>10825.65</v>
      </c>
      <c r="G11" s="10">
        <v>26368.75</v>
      </c>
      <c r="H11" s="10">
        <v>7145.28</v>
      </c>
      <c r="I11" s="11">
        <v>2077.5219999999999</v>
      </c>
      <c r="J11" s="12">
        <v>149.12049562620697</v>
      </c>
      <c r="K11" s="12">
        <v>0.42500132771065158</v>
      </c>
      <c r="L11" s="12">
        <v>3.4592150219685389</v>
      </c>
      <c r="M11" s="13">
        <v>2.3197448529406604E-2</v>
      </c>
      <c r="N11" s="28">
        <v>0.17605537886589004</v>
      </c>
      <c r="O11" s="12">
        <v>2.7820314798288228</v>
      </c>
      <c r="P11" s="28">
        <v>0.83620984157572409</v>
      </c>
      <c r="Q11" s="13">
        <v>1.3635665671627044</v>
      </c>
      <c r="R11" s="28">
        <v>654.593848189499</v>
      </c>
      <c r="S11" s="12">
        <v>3.0982273864005578</v>
      </c>
      <c r="T11" s="28">
        <v>5.6800309450456989</v>
      </c>
      <c r="U11" s="12">
        <v>2.7820314798288228</v>
      </c>
      <c r="V11" s="13">
        <v>0.89794296314090638</v>
      </c>
    </row>
    <row r="12" spans="1:22" x14ac:dyDescent="0.2">
      <c r="A12" s="8" t="s">
        <v>25</v>
      </c>
      <c r="B12" s="8" t="s">
        <v>14</v>
      </c>
      <c r="C12" s="9" t="s">
        <v>15</v>
      </c>
      <c r="D12" s="8"/>
      <c r="E12" s="10">
        <v>13024.28</v>
      </c>
      <c r="F12" s="10">
        <v>10920.18</v>
      </c>
      <c r="G12" s="10">
        <v>27357.81</v>
      </c>
      <c r="H12" s="10">
        <v>4447.049</v>
      </c>
      <c r="I12" s="11">
        <v>895.81989999999996</v>
      </c>
      <c r="J12" s="12">
        <v>215.23600717936415</v>
      </c>
      <c r="K12" s="12">
        <v>0.43516073619202905</v>
      </c>
      <c r="L12" s="12">
        <v>2.1529315442124268</v>
      </c>
      <c r="M12" s="13">
        <v>1.0002655096729745E-2</v>
      </c>
      <c r="N12" s="28">
        <v>7.507012797480081E-2</v>
      </c>
      <c r="O12" s="12">
        <v>3.5121175690660111</v>
      </c>
      <c r="P12" s="28">
        <v>0.84393782047525967</v>
      </c>
      <c r="Q12" s="13">
        <v>1.4187013637236994</v>
      </c>
      <c r="R12" s="28">
        <v>1549.3489311927333</v>
      </c>
      <c r="S12" s="12">
        <v>3.7878335996151722</v>
      </c>
      <c r="T12" s="28">
        <v>13.320877784245623</v>
      </c>
      <c r="U12" s="12">
        <v>3.5121175690660111</v>
      </c>
      <c r="V12" s="13">
        <v>0.92721009957323031</v>
      </c>
    </row>
    <row r="13" spans="1:22" x14ac:dyDescent="0.2">
      <c r="A13" s="8" t="s">
        <v>26</v>
      </c>
      <c r="B13" s="8" t="s">
        <v>14</v>
      </c>
      <c r="C13" s="9" t="s">
        <v>15</v>
      </c>
      <c r="D13" s="8"/>
      <c r="E13" s="10">
        <v>15434.71</v>
      </c>
      <c r="F13" s="10">
        <v>13047.61</v>
      </c>
      <c r="G13" s="10">
        <v>32006.32</v>
      </c>
      <c r="H13" s="10">
        <v>6420.9750000000004</v>
      </c>
      <c r="I13" s="11">
        <v>1109.7470000000001</v>
      </c>
      <c r="J13" s="12">
        <v>250.86537157386022</v>
      </c>
      <c r="K13" s="12">
        <v>0.51308219136608602</v>
      </c>
      <c r="L13" s="12">
        <v>3.1085602209688692</v>
      </c>
      <c r="M13" s="13">
        <v>1.239134840120268E-2</v>
      </c>
      <c r="N13" s="28">
        <v>7.8935757603282072E-2</v>
      </c>
      <c r="O13" s="12">
        <v>3.3424426206349915</v>
      </c>
      <c r="P13" s="28">
        <v>0.84139284548581594</v>
      </c>
      <c r="Q13" s="13">
        <v>1.5187079219652488</v>
      </c>
      <c r="R13" s="28">
        <v>1469.0310538597114</v>
      </c>
      <c r="S13" s="12">
        <v>3.6712935628300434</v>
      </c>
      <c r="T13" s="28">
        <v>12.668529831889787</v>
      </c>
      <c r="U13" s="12">
        <v>3.3424426206349915</v>
      </c>
      <c r="V13" s="13">
        <v>0.91042641059148788</v>
      </c>
    </row>
    <row r="14" spans="1:22" x14ac:dyDescent="0.2">
      <c r="A14" s="8" t="s">
        <v>27</v>
      </c>
      <c r="B14" s="8" t="s">
        <v>14</v>
      </c>
      <c r="C14" s="9" t="s">
        <v>15</v>
      </c>
      <c r="D14" s="8"/>
      <c r="E14" s="10">
        <v>14739.74</v>
      </c>
      <c r="F14" s="10">
        <v>12291.86</v>
      </c>
      <c r="G14" s="10">
        <v>30309.53</v>
      </c>
      <c r="H14" s="10">
        <v>5242.78</v>
      </c>
      <c r="I14" s="11">
        <v>912.28560000000004</v>
      </c>
      <c r="J14" s="12">
        <v>249.16930000617177</v>
      </c>
      <c r="K14" s="12">
        <v>0.4863840984986208</v>
      </c>
      <c r="L14" s="12">
        <v>2.5381655208579952</v>
      </c>
      <c r="M14" s="13">
        <v>1.0186509818003769E-2</v>
      </c>
      <c r="N14" s="28">
        <v>6.8451112920512855E-2</v>
      </c>
      <c r="O14" s="12">
        <v>3.4620314470415248</v>
      </c>
      <c r="P14" s="28">
        <v>0.8298468537831668</v>
      </c>
      <c r="Q14" s="13">
        <v>1.298328004857892</v>
      </c>
      <c r="R14" s="28">
        <v>1670.7958251532784</v>
      </c>
      <c r="S14" s="12">
        <v>3.6974744554226073</v>
      </c>
      <c r="T14" s="28">
        <v>14.608966272925688</v>
      </c>
      <c r="U14" s="12">
        <v>3.4620314470415248</v>
      </c>
      <c r="V14" s="13">
        <v>0.93632329006741644</v>
      </c>
    </row>
    <row r="15" spans="1:22" x14ac:dyDescent="0.2">
      <c r="A15" s="8" t="s">
        <v>28</v>
      </c>
      <c r="B15" s="8" t="s">
        <v>14</v>
      </c>
      <c r="C15" s="9" t="s">
        <v>15</v>
      </c>
      <c r="D15" s="8"/>
      <c r="E15" s="10">
        <v>7645.4129999999996</v>
      </c>
      <c r="F15" s="10">
        <v>6304.3109999999997</v>
      </c>
      <c r="G15" s="10">
        <v>15770.99</v>
      </c>
      <c r="H15" s="10">
        <v>2128.145</v>
      </c>
      <c r="I15" s="11">
        <v>1148.92</v>
      </c>
      <c r="J15" s="12">
        <v>80.311020302030329</v>
      </c>
      <c r="K15" s="12">
        <v>0.2520997177004593</v>
      </c>
      <c r="L15" s="12">
        <v>1.0302900870122986</v>
      </c>
      <c r="M15" s="13">
        <v>1.2828751062277963E-2</v>
      </c>
      <c r="N15" s="28">
        <v>0.17186132568699933</v>
      </c>
      <c r="O15" s="12">
        <v>3.9806167322540338</v>
      </c>
      <c r="P15" s="28">
        <v>0.82928492810828125</v>
      </c>
      <c r="Q15" s="13">
        <v>1.4543476928330372</v>
      </c>
      <c r="R15" s="28">
        <v>665.01517875043805</v>
      </c>
      <c r="S15" s="12">
        <v>4.2379755521651559</v>
      </c>
      <c r="T15" s="28">
        <v>5.8186447474590048</v>
      </c>
      <c r="U15" s="12">
        <v>3.9806167322540338</v>
      </c>
      <c r="V15" s="13">
        <v>0.9392731702334528</v>
      </c>
    </row>
    <row r="16" spans="1:22" x14ac:dyDescent="0.2">
      <c r="A16" s="8" t="s">
        <v>29</v>
      </c>
      <c r="B16" s="8" t="s">
        <v>14</v>
      </c>
      <c r="C16" s="9" t="s">
        <v>15</v>
      </c>
      <c r="D16" s="8"/>
      <c r="E16" s="10">
        <v>7407.0320000000002</v>
      </c>
      <c r="F16" s="10">
        <v>6229.165</v>
      </c>
      <c r="G16" s="10">
        <v>15090.27</v>
      </c>
      <c r="H16" s="10">
        <v>2975.7339999999999</v>
      </c>
      <c r="I16" s="11">
        <v>1627.5050000000001</v>
      </c>
      <c r="J16" s="12">
        <v>79.274861794383497</v>
      </c>
      <c r="K16" s="12">
        <v>0.2436662262296781</v>
      </c>
      <c r="L16" s="12">
        <v>1.4406298639357069</v>
      </c>
      <c r="M16" s="13">
        <v>1.817259382516859E-2</v>
      </c>
      <c r="N16" s="28">
        <v>0.24562780313464849</v>
      </c>
      <c r="O16" s="12">
        <v>4.5170317869437699</v>
      </c>
      <c r="P16" s="28">
        <v>0.83963552699792132</v>
      </c>
      <c r="Q16" s="13">
        <v>1.6153687050746239</v>
      </c>
      <c r="R16" s="28">
        <v>471.10664014026838</v>
      </c>
      <c r="S16" s="12">
        <v>4.7971858643995535</v>
      </c>
      <c r="T16" s="28">
        <v>4.071200357769837</v>
      </c>
      <c r="U16" s="12">
        <v>4.5170317869437699</v>
      </c>
      <c r="V16" s="13">
        <v>0.94160032873963917</v>
      </c>
    </row>
    <row r="17" spans="1:22" x14ac:dyDescent="0.2">
      <c r="A17" s="8" t="s">
        <v>30</v>
      </c>
      <c r="B17" s="8" t="s">
        <v>14</v>
      </c>
      <c r="C17" s="9" t="s">
        <v>15</v>
      </c>
      <c r="D17" s="8"/>
      <c r="E17" s="10">
        <v>6609.4030000000002</v>
      </c>
      <c r="F17" s="10">
        <v>5449.35</v>
      </c>
      <c r="G17" s="10">
        <v>13402.69</v>
      </c>
      <c r="H17" s="10">
        <v>1721.4380000000001</v>
      </c>
      <c r="I17" s="11">
        <v>404.22809999999998</v>
      </c>
      <c r="J17" s="12">
        <v>184.64119540103175</v>
      </c>
      <c r="K17" s="12">
        <v>0.21597134552508854</v>
      </c>
      <c r="L17" s="12">
        <v>0.83339269965452412</v>
      </c>
      <c r="M17" s="13">
        <v>4.5135794200445653E-3</v>
      </c>
      <c r="N17" s="28">
        <v>6.6552712641161707E-2</v>
      </c>
      <c r="O17" s="12">
        <v>5.3726276004561067</v>
      </c>
      <c r="P17" s="28">
        <v>0.83423879922003108</v>
      </c>
      <c r="Q17" s="13">
        <v>1.9375496135836561</v>
      </c>
      <c r="R17" s="28">
        <v>1727.5497612068386</v>
      </c>
      <c r="S17" s="12">
        <v>5.711324350645909</v>
      </c>
      <c r="T17" s="28">
        <v>15.025683556909103</v>
      </c>
      <c r="U17" s="12">
        <v>5.3726276004561067</v>
      </c>
      <c r="V17" s="13">
        <v>0.94069733578491332</v>
      </c>
    </row>
    <row r="18" spans="1:22" x14ac:dyDescent="0.2">
      <c r="A18" s="8" t="s">
        <v>31</v>
      </c>
      <c r="B18" s="8" t="s">
        <v>14</v>
      </c>
      <c r="C18" s="9" t="s">
        <v>15</v>
      </c>
      <c r="D18" s="8"/>
      <c r="E18" s="10">
        <v>5137.9110000000001</v>
      </c>
      <c r="F18" s="10">
        <v>4313.9549999999999</v>
      </c>
      <c r="G18" s="10">
        <v>10489.89</v>
      </c>
      <c r="H18" s="10">
        <v>1893.0540000000001</v>
      </c>
      <c r="I18" s="11">
        <v>940.14110000000005</v>
      </c>
      <c r="J18" s="12">
        <v>87.303907357296509</v>
      </c>
      <c r="K18" s="12">
        <v>0.16915175920913075</v>
      </c>
      <c r="L18" s="12">
        <v>0.91647644797651473</v>
      </c>
      <c r="M18" s="13">
        <v>1.0497542157257402E-2</v>
      </c>
      <c r="N18" s="28">
        <v>0.20104822468499309</v>
      </c>
      <c r="O18" s="12">
        <v>4.0497563346994756</v>
      </c>
      <c r="P18" s="28">
        <v>0.83297506679948163</v>
      </c>
      <c r="Q18" s="13">
        <v>2.344531366519953</v>
      </c>
      <c r="R18" s="28">
        <v>571.00209631813755</v>
      </c>
      <c r="S18" s="12">
        <v>4.6794608342237938</v>
      </c>
      <c r="T18" s="28">
        <v>4.973931013650196</v>
      </c>
      <c r="U18" s="12">
        <v>4.0497563346994756</v>
      </c>
      <c r="V18" s="13">
        <v>0.86543225345131658</v>
      </c>
    </row>
    <row r="19" spans="1:22" x14ac:dyDescent="0.2">
      <c r="A19" s="8" t="s">
        <v>32</v>
      </c>
      <c r="B19" s="8" t="s">
        <v>14</v>
      </c>
      <c r="C19" s="9" t="s">
        <v>15</v>
      </c>
      <c r="D19" s="8"/>
      <c r="E19" s="10">
        <v>3689.011</v>
      </c>
      <c r="F19" s="10">
        <v>3112.37</v>
      </c>
      <c r="G19" s="10">
        <v>7603.0429999999997</v>
      </c>
      <c r="H19" s="10">
        <v>1876.001</v>
      </c>
      <c r="I19" s="11">
        <v>1147.248</v>
      </c>
      <c r="J19" s="12">
        <v>70.898896251076152</v>
      </c>
      <c r="K19" s="12">
        <v>0.12218250288461176</v>
      </c>
      <c r="L19" s="12">
        <v>0.90822064921570622</v>
      </c>
      <c r="M19" s="13">
        <v>1.281008164075503E-2</v>
      </c>
      <c r="N19" s="28">
        <v>0.33961162963284636</v>
      </c>
      <c r="O19" s="12">
        <v>3.6128147710670526</v>
      </c>
      <c r="P19" s="28">
        <v>0.83514202270065663</v>
      </c>
      <c r="Q19" s="13">
        <v>2.5833370362029764</v>
      </c>
      <c r="R19" s="28">
        <v>338.90948731346731</v>
      </c>
      <c r="S19" s="12">
        <v>4.4414030229937769</v>
      </c>
      <c r="T19" s="28">
        <v>2.9445399177910914</v>
      </c>
      <c r="U19" s="12">
        <v>3.6128147710670526</v>
      </c>
      <c r="V19" s="13">
        <v>0.81343997659365641</v>
      </c>
    </row>
    <row r="20" spans="1:22" x14ac:dyDescent="0.2">
      <c r="A20" s="8" t="s">
        <v>33</v>
      </c>
      <c r="B20" s="8" t="s">
        <v>14</v>
      </c>
      <c r="C20" s="9" t="s">
        <v>15</v>
      </c>
      <c r="D20" s="8"/>
      <c r="E20" s="10">
        <v>3434.971</v>
      </c>
      <c r="F20" s="10">
        <v>2846.3449999999998</v>
      </c>
      <c r="G20" s="10">
        <v>6981.7269999999999</v>
      </c>
      <c r="H20" s="10">
        <v>1641.6679999999999</v>
      </c>
      <c r="I20" s="11">
        <v>970.54939999999999</v>
      </c>
      <c r="J20" s="12">
        <v>73.338395679879483</v>
      </c>
      <c r="K20" s="12">
        <v>0.11250097814436938</v>
      </c>
      <c r="L20" s="12">
        <v>0.79477397760270374</v>
      </c>
      <c r="M20" s="13">
        <v>1.0837078862099397E-2</v>
      </c>
      <c r="N20" s="28">
        <v>0.3140599234942254</v>
      </c>
      <c r="O20" s="12">
        <v>4.3381760748920248</v>
      </c>
      <c r="P20" s="28">
        <v>0.83518004473706264</v>
      </c>
      <c r="Q20" s="13">
        <v>2.2211052028858265</v>
      </c>
      <c r="R20" s="28">
        <v>366.49962250815139</v>
      </c>
      <c r="S20" s="12">
        <v>4.873713161343419</v>
      </c>
      <c r="T20" s="28">
        <v>3.1841057237549348</v>
      </c>
      <c r="U20" s="12">
        <v>4.3381760748920248</v>
      </c>
      <c r="V20" s="13">
        <v>0.89011723326290804</v>
      </c>
    </row>
    <row r="21" spans="1:22" x14ac:dyDescent="0.2">
      <c r="A21" s="8" t="s">
        <v>34</v>
      </c>
      <c r="B21" s="8" t="s">
        <v>14</v>
      </c>
      <c r="C21" s="9" t="s">
        <v>15</v>
      </c>
      <c r="D21" s="8"/>
      <c r="E21" s="10">
        <v>2554.4459999999999</v>
      </c>
      <c r="F21" s="10">
        <v>2111.7759999999998</v>
      </c>
      <c r="G21" s="10">
        <v>5264.6120000000001</v>
      </c>
      <c r="H21" s="10">
        <v>1440.7080000000001</v>
      </c>
      <c r="I21" s="11">
        <v>730.71489999999994</v>
      </c>
      <c r="J21" s="12">
        <v>85.485355579757822</v>
      </c>
      <c r="K21" s="12">
        <v>8.4236214780375837E-2</v>
      </c>
      <c r="L21" s="12">
        <v>0.69748403923572633</v>
      </c>
      <c r="M21" s="13">
        <v>8.1591055509498793E-3</v>
      </c>
      <c r="N21" s="28">
        <v>0.31564621826552852</v>
      </c>
      <c r="O21" s="12">
        <v>4.5325777209037241</v>
      </c>
      <c r="P21" s="28">
        <v>0.8256508218917844</v>
      </c>
      <c r="Q21" s="13">
        <v>2.1740512579914042</v>
      </c>
      <c r="R21" s="28">
        <v>360.49709575724961</v>
      </c>
      <c r="S21" s="12">
        <v>5.0270030503677638</v>
      </c>
      <c r="T21" s="28">
        <v>3.1681038521385929</v>
      </c>
      <c r="U21" s="12">
        <v>4.5325777209037241</v>
      </c>
      <c r="V21" s="13">
        <v>0.90164610514253241</v>
      </c>
    </row>
    <row r="22" spans="1:22" x14ac:dyDescent="0.2">
      <c r="A22" s="8" t="s">
        <v>35</v>
      </c>
      <c r="B22" s="8" t="s">
        <v>14</v>
      </c>
      <c r="C22" s="9" t="s">
        <v>15</v>
      </c>
      <c r="D22" s="8"/>
      <c r="E22" s="10">
        <v>2205.471</v>
      </c>
      <c r="F22" s="10">
        <v>1861.386</v>
      </c>
      <c r="G22" s="10">
        <v>4528.5219999999999</v>
      </c>
      <c r="H22" s="10">
        <v>1579.1669999999999</v>
      </c>
      <c r="I22" s="11">
        <v>643.21360000000004</v>
      </c>
      <c r="J22" s="12">
        <v>106.44776794097753</v>
      </c>
      <c r="K22" s="12">
        <v>7.2908498074052211E-2</v>
      </c>
      <c r="L22" s="12">
        <v>0.76451562550340801</v>
      </c>
      <c r="M22" s="13">
        <v>7.1820728634470919E-3</v>
      </c>
      <c r="N22" s="28">
        <v>0.31982087832699485</v>
      </c>
      <c r="O22" s="12">
        <v>4.5164581895189961</v>
      </c>
      <c r="P22" s="28">
        <v>0.84866606081833662</v>
      </c>
      <c r="Q22" s="13">
        <v>2.7274008397865104</v>
      </c>
      <c r="R22" s="28">
        <v>365.70926758032499</v>
      </c>
      <c r="S22" s="12">
        <v>5.2760885055636972</v>
      </c>
      <c r="T22" s="28">
        <v>3.1267502147798143</v>
      </c>
      <c r="U22" s="12">
        <v>4.5164581895189961</v>
      </c>
      <c r="V22" s="13">
        <v>0.8560239625920486</v>
      </c>
    </row>
    <row r="23" spans="1:22" x14ac:dyDescent="0.2">
      <c r="A23" s="8" t="s">
        <v>36</v>
      </c>
      <c r="B23" s="8" t="s">
        <v>14</v>
      </c>
      <c r="C23" s="9" t="s">
        <v>15</v>
      </c>
      <c r="D23" s="8"/>
      <c r="E23" s="10">
        <v>2259.87</v>
      </c>
      <c r="F23" s="10">
        <v>1861.527</v>
      </c>
      <c r="G23" s="10">
        <v>4576.884</v>
      </c>
      <c r="H23" s="10">
        <v>1472.913</v>
      </c>
      <c r="I23" s="11">
        <v>623.10739999999998</v>
      </c>
      <c r="J23" s="12">
        <v>102.48915305131649</v>
      </c>
      <c r="K23" s="12">
        <v>7.3781342688445134E-2</v>
      </c>
      <c r="L23" s="12">
        <v>0.71307531344506403</v>
      </c>
      <c r="M23" s="13">
        <v>6.9575686032650307E-3</v>
      </c>
      <c r="N23" s="28">
        <v>0.30784644600474081</v>
      </c>
      <c r="O23" s="12">
        <v>5.3356698334930348</v>
      </c>
      <c r="P23" s="28">
        <v>0.83991328797966669</v>
      </c>
      <c r="Q23" s="13">
        <v>2.549443890794111</v>
      </c>
      <c r="R23" s="28">
        <v>376.01593594814176</v>
      </c>
      <c r="S23" s="12">
        <v>5.913462329663985</v>
      </c>
      <c r="T23" s="28">
        <v>3.2483727292554159</v>
      </c>
      <c r="U23" s="12">
        <v>5.3356698334930348</v>
      </c>
      <c r="V23" s="13">
        <v>0.90229201372053358</v>
      </c>
    </row>
    <row r="24" spans="1:22" x14ac:dyDescent="0.2">
      <c r="A24" s="8" t="s">
        <v>37</v>
      </c>
      <c r="B24" s="8" t="s">
        <v>14</v>
      </c>
      <c r="C24" s="9" t="s">
        <v>15</v>
      </c>
      <c r="D24" s="8"/>
      <c r="E24" s="10">
        <v>13392.39</v>
      </c>
      <c r="F24" s="10">
        <v>11118.45</v>
      </c>
      <c r="G24" s="10">
        <v>27475.59</v>
      </c>
      <c r="H24" s="10">
        <v>4619.93</v>
      </c>
      <c r="I24" s="11">
        <v>1097.857</v>
      </c>
      <c r="J24" s="12">
        <v>182.45397852251443</v>
      </c>
      <c r="K24" s="12">
        <v>0.44096397977702317</v>
      </c>
      <c r="L24" s="12">
        <v>2.2366277117821993</v>
      </c>
      <c r="M24" s="13">
        <v>1.2258585589056938E-2</v>
      </c>
      <c r="N24" s="28">
        <v>9.2018901077144138E-2</v>
      </c>
      <c r="O24" s="12">
        <v>3.0716752020043923</v>
      </c>
      <c r="P24" s="28">
        <v>0.83843913360500677</v>
      </c>
      <c r="Q24" s="13">
        <v>1.2412283546808534</v>
      </c>
      <c r="R24" s="28">
        <v>1255.7420612782769</v>
      </c>
      <c r="S24" s="12">
        <v>3.3129799841038072</v>
      </c>
      <c r="T24" s="28">
        <v>10.867332562053191</v>
      </c>
      <c r="U24" s="12">
        <v>3.0716752020043923</v>
      </c>
      <c r="V24" s="13">
        <v>0.92716382735264546</v>
      </c>
    </row>
    <row r="25" spans="1:22" x14ac:dyDescent="0.2">
      <c r="A25" s="8" t="s">
        <v>38</v>
      </c>
      <c r="B25" s="8" t="s">
        <v>14</v>
      </c>
      <c r="C25" s="9" t="s">
        <v>15</v>
      </c>
      <c r="D25" s="8"/>
      <c r="E25" s="10">
        <v>10128.030000000001</v>
      </c>
      <c r="F25" s="10">
        <v>8479.2639999999992</v>
      </c>
      <c r="G25" s="10">
        <v>20362.8</v>
      </c>
      <c r="H25" s="10">
        <v>5692.0739999999996</v>
      </c>
      <c r="I25" s="11">
        <v>1872.5139999999999</v>
      </c>
      <c r="J25" s="12">
        <v>131.7981098501003</v>
      </c>
      <c r="K25" s="12">
        <v>0.33055564197281273</v>
      </c>
      <c r="L25" s="12">
        <v>2.7556803773899063</v>
      </c>
      <c r="M25" s="13">
        <v>2.0908345199518119E-2</v>
      </c>
      <c r="N25" s="28">
        <v>0.20396979348615824</v>
      </c>
      <c r="O25" s="12">
        <v>3.3986561000681115</v>
      </c>
      <c r="P25" s="28">
        <v>0.83760034747029066</v>
      </c>
      <c r="Q25" s="13">
        <v>1.5452544524298715</v>
      </c>
      <c r="R25" s="28">
        <v>565.94852950858274</v>
      </c>
      <c r="S25" s="12">
        <v>3.7334534427637536</v>
      </c>
      <c r="T25" s="28">
        <v>4.9026867307578161</v>
      </c>
      <c r="U25" s="12">
        <v>3.3986561000681115</v>
      </c>
      <c r="V25" s="13">
        <v>0.91032502538780757</v>
      </c>
    </row>
    <row r="26" spans="1:22" x14ac:dyDescent="0.2">
      <c r="A26" s="8" t="s">
        <v>39</v>
      </c>
      <c r="B26" s="8" t="s">
        <v>14</v>
      </c>
      <c r="C26" s="9" t="s">
        <v>15</v>
      </c>
      <c r="D26" s="8"/>
      <c r="E26" s="10">
        <v>6372.8530000000001</v>
      </c>
      <c r="F26" s="10">
        <v>5384.4260000000004</v>
      </c>
      <c r="G26" s="10">
        <v>13157.52</v>
      </c>
      <c r="H26" s="10">
        <v>3975.1350000000002</v>
      </c>
      <c r="I26" s="11">
        <v>9776.3209999999999</v>
      </c>
      <c r="J26" s="12">
        <v>17.629506174194042</v>
      </c>
      <c r="K26" s="12">
        <v>0.21133455254351177</v>
      </c>
      <c r="L26" s="12">
        <v>1.9244657601035802</v>
      </c>
      <c r="M26" s="13">
        <v>0.10916163737590115</v>
      </c>
      <c r="N26" s="28">
        <v>1.467357143681334</v>
      </c>
      <c r="O26" s="12">
        <v>12.965299829158646</v>
      </c>
      <c r="P26" s="28">
        <v>0.83656214576042365</v>
      </c>
      <c r="Q26" s="13">
        <v>1.7107319811051946</v>
      </c>
      <c r="R26" s="28">
        <v>78.572092895639543</v>
      </c>
      <c r="S26" s="12">
        <v>13.077675770990705</v>
      </c>
      <c r="T26" s="28">
        <v>0.68149734664539863</v>
      </c>
      <c r="U26" s="12">
        <v>12.965299829158646</v>
      </c>
      <c r="V26" s="13">
        <v>0.9914070402264189</v>
      </c>
    </row>
    <row r="27" spans="1:22" x14ac:dyDescent="0.2">
      <c r="A27" s="8" t="s">
        <v>40</v>
      </c>
      <c r="B27" s="8" t="s">
        <v>14</v>
      </c>
      <c r="C27" s="9" t="s">
        <v>15</v>
      </c>
      <c r="D27" s="8"/>
      <c r="E27" s="10">
        <v>10871.99</v>
      </c>
      <c r="F27" s="10">
        <v>9060.99</v>
      </c>
      <c r="G27" s="10">
        <v>22001.11</v>
      </c>
      <c r="H27" s="10">
        <v>5190.9589999999998</v>
      </c>
      <c r="I27" s="11">
        <v>1239.835</v>
      </c>
      <c r="J27" s="12">
        <v>181.52958902913875</v>
      </c>
      <c r="K27" s="12">
        <v>0.35569711585750108</v>
      </c>
      <c r="L27" s="12">
        <v>2.5130776332379954</v>
      </c>
      <c r="M27" s="13">
        <v>1.3843900857587473E-2</v>
      </c>
      <c r="N27" s="28">
        <v>0.12603078655854974</v>
      </c>
      <c r="O27" s="12">
        <v>3.3260936899192086</v>
      </c>
      <c r="P27" s="28">
        <v>0.8327852567914229</v>
      </c>
      <c r="Q27" s="13">
        <v>1.2662556816829171</v>
      </c>
      <c r="R27" s="28">
        <v>910.67271461612825</v>
      </c>
      <c r="S27" s="12">
        <v>3.558974948705687</v>
      </c>
      <c r="T27" s="28">
        <v>7.9345692215880366</v>
      </c>
      <c r="U27" s="12">
        <v>3.3260936899192086</v>
      </c>
      <c r="V27" s="13">
        <v>0.93456507501656572</v>
      </c>
    </row>
    <row r="28" spans="1:22" x14ac:dyDescent="0.2">
      <c r="A28" s="8" t="s">
        <v>41</v>
      </c>
      <c r="B28" s="8" t="s">
        <v>14</v>
      </c>
      <c r="C28" s="9" t="s">
        <v>15</v>
      </c>
      <c r="D28" s="8"/>
      <c r="E28" s="10">
        <v>37173.769999999997</v>
      </c>
      <c r="F28" s="10">
        <v>31340.17</v>
      </c>
      <c r="G28" s="10">
        <v>77543.990000000005</v>
      </c>
      <c r="H28" s="10">
        <v>6279.5540000000001</v>
      </c>
      <c r="I28" s="11">
        <v>1678.549</v>
      </c>
      <c r="J28" s="12">
        <v>162.20285482871066</v>
      </c>
      <c r="K28" s="12">
        <v>1.238905731568678</v>
      </c>
      <c r="L28" s="12">
        <v>3.0400946538221914</v>
      </c>
      <c r="M28" s="13">
        <v>1.8742547145872309E-2</v>
      </c>
      <c r="N28" s="28">
        <v>4.9734428268877029E-2</v>
      </c>
      <c r="O28" s="12">
        <v>4.5693548839737987</v>
      </c>
      <c r="P28" s="28">
        <v>0.84399775521159459</v>
      </c>
      <c r="Q28" s="13">
        <v>1.1268685868909967</v>
      </c>
      <c r="R28" s="28">
        <v>2338.7839506047258</v>
      </c>
      <c r="S28" s="12">
        <v>4.7062550789153921</v>
      </c>
      <c r="T28" s="28">
        <v>20.106795932060272</v>
      </c>
      <c r="U28" s="12">
        <v>4.5693548839737987</v>
      </c>
      <c r="V28" s="13">
        <v>0.9709110125469137</v>
      </c>
    </row>
    <row r="29" spans="1:22" x14ac:dyDescent="0.2">
      <c r="A29" s="8" t="s">
        <v>42</v>
      </c>
      <c r="B29" s="8" t="s">
        <v>14</v>
      </c>
      <c r="C29" s="9" t="s">
        <v>15</v>
      </c>
      <c r="D29" s="8"/>
      <c r="E29" s="10">
        <v>68609.47</v>
      </c>
      <c r="F29" s="10">
        <v>57087.57</v>
      </c>
      <c r="G29" s="10">
        <v>139357.79999999999</v>
      </c>
      <c r="H29" s="10">
        <v>4946.0559999999996</v>
      </c>
      <c r="I29" s="11">
        <v>1852.241</v>
      </c>
      <c r="J29" s="12">
        <v>115.77778959653861</v>
      </c>
      <c r="K29" s="12">
        <v>2.248272041483943</v>
      </c>
      <c r="L29" s="12">
        <v>2.3945137509933301</v>
      </c>
      <c r="M29" s="13">
        <v>2.0681978463552551E-2</v>
      </c>
      <c r="N29" s="28">
        <v>3.0199522803924607E-2</v>
      </c>
      <c r="O29" s="12">
        <v>7.292833477051003</v>
      </c>
      <c r="P29" s="28">
        <v>0.83222723337816851</v>
      </c>
      <c r="Q29" s="13">
        <v>0.98171623456956059</v>
      </c>
      <c r="R29" s="28">
        <v>3797.9372586247296</v>
      </c>
      <c r="S29" s="12">
        <v>7.3586131090860638</v>
      </c>
      <c r="T29" s="28">
        <v>33.113106008087122</v>
      </c>
      <c r="U29" s="12">
        <v>7.292833477051003</v>
      </c>
      <c r="V29" s="13">
        <v>0.99106086553812167</v>
      </c>
    </row>
    <row r="30" spans="1:22" x14ac:dyDescent="0.2">
      <c r="A30" s="8" t="s">
        <v>43</v>
      </c>
      <c r="B30" s="8" t="s">
        <v>14</v>
      </c>
      <c r="C30" s="9" t="s">
        <v>15</v>
      </c>
      <c r="D30" s="8"/>
      <c r="E30" s="10">
        <v>61110.49</v>
      </c>
      <c r="F30" s="10">
        <v>51275.8</v>
      </c>
      <c r="G30" s="10">
        <v>125884.6</v>
      </c>
      <c r="H30" s="10">
        <v>2661.1010000000001</v>
      </c>
      <c r="I30" s="11">
        <v>709.27260000000001</v>
      </c>
      <c r="J30" s="12">
        <v>162.67165800583351</v>
      </c>
      <c r="K30" s="12">
        <v>2.02108280794456</v>
      </c>
      <c r="L30" s="12">
        <v>1.28830788355047</v>
      </c>
      <c r="M30" s="13">
        <v>7.9196825024324177E-3</v>
      </c>
      <c r="N30" s="28">
        <v>1.2560288360156567E-2</v>
      </c>
      <c r="O30" s="12">
        <v>7.1298149034180458</v>
      </c>
      <c r="P30" s="28">
        <v>0.83829735143240847</v>
      </c>
      <c r="Q30" s="13">
        <v>0.87560205497963739</v>
      </c>
      <c r="R30" s="28">
        <v>9198.2334375539394</v>
      </c>
      <c r="S30" s="12">
        <v>7.183379393828969</v>
      </c>
      <c r="T30" s="28">
        <v>79.616006521966085</v>
      </c>
      <c r="U30" s="12">
        <v>7.1298149034180458</v>
      </c>
      <c r="V30" s="13">
        <v>0.99254327420643562</v>
      </c>
    </row>
    <row r="31" spans="1:22" x14ac:dyDescent="0.2">
      <c r="A31" s="8" t="s">
        <v>44</v>
      </c>
      <c r="B31" s="8" t="s">
        <v>14</v>
      </c>
      <c r="C31" s="9" t="s">
        <v>15</v>
      </c>
      <c r="D31" s="8"/>
      <c r="E31" s="10">
        <v>45915.8</v>
      </c>
      <c r="F31" s="10">
        <v>38690.75</v>
      </c>
      <c r="G31" s="10">
        <v>94240.66</v>
      </c>
      <c r="H31" s="10">
        <v>2324.2170000000001</v>
      </c>
      <c r="I31" s="11">
        <v>439.47649999999999</v>
      </c>
      <c r="J31" s="12">
        <v>229.30035873774102</v>
      </c>
      <c r="K31" s="12">
        <v>1.5170339162280815</v>
      </c>
      <c r="L31" s="12">
        <v>1.1252136180408119</v>
      </c>
      <c r="M31" s="13">
        <v>4.9071603037819872E-3</v>
      </c>
      <c r="N31" s="28">
        <v>1.0020073519291952E-2</v>
      </c>
      <c r="O31" s="12">
        <v>10.026262877878189</v>
      </c>
      <c r="P31" s="28">
        <v>0.83892541543904253</v>
      </c>
      <c r="Q31" s="13">
        <v>1.0127067609842368</v>
      </c>
      <c r="R31" s="28">
        <v>11538.739978541393</v>
      </c>
      <c r="S31" s="12">
        <v>10.077277523223295</v>
      </c>
      <c r="T31" s="28">
        <v>99.799666946022867</v>
      </c>
      <c r="U31" s="12">
        <v>10.026262877878189</v>
      </c>
      <c r="V31" s="13">
        <v>0.99493765600604511</v>
      </c>
    </row>
    <row r="32" spans="1:22" x14ac:dyDescent="0.2">
      <c r="A32" s="8" t="s">
        <v>45</v>
      </c>
      <c r="B32" s="8" t="s">
        <v>14</v>
      </c>
      <c r="C32" s="9" t="s">
        <v>15</v>
      </c>
      <c r="D32" s="8"/>
      <c r="E32" s="10">
        <v>116663.2</v>
      </c>
      <c r="F32" s="10">
        <v>98281.52</v>
      </c>
      <c r="G32" s="10">
        <v>239399.3</v>
      </c>
      <c r="H32" s="10">
        <v>25360.63</v>
      </c>
      <c r="I32" s="11">
        <v>10198.540000000001</v>
      </c>
      <c r="J32" s="12">
        <v>107.81662979444221</v>
      </c>
      <c r="K32" s="12">
        <v>3.8538777763176162</v>
      </c>
      <c r="L32" s="12">
        <v>12.277737508199257</v>
      </c>
      <c r="M32" s="13">
        <v>0.11387610178139845</v>
      </c>
      <c r="N32" s="28">
        <v>9.5506891106897293E-2</v>
      </c>
      <c r="O32" s="12">
        <v>3.3854133448661838</v>
      </c>
      <c r="P32" s="28">
        <v>0.83958539794465969</v>
      </c>
      <c r="Q32" s="13">
        <v>0.98146708044165876</v>
      </c>
      <c r="R32" s="28">
        <v>1211.5354089416151</v>
      </c>
      <c r="S32" s="12">
        <v>3.5248122142305278</v>
      </c>
      <c r="T32" s="28">
        <v>10.470448659885049</v>
      </c>
      <c r="U32" s="12">
        <v>3.3854133448661838</v>
      </c>
      <c r="V32" s="13">
        <v>0.96045211463987878</v>
      </c>
    </row>
    <row r="33" spans="1:22" x14ac:dyDescent="0.2">
      <c r="A33" s="8" t="s">
        <v>46</v>
      </c>
      <c r="B33" s="8" t="s">
        <v>14</v>
      </c>
      <c r="C33" s="9" t="s">
        <v>15</v>
      </c>
      <c r="D33" s="8"/>
      <c r="E33" s="10">
        <v>124067.3</v>
      </c>
      <c r="F33" s="10">
        <v>103312</v>
      </c>
      <c r="G33" s="10">
        <v>253652.2</v>
      </c>
      <c r="H33" s="10">
        <v>31132.61</v>
      </c>
      <c r="I33" s="11">
        <v>12063.31</v>
      </c>
      <c r="J33" s="12">
        <v>111.89553594985861</v>
      </c>
      <c r="K33" s="12">
        <v>4.0802487233324376</v>
      </c>
      <c r="L33" s="12">
        <v>15.072102448761694</v>
      </c>
      <c r="M33" s="13">
        <v>0.13469797808123138</v>
      </c>
      <c r="N33" s="28">
        <v>0.10837799855299983</v>
      </c>
      <c r="O33" s="12">
        <v>2.2291557062658334</v>
      </c>
      <c r="P33" s="28">
        <v>0.83191745383944948</v>
      </c>
      <c r="Q33" s="13">
        <v>0.82997464222390172</v>
      </c>
      <c r="R33" s="28">
        <v>1057.901060953591</v>
      </c>
      <c r="S33" s="12">
        <v>2.3786536253755441</v>
      </c>
      <c r="T33" s="28">
        <v>9.2269650053647414</v>
      </c>
      <c r="U33" s="12">
        <v>2.2291557062658334</v>
      </c>
      <c r="V33" s="13">
        <v>0.93715019391017562</v>
      </c>
    </row>
    <row r="34" spans="1:22" x14ac:dyDescent="0.2">
      <c r="A34" s="8" t="s">
        <v>47</v>
      </c>
      <c r="B34" s="8" t="s">
        <v>14</v>
      </c>
      <c r="C34" s="9" t="s">
        <v>15</v>
      </c>
      <c r="D34" s="8"/>
      <c r="E34" s="10">
        <v>98183.14</v>
      </c>
      <c r="F34" s="10">
        <v>82608.070000000007</v>
      </c>
      <c r="G34" s="10">
        <v>200593.1</v>
      </c>
      <c r="H34" s="10">
        <v>5541.634</v>
      </c>
      <c r="I34" s="11">
        <v>1896.212</v>
      </c>
      <c r="J34" s="12">
        <v>126.7111015544945</v>
      </c>
      <c r="K34" s="12">
        <v>3.2350123515331588</v>
      </c>
      <c r="L34" s="12">
        <v>2.6828484788631939</v>
      </c>
      <c r="M34" s="13">
        <v>2.1172955218208597E-2</v>
      </c>
      <c r="N34" s="28">
        <v>2.1211731489247314E-2</v>
      </c>
      <c r="O34" s="12">
        <v>3.8486360092387826</v>
      </c>
      <c r="P34" s="28">
        <v>0.83987996866881609</v>
      </c>
      <c r="Q34" s="13">
        <v>0.76222467613331568</v>
      </c>
      <c r="R34" s="28">
        <v>5456.9131982778208</v>
      </c>
      <c r="S34" s="12">
        <v>3.9233895535003862</v>
      </c>
      <c r="T34" s="28">
        <v>47.143723297974127</v>
      </c>
      <c r="U34" s="12">
        <v>3.8486360092387826</v>
      </c>
      <c r="V34" s="13">
        <v>0.98094669335220364</v>
      </c>
    </row>
    <row r="35" spans="1:22" x14ac:dyDescent="0.2">
      <c r="A35" s="8" t="s">
        <v>48</v>
      </c>
      <c r="B35" s="8" t="s">
        <v>14</v>
      </c>
      <c r="C35" s="9" t="s">
        <v>15</v>
      </c>
      <c r="D35" s="8"/>
      <c r="E35" s="10">
        <v>74518.070000000007</v>
      </c>
      <c r="F35" s="10">
        <v>62531.040000000001</v>
      </c>
      <c r="G35" s="10">
        <v>152880</v>
      </c>
      <c r="H35" s="10">
        <v>3738.165</v>
      </c>
      <c r="I35" s="11">
        <v>12050.83</v>
      </c>
      <c r="J35" s="12">
        <v>13.449471682553515</v>
      </c>
      <c r="K35" s="12">
        <v>2.4592628152925737</v>
      </c>
      <c r="L35" s="12">
        <v>1.8097424485250435</v>
      </c>
      <c r="M35" s="13">
        <v>0.13455862737512719</v>
      </c>
      <c r="N35" s="28">
        <v>0.14492700223752411</v>
      </c>
      <c r="O35" s="12">
        <v>14.89963379701096</v>
      </c>
      <c r="P35" s="28">
        <v>0.83451535950589018</v>
      </c>
      <c r="Q35" s="13">
        <v>1.1003464878358395</v>
      </c>
      <c r="R35" s="28">
        <v>793.58046492873905</v>
      </c>
      <c r="S35" s="12">
        <v>14.940209157783698</v>
      </c>
      <c r="T35" s="28">
        <v>6.9000254235651521</v>
      </c>
      <c r="U35" s="12">
        <v>14.89963379701096</v>
      </c>
      <c r="V35" s="13">
        <v>0.99728415041956764</v>
      </c>
    </row>
    <row r="36" spans="1:22" x14ac:dyDescent="0.2">
      <c r="A36" s="8" t="s">
        <v>49</v>
      </c>
      <c r="B36" s="8" t="s">
        <v>14</v>
      </c>
      <c r="C36" s="9" t="s">
        <v>15</v>
      </c>
      <c r="D36" s="8"/>
      <c r="E36" s="10">
        <v>49593.86</v>
      </c>
      <c r="F36" s="10">
        <v>40633.870000000003</v>
      </c>
      <c r="G36" s="10">
        <v>102433.8</v>
      </c>
      <c r="H36" s="10">
        <v>6895.6930000000002</v>
      </c>
      <c r="I36" s="11">
        <v>11675.05</v>
      </c>
      <c r="J36" s="12">
        <v>25.60842607023168</v>
      </c>
      <c r="K36" s="12">
        <v>1.6342109858039946</v>
      </c>
      <c r="L36" s="12">
        <v>3.3383834940664747</v>
      </c>
      <c r="M36" s="13">
        <v>0.13036269721969182</v>
      </c>
      <c r="N36" s="28">
        <v>0.23778260017838351</v>
      </c>
      <c r="O36" s="12">
        <v>14.781897404059205</v>
      </c>
      <c r="P36" s="28">
        <v>0.82683570861578659</v>
      </c>
      <c r="Q36" s="13">
        <v>1.6060812992381568</v>
      </c>
      <c r="R36" s="28">
        <v>479.2312120589292</v>
      </c>
      <c r="S36" s="12">
        <v>14.868893301247905</v>
      </c>
      <c r="T36" s="28">
        <v>4.2055221839184371</v>
      </c>
      <c r="U36" s="12">
        <v>14.781897404059205</v>
      </c>
      <c r="V36" s="13">
        <v>0.99414913434200247</v>
      </c>
    </row>
    <row r="37" spans="1:22" x14ac:dyDescent="0.2">
      <c r="A37" s="8" t="s">
        <v>50</v>
      </c>
      <c r="B37" s="8" t="s">
        <v>14</v>
      </c>
      <c r="C37" s="9" t="s">
        <v>15</v>
      </c>
      <c r="D37" s="8"/>
      <c r="E37" s="10">
        <v>69263.44</v>
      </c>
      <c r="F37" s="10">
        <v>57289.31</v>
      </c>
      <c r="G37" s="10">
        <v>138228.79999999999</v>
      </c>
      <c r="H37" s="10">
        <v>2375.7890000000002</v>
      </c>
      <c r="I37" s="11">
        <v>15007.16</v>
      </c>
      <c r="J37" s="12">
        <v>6.8639335787633531</v>
      </c>
      <c r="K37" s="12">
        <v>2.2459539164264375</v>
      </c>
      <c r="L37" s="12">
        <v>1.1501809583148055</v>
      </c>
      <c r="M37" s="13">
        <v>0.16756877745341309</v>
      </c>
      <c r="N37" s="28">
        <v>0.20821176629510643</v>
      </c>
      <c r="O37" s="12">
        <v>22.101239134501274</v>
      </c>
      <c r="P37" s="28">
        <v>0.83111779037903533</v>
      </c>
      <c r="Q37" s="13">
        <v>2.0892442063492167</v>
      </c>
      <c r="R37" s="28">
        <v>550.12737115015761</v>
      </c>
      <c r="S37" s="12">
        <v>22.19976830136239</v>
      </c>
      <c r="T37" s="28">
        <v>4.8028025399038308</v>
      </c>
      <c r="U37" s="12">
        <v>22.101239134501274</v>
      </c>
      <c r="V37" s="13">
        <v>0.99556170291853585</v>
      </c>
    </row>
    <row r="38" spans="1:22" x14ac:dyDescent="0.2">
      <c r="A38" s="8" t="s">
        <v>51</v>
      </c>
      <c r="B38" s="8" t="s">
        <v>14</v>
      </c>
      <c r="C38" s="9" t="s">
        <v>15</v>
      </c>
      <c r="D38" s="8"/>
      <c r="E38" s="10">
        <v>19588.490000000002</v>
      </c>
      <c r="F38" s="10">
        <v>16339.51</v>
      </c>
      <c r="G38" s="10">
        <v>40444.129999999997</v>
      </c>
      <c r="H38" s="10">
        <v>18000.22</v>
      </c>
      <c r="I38" s="11">
        <v>29352.13</v>
      </c>
      <c r="J38" s="12">
        <v>26.588994168147035</v>
      </c>
      <c r="K38" s="12">
        <v>0.64781056111851087</v>
      </c>
      <c r="L38" s="12">
        <v>8.7143724840368098</v>
      </c>
      <c r="M38" s="13">
        <v>0.32774359304183137</v>
      </c>
      <c r="N38" s="28">
        <v>1.6621850056607044</v>
      </c>
      <c r="O38" s="12">
        <v>5.0338715076134166</v>
      </c>
      <c r="P38" s="28">
        <v>0.83090066453955846</v>
      </c>
      <c r="Q38" s="13">
        <v>1.2377304085180236</v>
      </c>
      <c r="R38" s="28">
        <v>68.893093966994911</v>
      </c>
      <c r="S38" s="12">
        <v>5.1838054476737803</v>
      </c>
      <c r="T38" s="28">
        <v>0.60161774808124235</v>
      </c>
      <c r="U38" s="12">
        <v>5.0338715076134166</v>
      </c>
      <c r="V38" s="13">
        <v>0.97107647237655381</v>
      </c>
    </row>
    <row r="39" spans="1:22" x14ac:dyDescent="0.2">
      <c r="A39" s="8" t="s">
        <v>52</v>
      </c>
      <c r="B39" s="8" t="s">
        <v>14</v>
      </c>
      <c r="C39" s="9" t="s">
        <v>15</v>
      </c>
      <c r="D39" s="8"/>
      <c r="E39" s="10">
        <v>6253.741</v>
      </c>
      <c r="F39" s="10">
        <v>5221.5429999999997</v>
      </c>
      <c r="G39" s="10">
        <v>12992.61</v>
      </c>
      <c r="H39" s="10">
        <v>6072.616</v>
      </c>
      <c r="I39" s="11">
        <v>24579.78</v>
      </c>
      <c r="J39" s="12">
        <v>10.711777569694256</v>
      </c>
      <c r="K39" s="12">
        <v>0.20754377469278706</v>
      </c>
      <c r="L39" s="12">
        <v>2.9399106108992932</v>
      </c>
      <c r="M39" s="13">
        <v>0.27445590535943198</v>
      </c>
      <c r="N39" s="28">
        <v>4.3550177455658927</v>
      </c>
      <c r="O39" s="12">
        <v>2.3872647671463993</v>
      </c>
      <c r="P39" s="28">
        <v>0.8376466743199118</v>
      </c>
      <c r="Q39" s="13">
        <v>1.6508986399399417</v>
      </c>
      <c r="R39" s="28">
        <v>26.507995169241482</v>
      </c>
      <c r="S39" s="12">
        <v>2.9024988178833255</v>
      </c>
      <c r="T39" s="28">
        <v>0.22962018949708313</v>
      </c>
      <c r="U39" s="12">
        <v>2.3872647671463993</v>
      </c>
      <c r="V39" s="13">
        <v>0.8224860428667925</v>
      </c>
    </row>
    <row r="40" spans="1:22" x14ac:dyDescent="0.2">
      <c r="A40" s="8" t="s">
        <v>53</v>
      </c>
      <c r="B40" s="8" t="s">
        <v>14</v>
      </c>
      <c r="C40" s="9" t="s">
        <v>15</v>
      </c>
      <c r="D40" s="8"/>
      <c r="E40" s="10">
        <v>6919.7569999999996</v>
      </c>
      <c r="F40" s="10">
        <v>5635.9409999999998</v>
      </c>
      <c r="G40" s="10">
        <v>13701.58</v>
      </c>
      <c r="H40" s="10">
        <v>5716.2759999999998</v>
      </c>
      <c r="I40" s="11">
        <v>30698.86</v>
      </c>
      <c r="J40" s="12">
        <v>8.0733663347370577</v>
      </c>
      <c r="K40" s="12">
        <v>0.22272184885539698</v>
      </c>
      <c r="L40" s="12">
        <v>2.7673971921209852</v>
      </c>
      <c r="M40" s="13">
        <v>0.34278107512770467</v>
      </c>
      <c r="N40" s="28">
        <v>4.9059593968410127</v>
      </c>
      <c r="O40" s="12">
        <v>2.4850223299969314</v>
      </c>
      <c r="P40" s="28">
        <v>0.82186022497807942</v>
      </c>
      <c r="Q40" s="13">
        <v>1.8169533355735676</v>
      </c>
      <c r="R40" s="28">
        <v>23.087662029767834</v>
      </c>
      <c r="S40" s="12">
        <v>3.0784176786516952</v>
      </c>
      <c r="T40" s="28">
        <v>0.20383372937083583</v>
      </c>
      <c r="U40" s="12">
        <v>2.4850223299969314</v>
      </c>
      <c r="V40" s="13">
        <v>0.80724014393178023</v>
      </c>
    </row>
    <row r="41" spans="1:22" x14ac:dyDescent="0.2">
      <c r="A41" s="8" t="s">
        <v>54</v>
      </c>
      <c r="B41" s="8" t="s">
        <v>14</v>
      </c>
      <c r="C41" s="9" t="s">
        <v>15</v>
      </c>
      <c r="D41" s="8"/>
      <c r="E41" s="10">
        <v>7499.4129999999996</v>
      </c>
      <c r="F41" s="10">
        <v>6227.951</v>
      </c>
      <c r="G41" s="10">
        <v>14874.58</v>
      </c>
      <c r="H41" s="10">
        <v>7669.7349999999997</v>
      </c>
      <c r="I41" s="11">
        <v>35372.629999999997</v>
      </c>
      <c r="J41" s="12">
        <v>9.4010578523146719</v>
      </c>
      <c r="K41" s="12">
        <v>0.24260998602134343</v>
      </c>
      <c r="L41" s="12">
        <v>3.713117264336439</v>
      </c>
      <c r="M41" s="13">
        <v>0.39496802622294441</v>
      </c>
      <c r="N41" s="28">
        <v>5.2369197313141829</v>
      </c>
      <c r="O41" s="12">
        <v>2.5313415889586688</v>
      </c>
      <c r="P41" s="28">
        <v>0.82801429168638441</v>
      </c>
      <c r="Q41" s="13">
        <v>1.991463389922947</v>
      </c>
      <c r="R41" s="28">
        <v>21.790533272694898</v>
      </c>
      <c r="S41" s="12">
        <v>3.2208099405887323</v>
      </c>
      <c r="T41" s="28">
        <v>0.19095194337627439</v>
      </c>
      <c r="U41" s="12">
        <v>2.5313415889586688</v>
      </c>
      <c r="V41" s="13">
        <v>0.78593323904606571</v>
      </c>
    </row>
    <row r="42" spans="1:22" x14ac:dyDescent="0.2">
      <c r="A42" s="8" t="s">
        <v>55</v>
      </c>
      <c r="B42" s="8" t="s">
        <v>14</v>
      </c>
      <c r="C42" s="9" t="s">
        <v>15</v>
      </c>
      <c r="D42" s="8"/>
      <c r="E42" s="10">
        <v>6122.5540000000001</v>
      </c>
      <c r="F42" s="10">
        <v>5077.2950000000001</v>
      </c>
      <c r="G42" s="10">
        <v>12439.49</v>
      </c>
      <c r="H42" s="10">
        <v>5611.5559999999996</v>
      </c>
      <c r="I42" s="11">
        <v>24213.279999999999</v>
      </c>
      <c r="J42" s="12">
        <v>10.048318559967161</v>
      </c>
      <c r="K42" s="12">
        <v>0.20051573083087634</v>
      </c>
      <c r="L42" s="12">
        <v>2.7166995291741802</v>
      </c>
      <c r="M42" s="13">
        <v>0.27036359495981771</v>
      </c>
      <c r="N42" s="28">
        <v>4.3886725149202706</v>
      </c>
      <c r="O42" s="12">
        <v>2.5228346592424402</v>
      </c>
      <c r="P42" s="28">
        <v>0.82715969638916254</v>
      </c>
      <c r="Q42" s="13">
        <v>1.8268520506920387</v>
      </c>
      <c r="R42" s="28">
        <v>25.975393390461857</v>
      </c>
      <c r="S42" s="12">
        <v>3.1148167093735428</v>
      </c>
      <c r="T42" s="28">
        <v>0.22785933482169768</v>
      </c>
      <c r="U42" s="12">
        <v>2.5228346592424402</v>
      </c>
      <c r="V42" s="13">
        <v>0.8099464253066232</v>
      </c>
    </row>
    <row r="43" spans="1:22" x14ac:dyDescent="0.2">
      <c r="A43" s="8" t="s">
        <v>56</v>
      </c>
      <c r="B43" s="8" t="s">
        <v>14</v>
      </c>
      <c r="C43" s="9" t="s">
        <v>15</v>
      </c>
      <c r="D43" s="8"/>
      <c r="E43" s="10">
        <v>5333.84</v>
      </c>
      <c r="F43" s="10">
        <v>4456.8950000000004</v>
      </c>
      <c r="G43" s="10">
        <v>10981.64</v>
      </c>
      <c r="H43" s="10">
        <v>4063.683</v>
      </c>
      <c r="I43" s="11">
        <v>16984.060000000001</v>
      </c>
      <c r="J43" s="12">
        <v>10.373899220139904</v>
      </c>
      <c r="K43" s="12">
        <v>0.17619731051777823</v>
      </c>
      <c r="L43" s="12">
        <v>1.9673341391965296</v>
      </c>
      <c r="M43" s="13">
        <v>0.18964268858301073</v>
      </c>
      <c r="N43" s="28">
        <v>3.5829102637250552</v>
      </c>
      <c r="O43" s="12">
        <v>2.852287570272444</v>
      </c>
      <c r="P43" s="28">
        <v>0.83452896739260385</v>
      </c>
      <c r="Q43" s="13">
        <v>1.8269829767091419</v>
      </c>
      <c r="R43" s="28">
        <v>32.100472733731777</v>
      </c>
      <c r="S43" s="12">
        <v>3.3872424154045544</v>
      </c>
      <c r="T43" s="28">
        <v>0.27910271996606661</v>
      </c>
      <c r="U43" s="12">
        <v>2.852287570272444</v>
      </c>
      <c r="V43" s="13">
        <v>0.84206774138773344</v>
      </c>
    </row>
    <row r="44" spans="1:22" x14ac:dyDescent="0.2">
      <c r="A44" s="8" t="s">
        <v>57</v>
      </c>
      <c r="B44" s="8" t="s">
        <v>14</v>
      </c>
      <c r="C44" s="9" t="s">
        <v>15</v>
      </c>
      <c r="D44" s="8"/>
      <c r="E44" s="10">
        <v>5842.4570000000003</v>
      </c>
      <c r="F44" s="10">
        <v>4908.4070000000002</v>
      </c>
      <c r="G44" s="10">
        <v>11912.45</v>
      </c>
      <c r="H44" s="10">
        <v>4719.7129999999997</v>
      </c>
      <c r="I44" s="11">
        <v>22897.24</v>
      </c>
      <c r="J44" s="12">
        <v>8.9370908368078812</v>
      </c>
      <c r="K44" s="12">
        <v>0.19223680365003573</v>
      </c>
      <c r="L44" s="12">
        <v>2.2849352452220484</v>
      </c>
      <c r="M44" s="13">
        <v>0.25566879501900347</v>
      </c>
      <c r="N44" s="28">
        <v>4.3060913226046669</v>
      </c>
      <c r="O44" s="12">
        <v>6.6032888645307235</v>
      </c>
      <c r="P44" s="28">
        <v>0.84830555187841272</v>
      </c>
      <c r="Q44" s="13">
        <v>2.6880170752171129</v>
      </c>
      <c r="R44" s="28">
        <v>27.150323992214258</v>
      </c>
      <c r="S44" s="12">
        <v>7.1294361365464392</v>
      </c>
      <c r="T44" s="28">
        <v>0.2322291667969365</v>
      </c>
      <c r="U44" s="12">
        <v>6.6032888645307235</v>
      </c>
      <c r="V44" s="13">
        <v>0.92620071742860355</v>
      </c>
    </row>
    <row r="45" spans="1:22" x14ac:dyDescent="0.2">
      <c r="A45" s="8" t="s">
        <v>58</v>
      </c>
      <c r="B45" s="8" t="s">
        <v>14</v>
      </c>
      <c r="C45" s="9" t="s">
        <v>15</v>
      </c>
      <c r="D45" s="8"/>
      <c r="E45" s="10">
        <v>6499.7169999999996</v>
      </c>
      <c r="F45" s="10">
        <v>5476.6289999999999</v>
      </c>
      <c r="G45" s="10">
        <v>13369.56</v>
      </c>
      <c r="H45" s="10">
        <v>6810.8729999999996</v>
      </c>
      <c r="I45" s="11">
        <v>31394.720000000001</v>
      </c>
      <c r="J45" s="12">
        <v>9.406106377162244</v>
      </c>
      <c r="K45" s="12">
        <v>0.21499132717546349</v>
      </c>
      <c r="L45" s="12">
        <v>3.2973199362824031</v>
      </c>
      <c r="M45" s="13">
        <v>0.3505509935852098</v>
      </c>
      <c r="N45" s="28">
        <v>5.1995062915509047</v>
      </c>
      <c r="O45" s="12">
        <v>8.1169383512320259</v>
      </c>
      <c r="P45" s="28">
        <v>0.85268759157421326</v>
      </c>
      <c r="Q45" s="13">
        <v>2.5902072607527549</v>
      </c>
      <c r="R45" s="28">
        <v>22.601318645682884</v>
      </c>
      <c r="S45" s="12">
        <v>8.5202031578688064</v>
      </c>
      <c r="T45" s="28">
        <v>0.19232595248994702</v>
      </c>
      <c r="U45" s="12">
        <v>8.1169383512320259</v>
      </c>
      <c r="V45" s="13">
        <v>0.95266957851065481</v>
      </c>
    </row>
    <row r="46" spans="1:22" x14ac:dyDescent="0.2">
      <c r="A46" s="8" t="s">
        <v>59</v>
      </c>
      <c r="B46" s="8" t="s">
        <v>14</v>
      </c>
      <c r="C46" s="9" t="s">
        <v>15</v>
      </c>
      <c r="D46" s="8"/>
      <c r="E46" s="10">
        <v>6236.9769999999999</v>
      </c>
      <c r="F46" s="10">
        <v>5162.7569999999996</v>
      </c>
      <c r="G46" s="10">
        <v>12661.22</v>
      </c>
      <c r="H46" s="10">
        <v>6831</v>
      </c>
      <c r="I46" s="11">
        <v>27999.63</v>
      </c>
      <c r="J46" s="12">
        <v>10.577808755656552</v>
      </c>
      <c r="K46" s="12">
        <v>0.20409199156533511</v>
      </c>
      <c r="L46" s="12">
        <v>3.3070639380216158</v>
      </c>
      <c r="M46" s="13">
        <v>0.31264168358622874</v>
      </c>
      <c r="N46" s="28">
        <v>4.9286390653835319</v>
      </c>
      <c r="O46" s="12">
        <v>3.9371587688317011</v>
      </c>
      <c r="P46" s="28">
        <v>0.83847455413365879</v>
      </c>
      <c r="Q46" s="13">
        <v>1.4878803470422934</v>
      </c>
      <c r="R46" s="28">
        <v>23.446002957126726</v>
      </c>
      <c r="S46" s="12">
        <v>4.2089199443685139</v>
      </c>
      <c r="T46" s="28">
        <v>0.20289576630261583</v>
      </c>
      <c r="U46" s="12">
        <v>3.9371587688317011</v>
      </c>
      <c r="V46" s="13">
        <v>0.93543208729820915</v>
      </c>
    </row>
    <row r="47" spans="1:22" x14ac:dyDescent="0.2">
      <c r="A47" s="8" t="s">
        <v>60</v>
      </c>
      <c r="B47" s="8" t="s">
        <v>14</v>
      </c>
      <c r="C47" s="9" t="s">
        <v>15</v>
      </c>
      <c r="D47" s="8"/>
      <c r="E47" s="10">
        <v>5550.6390000000001</v>
      </c>
      <c r="F47" s="10">
        <v>4545.18</v>
      </c>
      <c r="G47" s="10">
        <v>10947.26</v>
      </c>
      <c r="H47" s="10">
        <v>3614.549</v>
      </c>
      <c r="I47" s="11">
        <v>19385.099999999999</v>
      </c>
      <c r="J47" s="12">
        <v>8.0844371434991142</v>
      </c>
      <c r="K47" s="12">
        <v>0.17849350037312237</v>
      </c>
      <c r="L47" s="12">
        <v>1.7498967428066305</v>
      </c>
      <c r="M47" s="13">
        <v>0.21645251385419745</v>
      </c>
      <c r="N47" s="28">
        <v>3.8737617222975564</v>
      </c>
      <c r="O47" s="12">
        <v>3.0319668308741141</v>
      </c>
      <c r="P47" s="28">
        <v>0.82438919068903638</v>
      </c>
      <c r="Q47" s="13">
        <v>1.5058367697551391</v>
      </c>
      <c r="R47" s="28">
        <v>29.329545188183474</v>
      </c>
      <c r="S47" s="12">
        <v>3.3853164166245096</v>
      </c>
      <c r="T47" s="28">
        <v>0.25814700843470895</v>
      </c>
      <c r="U47" s="12">
        <v>3.0319668308741141</v>
      </c>
      <c r="V47" s="13">
        <v>0.89562287766804394</v>
      </c>
    </row>
    <row r="48" spans="1:22" x14ac:dyDescent="0.2">
      <c r="A48" s="8" t="s">
        <v>61</v>
      </c>
      <c r="B48" s="8" t="s">
        <v>14</v>
      </c>
      <c r="C48" s="9" t="s">
        <v>15</v>
      </c>
      <c r="D48" s="8"/>
      <c r="E48" s="10">
        <v>5881.7929999999997</v>
      </c>
      <c r="F48" s="10">
        <v>4862.7550000000001</v>
      </c>
      <c r="G48" s="10">
        <v>11779.37</v>
      </c>
      <c r="H48" s="10">
        <v>5344.5780000000004</v>
      </c>
      <c r="I48" s="11">
        <v>29484.91</v>
      </c>
      <c r="J48" s="12">
        <v>7.859181727535649</v>
      </c>
      <c r="K48" s="12">
        <v>0.19105440634125728</v>
      </c>
      <c r="L48" s="12">
        <v>2.5874485679613075</v>
      </c>
      <c r="M48" s="13">
        <v>0.32922620416014181</v>
      </c>
      <c r="N48" s="28">
        <v>5.5027504520894235</v>
      </c>
      <c r="O48" s="12">
        <v>2.5815769794972474</v>
      </c>
      <c r="P48" s="28">
        <v>0.8291458475014275</v>
      </c>
      <c r="Q48" s="13">
        <v>1.4128484324866266</v>
      </c>
      <c r="R48" s="28">
        <v>20.766201085415815</v>
      </c>
      <c r="S48" s="12">
        <v>2.9429033953308847</v>
      </c>
      <c r="T48" s="28">
        <v>0.18172730322893249</v>
      </c>
      <c r="U48" s="12">
        <v>2.5815769794972474</v>
      </c>
      <c r="V48" s="13">
        <v>0.87722110878430259</v>
      </c>
    </row>
    <row r="49" spans="1:22" x14ac:dyDescent="0.2">
      <c r="A49" s="8" t="s">
        <v>62</v>
      </c>
      <c r="B49" s="8" t="s">
        <v>14</v>
      </c>
      <c r="C49" s="9" t="s">
        <v>15</v>
      </c>
      <c r="D49" s="8"/>
      <c r="E49" s="10">
        <v>5950.5780000000004</v>
      </c>
      <c r="F49" s="10">
        <v>4856.933</v>
      </c>
      <c r="G49" s="10">
        <v>11645.89</v>
      </c>
      <c r="H49" s="10">
        <v>5307.4970000000003</v>
      </c>
      <c r="I49" s="11">
        <v>32374.29</v>
      </c>
      <c r="J49" s="12">
        <v>7.1080949839700356</v>
      </c>
      <c r="K49" s="12">
        <v>0.19045626069128793</v>
      </c>
      <c r="L49" s="12">
        <v>2.5694966959241565</v>
      </c>
      <c r="M49" s="13">
        <v>0.36148879576297294</v>
      </c>
      <c r="N49" s="28">
        <v>6.0579082667037465</v>
      </c>
      <c r="O49" s="12">
        <v>2.6510418841989574</v>
      </c>
      <c r="P49" s="28">
        <v>0.82139535555401988</v>
      </c>
      <c r="Q49" s="13">
        <v>1.7433367618304481</v>
      </c>
      <c r="R49" s="28">
        <v>18.686823921376483</v>
      </c>
      <c r="S49" s="12">
        <v>3.1728923929006214</v>
      </c>
      <c r="T49" s="28">
        <v>0.16507348014764905</v>
      </c>
      <c r="U49" s="12">
        <v>2.6510418841989574</v>
      </c>
      <c r="V49" s="13">
        <v>0.83552845666329256</v>
      </c>
    </row>
    <row r="50" spans="1:22" x14ac:dyDescent="0.2">
      <c r="A50" s="8" t="s">
        <v>63</v>
      </c>
      <c r="B50" s="8" t="s">
        <v>14</v>
      </c>
      <c r="C50" s="9" t="s">
        <v>15</v>
      </c>
      <c r="D50" s="8"/>
      <c r="E50" s="10">
        <v>5916.72</v>
      </c>
      <c r="F50" s="10">
        <v>4817.0559999999996</v>
      </c>
      <c r="G50" s="10">
        <v>11971.75</v>
      </c>
      <c r="H50" s="10">
        <v>5610.7079999999996</v>
      </c>
      <c r="I50" s="11">
        <v>35099.589999999997</v>
      </c>
      <c r="J50" s="12">
        <v>6.9307357637303184</v>
      </c>
      <c r="K50" s="12">
        <v>0.1925948580791309</v>
      </c>
      <c r="L50" s="12">
        <v>2.7162889904215168</v>
      </c>
      <c r="M50" s="13">
        <v>0.39191928289003664</v>
      </c>
      <c r="N50" s="28">
        <v>6.5903506184078458</v>
      </c>
      <c r="O50" s="12">
        <v>2.5401934797776953</v>
      </c>
      <c r="P50" s="28">
        <v>0.80794305901555863</v>
      </c>
      <c r="Q50" s="13">
        <v>1.8909921576298054</v>
      </c>
      <c r="R50" s="28">
        <v>16.895777319706088</v>
      </c>
      <c r="S50" s="12">
        <v>3.1667703192562837</v>
      </c>
      <c r="T50" s="28">
        <v>0.1517369951769863</v>
      </c>
      <c r="U50" s="12">
        <v>2.5401934797776953</v>
      </c>
      <c r="V50" s="13">
        <v>0.80214010606688391</v>
      </c>
    </row>
    <row r="51" spans="1:22" x14ac:dyDescent="0.2">
      <c r="A51" s="8" t="s">
        <v>64</v>
      </c>
      <c r="B51" s="8" t="s">
        <v>14</v>
      </c>
      <c r="C51" s="9" t="s">
        <v>15</v>
      </c>
      <c r="D51" s="8"/>
      <c r="E51" s="10">
        <v>6032.88</v>
      </c>
      <c r="F51" s="10">
        <v>4871.0590000000002</v>
      </c>
      <c r="G51" s="10">
        <v>12284.8</v>
      </c>
      <c r="H51" s="10">
        <v>6020.8860000000004</v>
      </c>
      <c r="I51" s="11">
        <v>37520.449999999997</v>
      </c>
      <c r="J51" s="12">
        <v>6.9575459584326333</v>
      </c>
      <c r="K51" s="12">
        <v>0.19669361091828519</v>
      </c>
      <c r="L51" s="12">
        <v>2.9148667787350631</v>
      </c>
      <c r="M51" s="13">
        <v>0.41895041673453953</v>
      </c>
      <c r="N51" s="28">
        <v>6.8789838240021703</v>
      </c>
      <c r="O51" s="12">
        <v>2.4621639927448715</v>
      </c>
      <c r="P51" s="28">
        <v>0.81183451438373022</v>
      </c>
      <c r="Q51" s="13">
        <v>1.7301126663304638</v>
      </c>
      <c r="R51" s="28">
        <v>16.264816427238287</v>
      </c>
      <c r="S51" s="12">
        <v>3.0092426564447199</v>
      </c>
      <c r="T51" s="28">
        <v>0.14537030840380771</v>
      </c>
      <c r="U51" s="12">
        <v>2.4621639927448715</v>
      </c>
      <c r="V51" s="13">
        <v>0.81820054872337999</v>
      </c>
    </row>
    <row r="52" spans="1:22" x14ac:dyDescent="0.2">
      <c r="A52" s="8" t="s">
        <v>65</v>
      </c>
      <c r="B52" s="8" t="s">
        <v>14</v>
      </c>
      <c r="C52" s="9" t="s">
        <v>15</v>
      </c>
      <c r="D52" s="8"/>
      <c r="E52" s="10">
        <v>45178.13</v>
      </c>
      <c r="F52" s="10">
        <v>38075.269999999997</v>
      </c>
      <c r="G52" s="10">
        <v>93500.77</v>
      </c>
      <c r="H52" s="10">
        <v>4422.2690000000002</v>
      </c>
      <c r="I52" s="11">
        <v>25245.279999999999</v>
      </c>
      <c r="J52" s="12">
        <v>7.5950158148997602</v>
      </c>
      <c r="K52" s="12">
        <v>1.499280143787225</v>
      </c>
      <c r="L52" s="12">
        <v>2.1409349047183301</v>
      </c>
      <c r="M52" s="13">
        <v>0.28188682642612595</v>
      </c>
      <c r="N52" s="28">
        <v>0.61070743667041028</v>
      </c>
      <c r="O52" s="12">
        <v>5.6123630559326934</v>
      </c>
      <c r="P52" s="28">
        <v>0.84390109919273071</v>
      </c>
      <c r="Q52" s="13">
        <v>1.0602122053470771</v>
      </c>
      <c r="R52" s="28">
        <v>190.44268123316095</v>
      </c>
      <c r="S52" s="12">
        <v>5.7116257748529948</v>
      </c>
      <c r="T52" s="28">
        <v>1.6374452642201656</v>
      </c>
      <c r="U52" s="12">
        <v>5.6123630559326934</v>
      </c>
      <c r="V52" s="13">
        <v>0.98262093441812437</v>
      </c>
    </row>
    <row r="53" spans="1:22" x14ac:dyDescent="0.2">
      <c r="A53" s="8" t="s">
        <v>66</v>
      </c>
      <c r="B53" s="8" t="s">
        <v>14</v>
      </c>
      <c r="C53" s="9" t="s">
        <v>15</v>
      </c>
      <c r="D53" s="8"/>
      <c r="E53" s="10">
        <v>72361.13</v>
      </c>
      <c r="F53" s="10">
        <v>60768.14</v>
      </c>
      <c r="G53" s="10">
        <v>147460.29999999999</v>
      </c>
      <c r="H53" s="10">
        <v>531.70489999999995</v>
      </c>
      <c r="I53" s="11">
        <v>4507.7539999999999</v>
      </c>
      <c r="J53" s="12">
        <v>5.1141583748268875</v>
      </c>
      <c r="K53" s="12">
        <v>2.380042127746099</v>
      </c>
      <c r="L53" s="12">
        <v>0.25741210664022679</v>
      </c>
      <c r="M53" s="13">
        <v>5.0333229394551177E-2</v>
      </c>
      <c r="N53" s="28">
        <v>6.9108856896457155E-2</v>
      </c>
      <c r="O53" s="12">
        <v>3.1669235347583116</v>
      </c>
      <c r="P53" s="28">
        <v>0.83861273421859783</v>
      </c>
      <c r="Q53" s="13">
        <v>0.91785143103618805</v>
      </c>
      <c r="R53" s="28">
        <v>1672.3750760007679</v>
      </c>
      <c r="S53" s="12">
        <v>3.2972497516053068</v>
      </c>
      <c r="T53" s="28">
        <v>14.46992534543376</v>
      </c>
      <c r="U53" s="12">
        <v>3.1669235347583116</v>
      </c>
      <c r="V53" s="13">
        <v>0.96047426592919016</v>
      </c>
    </row>
    <row r="54" spans="1:22" x14ac:dyDescent="0.2">
      <c r="A54" s="8" t="s">
        <v>67</v>
      </c>
      <c r="B54" s="8" t="s">
        <v>14</v>
      </c>
      <c r="C54" s="9" t="s">
        <v>15</v>
      </c>
      <c r="D54" s="8"/>
      <c r="E54" s="10">
        <v>6852.52</v>
      </c>
      <c r="F54" s="10">
        <v>5729.683</v>
      </c>
      <c r="G54" s="10">
        <v>14061.61</v>
      </c>
      <c r="H54" s="10">
        <v>2660.462</v>
      </c>
      <c r="I54" s="11">
        <v>17888.830000000002</v>
      </c>
      <c r="J54" s="12">
        <v>6.4482050760421199</v>
      </c>
      <c r="K54" s="12">
        <v>0.22600055085365139</v>
      </c>
      <c r="L54" s="12">
        <v>1.2879985271083096</v>
      </c>
      <c r="M54" s="13">
        <v>0.19974527979790579</v>
      </c>
      <c r="N54" s="28">
        <v>2.8807707141183845</v>
      </c>
      <c r="O54" s="12">
        <v>2.5588608882216355</v>
      </c>
      <c r="P54" s="28">
        <v>0.83878333309247244</v>
      </c>
      <c r="Q54" s="13">
        <v>1.6351370274481245</v>
      </c>
      <c r="R54" s="28">
        <v>40.12795632557512</v>
      </c>
      <c r="S54" s="12">
        <v>3.0366827532362195</v>
      </c>
      <c r="T54" s="28">
        <v>0.34712932726617035</v>
      </c>
      <c r="U54" s="12">
        <v>2.5588608882216355</v>
      </c>
      <c r="V54" s="13">
        <v>0.84265005473312449</v>
      </c>
    </row>
    <row r="55" spans="1:22" x14ac:dyDescent="0.2">
      <c r="A55" s="8" t="s">
        <v>68</v>
      </c>
      <c r="B55" s="8" t="s">
        <v>14</v>
      </c>
      <c r="C55" s="9" t="s">
        <v>15</v>
      </c>
      <c r="D55" s="8"/>
      <c r="E55" s="10">
        <v>4818.88</v>
      </c>
      <c r="F55" s="10">
        <v>3972.8130000000001</v>
      </c>
      <c r="G55" s="10">
        <v>9584.4709999999995</v>
      </c>
      <c r="H55" s="10">
        <v>1360.615</v>
      </c>
      <c r="I55" s="11">
        <v>14376.02</v>
      </c>
      <c r="J55" s="12">
        <v>4.1035554293477636</v>
      </c>
      <c r="K55" s="12">
        <v>0.15587195370936724</v>
      </c>
      <c r="L55" s="12">
        <v>0.6587089445222194</v>
      </c>
      <c r="M55" s="13">
        <v>0.16052151746538423</v>
      </c>
      <c r="N55" s="28">
        <v>3.3164529546468828</v>
      </c>
      <c r="O55" s="12">
        <v>2.9106431675792197</v>
      </c>
      <c r="P55" s="28">
        <v>0.82394803500873537</v>
      </c>
      <c r="Q55" s="13">
        <v>1.9373738359837473</v>
      </c>
      <c r="R55" s="28">
        <v>34.239855605286152</v>
      </c>
      <c r="S55" s="12">
        <v>3.4964640752237068</v>
      </c>
      <c r="T55" s="28">
        <v>0.30152696681520524</v>
      </c>
      <c r="U55" s="12">
        <v>2.9106431675792197</v>
      </c>
      <c r="V55" s="13">
        <v>0.832453331411104</v>
      </c>
    </row>
    <row r="56" spans="1:22" x14ac:dyDescent="0.2">
      <c r="A56" s="8" t="s">
        <v>69</v>
      </c>
      <c r="B56" s="8" t="s">
        <v>14</v>
      </c>
      <c r="C56" s="9" t="s">
        <v>15</v>
      </c>
      <c r="D56" s="8"/>
      <c r="E56" s="10">
        <v>4848.4549999999999</v>
      </c>
      <c r="F56" s="10">
        <v>4024.8670000000002</v>
      </c>
      <c r="G56" s="10">
        <v>9939.1409999999996</v>
      </c>
      <c r="H56" s="10">
        <v>1059.3779999999999</v>
      </c>
      <c r="I56" s="11">
        <v>12547.65</v>
      </c>
      <c r="J56" s="12">
        <v>3.6605999673455698</v>
      </c>
      <c r="K56" s="12">
        <v>0.15957276839144363</v>
      </c>
      <c r="L56" s="12">
        <v>0.51287231452693061</v>
      </c>
      <c r="M56" s="13">
        <v>0.14010608072502181</v>
      </c>
      <c r="N56" s="28">
        <v>2.870864195112838</v>
      </c>
      <c r="O56" s="12">
        <v>2.6019707838314226</v>
      </c>
      <c r="P56" s="28">
        <v>0.83125737127584176</v>
      </c>
      <c r="Q56" s="13">
        <v>1.9029971194500397</v>
      </c>
      <c r="R56" s="28">
        <v>39.905136784079453</v>
      </c>
      <c r="S56" s="12">
        <v>3.2236082262811432</v>
      </c>
      <c r="T56" s="28">
        <v>0.34832716981260603</v>
      </c>
      <c r="U56" s="12">
        <v>2.6019707838314226</v>
      </c>
      <c r="V56" s="13">
        <v>0.80716098272063874</v>
      </c>
    </row>
    <row r="57" spans="1:22" x14ac:dyDescent="0.2">
      <c r="A57" s="8" t="s">
        <v>70</v>
      </c>
      <c r="B57" s="8" t="s">
        <v>14</v>
      </c>
      <c r="C57" s="9" t="s">
        <v>15</v>
      </c>
      <c r="D57" s="8"/>
      <c r="E57" s="10">
        <v>4997.0860000000002</v>
      </c>
      <c r="F57" s="10">
        <v>4144.1559999999999</v>
      </c>
      <c r="G57" s="10">
        <v>10119.9</v>
      </c>
      <c r="H57" s="10">
        <v>1623.9770000000001</v>
      </c>
      <c r="I57" s="11">
        <v>17288.21</v>
      </c>
      <c r="J57" s="12">
        <v>4.0728044893561712</v>
      </c>
      <c r="K57" s="12">
        <v>0.16337859382478026</v>
      </c>
      <c r="L57" s="12">
        <v>0.78620930652562282</v>
      </c>
      <c r="M57" s="13">
        <v>0.1930388037482022</v>
      </c>
      <c r="N57" s="28">
        <v>3.8386669725276032</v>
      </c>
      <c r="O57" s="12">
        <v>2.5049216309875666</v>
      </c>
      <c r="P57" s="28">
        <v>0.82597250833137803</v>
      </c>
      <c r="Q57" s="13">
        <v>2.0398420744109269</v>
      </c>
      <c r="R57" s="28">
        <v>29.654533713889478</v>
      </c>
      <c r="S57" s="12">
        <v>3.2304160824770678</v>
      </c>
      <c r="T57" s="28">
        <v>0.26050709977102843</v>
      </c>
      <c r="U57" s="12">
        <v>2.5049216309875666</v>
      </c>
      <c r="V57" s="13">
        <v>0.77541764498237775</v>
      </c>
    </row>
    <row r="58" spans="1:22" x14ac:dyDescent="0.2">
      <c r="A58" s="8" t="s">
        <v>71</v>
      </c>
      <c r="B58" s="8" t="s">
        <v>14</v>
      </c>
      <c r="C58" s="9" t="s">
        <v>15</v>
      </c>
      <c r="D58" s="8"/>
      <c r="E58" s="10">
        <v>4790.0429999999997</v>
      </c>
      <c r="F58" s="10">
        <v>4036.9430000000002</v>
      </c>
      <c r="G58" s="10">
        <v>9773.0519999999997</v>
      </c>
      <c r="H58" s="10">
        <v>500.01170000000002</v>
      </c>
      <c r="I58" s="11">
        <v>8640.5190000000002</v>
      </c>
      <c r="J58" s="12">
        <v>2.5090196064461958</v>
      </c>
      <c r="K58" s="12">
        <v>0.15777091792000073</v>
      </c>
      <c r="L58" s="12">
        <v>0.24206860806014971</v>
      </c>
      <c r="M58" s="13">
        <v>9.6479360877940082E-2</v>
      </c>
      <c r="N58" s="28">
        <v>1.9946211702762788</v>
      </c>
      <c r="O58" s="12">
        <v>2.7439094848183658</v>
      </c>
      <c r="P58" s="28">
        <v>0.83167321228453572</v>
      </c>
      <c r="Q58" s="13">
        <v>2.0602369053437655</v>
      </c>
      <c r="R58" s="28">
        <v>57.464314767477362</v>
      </c>
      <c r="S58" s="12">
        <v>3.4312702264637576</v>
      </c>
      <c r="T58" s="28">
        <v>0.50134833365951292</v>
      </c>
      <c r="U58" s="12">
        <v>2.7439094848183658</v>
      </c>
      <c r="V58" s="13">
        <v>0.79967746744511559</v>
      </c>
    </row>
    <row r="59" spans="1:22" x14ac:dyDescent="0.2">
      <c r="A59" s="8" t="s">
        <v>72</v>
      </c>
      <c r="B59" s="8" t="s">
        <v>14</v>
      </c>
      <c r="C59" s="9" t="s">
        <v>15</v>
      </c>
      <c r="D59" s="8"/>
      <c r="E59" s="10">
        <v>5017.5550000000003</v>
      </c>
      <c r="F59" s="10">
        <v>4141.9799999999996</v>
      </c>
      <c r="G59" s="10">
        <v>10281.15</v>
      </c>
      <c r="H59" s="10">
        <v>2032.308</v>
      </c>
      <c r="I59" s="11">
        <v>22580.92</v>
      </c>
      <c r="J59" s="12">
        <v>3.9022187600937159</v>
      </c>
      <c r="K59" s="12">
        <v>0.16490152963362703</v>
      </c>
      <c r="L59" s="12">
        <v>0.98389291432481829</v>
      </c>
      <c r="M59" s="13">
        <v>0.2521367905835164</v>
      </c>
      <c r="N59" s="28">
        <v>5.005650405498125</v>
      </c>
      <c r="O59" s="12">
        <v>2.5506287998859518</v>
      </c>
      <c r="P59" s="28">
        <v>0.82770050982804366</v>
      </c>
      <c r="Q59" s="13">
        <v>2.0610503693187647</v>
      </c>
      <c r="R59" s="28">
        <v>22.788652746941029</v>
      </c>
      <c r="S59" s="12">
        <v>3.2792736847778756</v>
      </c>
      <c r="T59" s="28">
        <v>0.19977423890841761</v>
      </c>
      <c r="U59" s="12">
        <v>2.5506287998859518</v>
      </c>
      <c r="V59" s="13">
        <v>0.77780296646960734</v>
      </c>
    </row>
    <row r="60" spans="1:22" x14ac:dyDescent="0.2">
      <c r="A60" s="8" t="s">
        <v>73</v>
      </c>
      <c r="B60" s="8" t="s">
        <v>14</v>
      </c>
      <c r="C60" s="9" t="s">
        <v>15</v>
      </c>
      <c r="D60" s="8"/>
      <c r="E60" s="10">
        <v>5101.5150000000003</v>
      </c>
      <c r="F60" s="10">
        <v>4251.5259999999998</v>
      </c>
      <c r="G60" s="10">
        <v>10373.34</v>
      </c>
      <c r="H60" s="10">
        <v>2820.1689999999999</v>
      </c>
      <c r="I60" s="11">
        <v>32458.45</v>
      </c>
      <c r="J60" s="12">
        <v>3.7671340576523726</v>
      </c>
      <c r="K60" s="12">
        <v>0.16732488598193518</v>
      </c>
      <c r="L60" s="12">
        <v>1.3653168202351751</v>
      </c>
      <c r="M60" s="13">
        <v>0.36242851975541912</v>
      </c>
      <c r="N60" s="28">
        <v>7.0499670698775692</v>
      </c>
      <c r="O60" s="12">
        <v>2.538104765374698</v>
      </c>
      <c r="P60" s="28">
        <v>0.83562009977946772</v>
      </c>
      <c r="Q60" s="13">
        <v>2.2615996399516534</v>
      </c>
      <c r="R60" s="28">
        <v>16.335323239092325</v>
      </c>
      <c r="S60" s="12">
        <v>3.3995306634074058</v>
      </c>
      <c r="T60" s="28">
        <v>0.14184463417888932</v>
      </c>
      <c r="U60" s="12">
        <v>2.538104765374698</v>
      </c>
      <c r="V60" s="13">
        <v>0.74660446299099226</v>
      </c>
    </row>
    <row r="61" spans="1:22" x14ac:dyDescent="0.2">
      <c r="A61" s="8" t="s">
        <v>74</v>
      </c>
      <c r="B61" s="8" t="s">
        <v>14</v>
      </c>
      <c r="C61" s="9" t="s">
        <v>15</v>
      </c>
      <c r="D61" s="8"/>
      <c r="E61" s="10">
        <v>5237.2960000000003</v>
      </c>
      <c r="F61" s="10">
        <v>4199.9160000000002</v>
      </c>
      <c r="G61" s="10">
        <v>10290.02</v>
      </c>
      <c r="H61" s="10">
        <v>2658.9789999999998</v>
      </c>
      <c r="I61" s="11">
        <v>33890.300000000003</v>
      </c>
      <c r="J61" s="12">
        <v>3.4017564115450303</v>
      </c>
      <c r="K61" s="12">
        <v>0.16733210441079807</v>
      </c>
      <c r="L61" s="12">
        <v>1.2872805684170365</v>
      </c>
      <c r="M61" s="13">
        <v>0.37841644511882366</v>
      </c>
      <c r="N61" s="28">
        <v>7.2026111009500937</v>
      </c>
      <c r="O61" s="12">
        <v>2.3385403965062803</v>
      </c>
      <c r="P61" s="28">
        <v>0.80290453884380997</v>
      </c>
      <c r="Q61" s="13">
        <v>1.949808253591784</v>
      </c>
      <c r="R61" s="28">
        <v>15.363136532497194</v>
      </c>
      <c r="S61" s="12">
        <v>3.044753423820457</v>
      </c>
      <c r="T61" s="28">
        <v>0.13883853868884999</v>
      </c>
      <c r="U61" s="12">
        <v>2.3385403965062803</v>
      </c>
      <c r="V61" s="13">
        <v>0.76805575722843145</v>
      </c>
    </row>
    <row r="62" spans="1:22" x14ac:dyDescent="0.2">
      <c r="A62" s="8" t="s">
        <v>75</v>
      </c>
      <c r="B62" s="8" t="s">
        <v>14</v>
      </c>
      <c r="C62" s="9" t="s">
        <v>15</v>
      </c>
      <c r="D62" s="8"/>
      <c r="E62" s="10">
        <v>6419.8249999999998</v>
      </c>
      <c r="F62" s="10">
        <v>5273.7569999999996</v>
      </c>
      <c r="G62" s="10">
        <v>13043.47</v>
      </c>
      <c r="H62" s="10">
        <v>4255.6170000000002</v>
      </c>
      <c r="I62" s="11">
        <v>44270.85</v>
      </c>
      <c r="J62" s="12">
        <v>4.1678146077590847</v>
      </c>
      <c r="K62" s="12">
        <v>0.20982685092765879</v>
      </c>
      <c r="L62" s="12">
        <v>2.0602543573022594</v>
      </c>
      <c r="M62" s="13">
        <v>0.49432485635679452</v>
      </c>
      <c r="N62" s="28">
        <v>7.5920036232661881</v>
      </c>
      <c r="O62" s="12">
        <v>2.4442726165343895</v>
      </c>
      <c r="P62" s="28">
        <v>0.82359903273772372</v>
      </c>
      <c r="Q62" s="13">
        <v>1.6580368789891955</v>
      </c>
      <c r="R62" s="28">
        <v>14.950832102608427</v>
      </c>
      <c r="S62" s="12">
        <v>2.9535664739477427</v>
      </c>
      <c r="T62" s="28">
        <v>0.13171753460910307</v>
      </c>
      <c r="U62" s="12">
        <v>2.4442726165343895</v>
      </c>
      <c r="V62" s="13">
        <v>0.82756648211386619</v>
      </c>
    </row>
    <row r="63" spans="1:22" x14ac:dyDescent="0.2">
      <c r="A63" s="8" t="s">
        <v>76</v>
      </c>
      <c r="B63" s="8" t="s">
        <v>14</v>
      </c>
      <c r="C63" s="9" t="s">
        <v>15</v>
      </c>
      <c r="D63" s="8"/>
      <c r="E63" s="10">
        <v>5661.2219999999998</v>
      </c>
      <c r="F63" s="10">
        <v>4665.1170000000002</v>
      </c>
      <c r="G63" s="10">
        <v>11494.44</v>
      </c>
      <c r="H63" s="10">
        <v>3419.6190000000001</v>
      </c>
      <c r="I63" s="11">
        <v>34659.39</v>
      </c>
      <c r="J63" s="12">
        <v>4.2778004752924046</v>
      </c>
      <c r="K63" s="12">
        <v>0.1850901773727277</v>
      </c>
      <c r="L63" s="12">
        <v>1.6555260835417274</v>
      </c>
      <c r="M63" s="13">
        <v>0.38700404404171412</v>
      </c>
      <c r="N63" s="28">
        <v>6.7864610595384267</v>
      </c>
      <c r="O63" s="12">
        <v>2.4371635005585075</v>
      </c>
      <c r="P63" s="28">
        <v>0.8275134013857296</v>
      </c>
      <c r="Q63" s="13">
        <v>1.6883510339086569</v>
      </c>
      <c r="R63" s="28">
        <v>16.804965202281029</v>
      </c>
      <c r="S63" s="12">
        <v>2.9648431901459862</v>
      </c>
      <c r="T63" s="28">
        <v>0.14735220481291819</v>
      </c>
      <c r="U63" s="12">
        <v>2.4371635005585075</v>
      </c>
      <c r="V63" s="13">
        <v>0.82202104605690929</v>
      </c>
    </row>
    <row r="64" spans="1:22" x14ac:dyDescent="0.2">
      <c r="A64" s="8" t="s">
        <v>77</v>
      </c>
      <c r="B64" s="8" t="s">
        <v>14</v>
      </c>
      <c r="C64" s="9" t="s">
        <v>15</v>
      </c>
      <c r="D64" s="8"/>
      <c r="E64" s="10">
        <v>5743.0060000000003</v>
      </c>
      <c r="F64" s="10">
        <v>4706.616</v>
      </c>
      <c r="G64" s="10">
        <v>11597.41</v>
      </c>
      <c r="H64" s="10">
        <v>384.16250000000002</v>
      </c>
      <c r="I64" s="11">
        <v>2353.1590000000001</v>
      </c>
      <c r="J64" s="12">
        <v>7.0782747136151025</v>
      </c>
      <c r="K64" s="12">
        <v>0.18700932095147488</v>
      </c>
      <c r="L64" s="12">
        <v>0.18598301128535047</v>
      </c>
      <c r="M64" s="13">
        <v>2.6275189761653509E-2</v>
      </c>
      <c r="N64" s="28">
        <v>0.45290786123443938</v>
      </c>
      <c r="O64" s="12">
        <v>3.3604462175476071</v>
      </c>
      <c r="P64" s="28">
        <v>0.82338220707221854</v>
      </c>
      <c r="Q64" s="13">
        <v>1.5828274371218254</v>
      </c>
      <c r="R64" s="28">
        <v>250.55182019801555</v>
      </c>
      <c r="S64" s="12">
        <v>3.7145580459505094</v>
      </c>
      <c r="T64" s="28">
        <v>2.2079546097398572</v>
      </c>
      <c r="U64" s="12">
        <v>3.3604462175476071</v>
      </c>
      <c r="V64" s="13">
        <v>0.90466918970644605</v>
      </c>
    </row>
    <row r="65" spans="1:22" x14ac:dyDescent="0.2">
      <c r="A65" s="8" t="s">
        <v>78</v>
      </c>
      <c r="B65" s="8" t="s">
        <v>14</v>
      </c>
      <c r="C65" s="9" t="s">
        <v>15</v>
      </c>
      <c r="D65" s="8"/>
      <c r="E65" s="10">
        <v>7035.88</v>
      </c>
      <c r="F65" s="10">
        <v>5862.31</v>
      </c>
      <c r="G65" s="10">
        <v>14472.14</v>
      </c>
      <c r="H65" s="10">
        <v>349.9751</v>
      </c>
      <c r="I65" s="11">
        <v>9998.5130000000008</v>
      </c>
      <c r="J65" s="12">
        <v>1.5176284122084478</v>
      </c>
      <c r="K65" s="12">
        <v>0.23216307879980316</v>
      </c>
      <c r="L65" s="12">
        <v>0.16943200591648497</v>
      </c>
      <c r="M65" s="13">
        <v>0.11164261590881004</v>
      </c>
      <c r="N65" s="28">
        <v>1.5560339203872611</v>
      </c>
      <c r="O65" s="12">
        <v>2.5704960868343467</v>
      </c>
      <c r="P65" s="28">
        <v>0.83480632814238709</v>
      </c>
      <c r="Q65" s="13">
        <v>1.6428396141443844</v>
      </c>
      <c r="R65" s="28">
        <v>73.938837080938356</v>
      </c>
      <c r="S65" s="12">
        <v>3.0506347094060211</v>
      </c>
      <c r="T65" s="28">
        <v>0.64265951204400673</v>
      </c>
      <c r="U65" s="12">
        <v>2.5704960868343467</v>
      </c>
      <c r="V65" s="13">
        <v>0.84261025382971511</v>
      </c>
    </row>
    <row r="66" spans="1:22" x14ac:dyDescent="0.2">
      <c r="A66" s="8" t="s">
        <v>79</v>
      </c>
      <c r="B66" s="8" t="s">
        <v>14</v>
      </c>
      <c r="C66" s="9" t="s">
        <v>15</v>
      </c>
      <c r="D66" s="8"/>
      <c r="E66" s="10">
        <v>5250.759</v>
      </c>
      <c r="F66" s="10">
        <v>4183.7510000000002</v>
      </c>
      <c r="G66" s="10">
        <v>9953.8780000000006</v>
      </c>
      <c r="H66" s="10">
        <v>3057.3609999999999</v>
      </c>
      <c r="I66" s="11">
        <v>45643.4</v>
      </c>
      <c r="J66" s="12">
        <v>2.9042396578986609</v>
      </c>
      <c r="K66" s="12">
        <v>0.16445793130901812</v>
      </c>
      <c r="L66" s="12">
        <v>1.4801476077607532</v>
      </c>
      <c r="M66" s="13">
        <v>0.50965064254776482</v>
      </c>
      <c r="N66" s="28">
        <v>9.6413144947731748</v>
      </c>
      <c r="O66" s="12">
        <v>2.5160943110161207</v>
      </c>
      <c r="P66" s="28">
        <v>0.79980414194886573</v>
      </c>
      <c r="Q66" s="13">
        <v>1.7799982548289131</v>
      </c>
      <c r="R66" s="28">
        <v>11.432819383172923</v>
      </c>
      <c r="S66" s="12">
        <v>3.0820649521257115</v>
      </c>
      <c r="T66" s="28">
        <v>0.1037202967025013</v>
      </c>
      <c r="U66" s="12">
        <v>2.5160943110161207</v>
      </c>
      <c r="V66" s="13">
        <v>0.81636641345950911</v>
      </c>
    </row>
    <row r="67" spans="1:22" x14ac:dyDescent="0.2">
      <c r="A67" s="8" t="s">
        <v>80</v>
      </c>
      <c r="B67" s="8" t="s">
        <v>14</v>
      </c>
      <c r="C67" s="9" t="s">
        <v>15</v>
      </c>
      <c r="D67" s="8"/>
      <c r="E67" s="10">
        <v>5211.4309999999996</v>
      </c>
      <c r="F67" s="10">
        <v>4180.0339999999997</v>
      </c>
      <c r="G67" s="10">
        <v>10089.379999999999</v>
      </c>
      <c r="H67" s="10">
        <v>2778.1410000000001</v>
      </c>
      <c r="I67" s="11">
        <v>35139.050000000003</v>
      </c>
      <c r="J67" s="12">
        <v>3.4278987509324597</v>
      </c>
      <c r="K67" s="12">
        <v>0.1652421784034665</v>
      </c>
      <c r="L67" s="12">
        <v>1.3449699774321928</v>
      </c>
      <c r="M67" s="13">
        <v>0.39235989017071554</v>
      </c>
      <c r="N67" s="28">
        <v>7.4533366808737451</v>
      </c>
      <c r="O67" s="12">
        <v>2.4950577747778477</v>
      </c>
      <c r="P67" s="28">
        <v>0.80782298942690789</v>
      </c>
      <c r="Q67" s="13">
        <v>1.7394470953792136</v>
      </c>
      <c r="R67" s="28">
        <v>14.937276219190762</v>
      </c>
      <c r="S67" s="12">
        <v>3.0415439331205736</v>
      </c>
      <c r="T67" s="28">
        <v>0.13416809716460726</v>
      </c>
      <c r="U67" s="12">
        <v>2.4950577747778477</v>
      </c>
      <c r="V67" s="13">
        <v>0.82032606782633577</v>
      </c>
    </row>
    <row r="68" spans="1:22" x14ac:dyDescent="0.2">
      <c r="A68" s="8" t="s">
        <v>81</v>
      </c>
      <c r="B68" s="8" t="s">
        <v>14</v>
      </c>
      <c r="C68" s="9" t="s">
        <v>15</v>
      </c>
      <c r="D68" s="8"/>
      <c r="E68" s="10">
        <v>4859.7</v>
      </c>
      <c r="F68" s="10">
        <v>4002.6770000000001</v>
      </c>
      <c r="G68" s="10">
        <v>9872.0339999999997</v>
      </c>
      <c r="H68" s="10">
        <v>1340.6179999999999</v>
      </c>
      <c r="I68" s="11">
        <v>32052.06</v>
      </c>
      <c r="J68" s="12">
        <v>1.8134801951515422</v>
      </c>
      <c r="K68" s="12">
        <v>0.15891070868567894</v>
      </c>
      <c r="L68" s="12">
        <v>0.64902787914839144</v>
      </c>
      <c r="M68" s="13">
        <v>0.35789080072868173</v>
      </c>
      <c r="N68" s="28">
        <v>7.3311576139551633</v>
      </c>
      <c r="O68" s="12">
        <v>2.5294286290820103</v>
      </c>
      <c r="P68" s="28">
        <v>0.82745997041877994</v>
      </c>
      <c r="Q68" s="13">
        <v>1.7542508407307191</v>
      </c>
      <c r="R68" s="28">
        <v>15.555371226243681</v>
      </c>
      <c r="S68" s="12">
        <v>3.0782146126974532</v>
      </c>
      <c r="T68" s="28">
        <v>0.13640410596226418</v>
      </c>
      <c r="U68" s="12">
        <v>2.5294286290820103</v>
      </c>
      <c r="V68" s="13">
        <v>0.82171938845597925</v>
      </c>
    </row>
    <row r="69" spans="1:22" x14ac:dyDescent="0.2">
      <c r="A69" s="8" t="s">
        <v>82</v>
      </c>
      <c r="B69" s="8" t="s">
        <v>14</v>
      </c>
      <c r="C69" s="9" t="s">
        <v>15</v>
      </c>
      <c r="D69" s="8"/>
      <c r="E69" s="10">
        <v>4927.0780000000004</v>
      </c>
      <c r="F69" s="10">
        <v>4026.0659999999998</v>
      </c>
      <c r="G69" s="10">
        <v>9551.1329999999998</v>
      </c>
      <c r="H69" s="10">
        <v>1270.153</v>
      </c>
      <c r="I69" s="11">
        <v>26576.44</v>
      </c>
      <c r="J69" s="12">
        <v>2.0721584007636094</v>
      </c>
      <c r="K69" s="12">
        <v>0.15695864533910939</v>
      </c>
      <c r="L69" s="12">
        <v>0.61491394848045222</v>
      </c>
      <c r="M69" s="13">
        <v>0.29675045510702791</v>
      </c>
      <c r="N69" s="28">
        <v>5.9880319047788246</v>
      </c>
      <c r="O69" s="12">
        <v>2.5711912222475064</v>
      </c>
      <c r="P69" s="28">
        <v>0.81500915430765675</v>
      </c>
      <c r="Q69" s="13">
        <v>2.0641091389254913</v>
      </c>
      <c r="R69" s="28">
        <v>18.757904669601363</v>
      </c>
      <c r="S69" s="12">
        <v>3.2972065204894823</v>
      </c>
      <c r="T69" s="28">
        <v>0.16699977820791792</v>
      </c>
      <c r="U69" s="12">
        <v>2.5711912222475064</v>
      </c>
      <c r="V69" s="13">
        <v>0.77980897049354492</v>
      </c>
    </row>
    <row r="70" spans="1:22" x14ac:dyDescent="0.2">
      <c r="A70" s="8" t="s">
        <v>83</v>
      </c>
      <c r="B70" s="8" t="s">
        <v>14</v>
      </c>
      <c r="C70" s="9" t="s">
        <v>15</v>
      </c>
      <c r="D70" s="8"/>
      <c r="E70" s="10">
        <v>4835.3509999999997</v>
      </c>
      <c r="F70" s="10">
        <v>4023.241</v>
      </c>
      <c r="G70" s="10">
        <v>9825.5509999999995</v>
      </c>
      <c r="H70" s="10">
        <v>1146.8630000000001</v>
      </c>
      <c r="I70" s="11">
        <v>19054.66</v>
      </c>
      <c r="J70" s="12">
        <v>2.6096006735785933</v>
      </c>
      <c r="K70" s="12">
        <v>0.1584843209276538</v>
      </c>
      <c r="L70" s="12">
        <v>0.55522606780138839</v>
      </c>
      <c r="M70" s="13">
        <v>0.21276284660058611</v>
      </c>
      <c r="N70" s="28">
        <v>4.3934627145851168</v>
      </c>
      <c r="O70" s="12">
        <v>2.4886842616236584</v>
      </c>
      <c r="P70" s="28">
        <v>0.82853929596275999</v>
      </c>
      <c r="Q70" s="13">
        <v>1.9672381972773125</v>
      </c>
      <c r="R70" s="28">
        <v>25.990348868086077</v>
      </c>
      <c r="S70" s="12">
        <v>3.1723138998025062</v>
      </c>
      <c r="T70" s="28">
        <v>0.22761089941204427</v>
      </c>
      <c r="U70" s="12">
        <v>2.4886842616236584</v>
      </c>
      <c r="V70" s="13">
        <v>0.78450126318791857</v>
      </c>
    </row>
    <row r="71" spans="1:22" x14ac:dyDescent="0.2">
      <c r="A71" s="8" t="s">
        <v>84</v>
      </c>
      <c r="B71" s="8" t="s">
        <v>14</v>
      </c>
      <c r="C71" s="9" t="s">
        <v>15</v>
      </c>
      <c r="D71" s="8"/>
      <c r="E71" s="10">
        <v>5057.7700000000004</v>
      </c>
      <c r="F71" s="10">
        <v>4075.0439999999999</v>
      </c>
      <c r="G71" s="10">
        <v>10063.73</v>
      </c>
      <c r="H71" s="10">
        <v>2230.9920000000002</v>
      </c>
      <c r="I71" s="11">
        <v>27569.47</v>
      </c>
      <c r="J71" s="12">
        <v>3.5085955936516031</v>
      </c>
      <c r="K71" s="12">
        <v>0.16283065484982787</v>
      </c>
      <c r="L71" s="12">
        <v>1.0800809821716764</v>
      </c>
      <c r="M71" s="13">
        <v>0.3078385505944195</v>
      </c>
      <c r="N71" s="28">
        <v>6.0891000735980523</v>
      </c>
      <c r="O71" s="12">
        <v>2.6496627024293251</v>
      </c>
      <c r="P71" s="28">
        <v>0.81191606164602226</v>
      </c>
      <c r="Q71" s="13">
        <v>1.9977813506257132</v>
      </c>
      <c r="R71" s="28">
        <v>18.376549314587258</v>
      </c>
      <c r="S71" s="12">
        <v>3.3184096735564421</v>
      </c>
      <c r="T71" s="28">
        <v>0.16422788062491137</v>
      </c>
      <c r="U71" s="12">
        <v>2.6496627024293251</v>
      </c>
      <c r="V71" s="13">
        <v>0.79847365548136184</v>
      </c>
    </row>
    <row r="72" spans="1:22" x14ac:dyDescent="0.2">
      <c r="A72" s="8" t="s">
        <v>85</v>
      </c>
      <c r="B72" s="8" t="s">
        <v>14</v>
      </c>
      <c r="C72" s="9" t="s">
        <v>15</v>
      </c>
      <c r="D72" s="8"/>
      <c r="E72" s="10">
        <v>5004.8419999999996</v>
      </c>
      <c r="F72" s="10">
        <v>4116.0460000000003</v>
      </c>
      <c r="G72" s="10">
        <v>10055.469999999999</v>
      </c>
      <c r="H72" s="10">
        <v>783.91380000000004</v>
      </c>
      <c r="I72" s="11">
        <v>12295.36</v>
      </c>
      <c r="J72" s="12">
        <v>2.7643356752732284</v>
      </c>
      <c r="K72" s="12">
        <v>0.16265943134215904</v>
      </c>
      <c r="L72" s="12">
        <v>0.37951296420692276</v>
      </c>
      <c r="M72" s="13">
        <v>0.13728903027285624</v>
      </c>
      <c r="N72" s="28">
        <v>2.688084850649445</v>
      </c>
      <c r="O72" s="12">
        <v>2.6424281276140911</v>
      </c>
      <c r="P72" s="28">
        <v>0.81901287474121687</v>
      </c>
      <c r="Q72" s="13">
        <v>1.7374232844652762</v>
      </c>
      <c r="R72" s="28">
        <v>41.990756483678084</v>
      </c>
      <c r="S72" s="12">
        <v>3.1624462175676946</v>
      </c>
      <c r="T72" s="28">
        <v>0.37201206641910822</v>
      </c>
      <c r="U72" s="12">
        <v>2.6424281276140911</v>
      </c>
      <c r="V72" s="13">
        <v>0.83556460594812565</v>
      </c>
    </row>
    <row r="73" spans="1:22" x14ac:dyDescent="0.2">
      <c r="A73" s="8" t="s">
        <v>86</v>
      </c>
      <c r="B73" s="8" t="s">
        <v>14</v>
      </c>
      <c r="C73" s="9" t="s">
        <v>15</v>
      </c>
      <c r="D73" s="8"/>
      <c r="E73" s="10">
        <v>10455.120000000001</v>
      </c>
      <c r="F73" s="10">
        <v>8697.6029999999992</v>
      </c>
      <c r="G73" s="10">
        <v>21256.98</v>
      </c>
      <c r="H73" s="10">
        <v>716.64580000000001</v>
      </c>
      <c r="I73" s="11">
        <v>9746.9159999999993</v>
      </c>
      <c r="J73" s="12">
        <v>3.1878733166546782</v>
      </c>
      <c r="K73" s="12">
        <v>0.34276682312071649</v>
      </c>
      <c r="L73" s="12">
        <v>0.34694678400155926</v>
      </c>
      <c r="M73" s="13">
        <v>0.1088333034405651</v>
      </c>
      <c r="N73" s="28">
        <v>1.0372778443813144</v>
      </c>
      <c r="O73" s="12">
        <v>3.5891356184302912</v>
      </c>
      <c r="P73" s="28">
        <v>0.83508368889217044</v>
      </c>
      <c r="Q73" s="13">
        <v>1.5238247014543678</v>
      </c>
      <c r="R73" s="28">
        <v>110.95345809143978</v>
      </c>
      <c r="S73" s="12">
        <v>3.89922251330281</v>
      </c>
      <c r="T73" s="28">
        <v>0.96406185229614272</v>
      </c>
      <c r="U73" s="12">
        <v>3.5891356184302912</v>
      </c>
      <c r="V73" s="13">
        <v>0.92047468596249415</v>
      </c>
    </row>
    <row r="74" spans="1:22" x14ac:dyDescent="0.2">
      <c r="A74" s="8" t="s">
        <v>87</v>
      </c>
      <c r="B74" s="8" t="s">
        <v>14</v>
      </c>
      <c r="C74" s="9" t="s">
        <v>15</v>
      </c>
      <c r="D74" s="8"/>
      <c r="E74" s="10">
        <v>72159.87</v>
      </c>
      <c r="F74" s="10">
        <v>60305.56</v>
      </c>
      <c r="G74" s="10">
        <v>147830.39999999999</v>
      </c>
      <c r="H74" s="10">
        <v>472.46910000000003</v>
      </c>
      <c r="I74" s="11">
        <v>7050.692</v>
      </c>
      <c r="J74" s="12">
        <v>2.905396337995036</v>
      </c>
      <c r="K74" s="12">
        <v>2.3775505398563417</v>
      </c>
      <c r="L74" s="12">
        <v>0.22873452238903946</v>
      </c>
      <c r="M74" s="13">
        <v>7.8727476660511386E-2</v>
      </c>
      <c r="N74" s="28">
        <v>0.10663347007555671</v>
      </c>
      <c r="O74" s="12">
        <v>3.2139464289613575</v>
      </c>
      <c r="P74" s="28">
        <v>0.83563540865202079</v>
      </c>
      <c r="Q74" s="13">
        <v>0.91679969855258092</v>
      </c>
      <c r="R74" s="28">
        <v>1080.0136267534192</v>
      </c>
      <c r="S74" s="12">
        <v>3.3421510042934273</v>
      </c>
      <c r="T74" s="28">
        <v>9.3779185774544835</v>
      </c>
      <c r="U74" s="12">
        <v>3.2139464289613575</v>
      </c>
      <c r="V74" s="13">
        <v>0.96164010089090102</v>
      </c>
    </row>
    <row r="75" spans="1:22" x14ac:dyDescent="0.2">
      <c r="A75" s="8" t="s">
        <v>88</v>
      </c>
      <c r="B75" s="8" t="s">
        <v>14</v>
      </c>
      <c r="C75" s="9" t="s">
        <v>15</v>
      </c>
      <c r="D75" s="8"/>
      <c r="E75" s="10">
        <v>9329.7109999999993</v>
      </c>
      <c r="F75" s="10">
        <v>7617.268</v>
      </c>
      <c r="G75" s="10">
        <v>19382.54</v>
      </c>
      <c r="H75" s="10">
        <v>1523.338</v>
      </c>
      <c r="I75" s="11">
        <v>21148.23</v>
      </c>
      <c r="J75" s="12">
        <v>3.1231005635712314</v>
      </c>
      <c r="K75" s="12">
        <v>0.30815751882991349</v>
      </c>
      <c r="L75" s="12">
        <v>0.73748736132600967</v>
      </c>
      <c r="M75" s="13">
        <v>0.23613948584566261</v>
      </c>
      <c r="N75" s="28">
        <v>2.5102325335313465</v>
      </c>
      <c r="O75" s="12">
        <v>8.0560733411662753</v>
      </c>
      <c r="P75" s="28">
        <v>0.8268561204458571</v>
      </c>
      <c r="Q75" s="13">
        <v>1.4879576183286616</v>
      </c>
      <c r="R75" s="28">
        <v>45.396454426194744</v>
      </c>
      <c r="S75" s="12">
        <v>8.1923339502361738</v>
      </c>
      <c r="T75" s="28">
        <v>0.3983694684226004</v>
      </c>
      <c r="U75" s="12">
        <v>8.0560733411662753</v>
      </c>
      <c r="V75" s="13">
        <v>0.98336730290810836</v>
      </c>
    </row>
    <row r="76" spans="1:22" x14ac:dyDescent="0.2">
      <c r="A76" s="8" t="s">
        <v>89</v>
      </c>
      <c r="B76" s="8" t="s">
        <v>14</v>
      </c>
      <c r="C76" s="9" t="s">
        <v>15</v>
      </c>
      <c r="D76" s="8"/>
      <c r="E76" s="10">
        <v>51105.919999999998</v>
      </c>
      <c r="F76" s="10">
        <v>42722.84</v>
      </c>
      <c r="G76" s="10">
        <v>104678.2</v>
      </c>
      <c r="H76" s="10">
        <v>3292.4929999999999</v>
      </c>
      <c r="I76" s="11">
        <v>23693.94</v>
      </c>
      <c r="J76" s="12">
        <v>6.0249201274649158</v>
      </c>
      <c r="K76" s="12">
        <v>1.6837936187393199</v>
      </c>
      <c r="L76" s="12">
        <v>1.5939810959579275</v>
      </c>
      <c r="M76" s="13">
        <v>0.26456468504730557</v>
      </c>
      <c r="N76" s="28">
        <v>0.50797506525010971</v>
      </c>
      <c r="O76" s="12">
        <v>3.9813465192376047</v>
      </c>
      <c r="P76" s="28">
        <v>0.83718450646159681</v>
      </c>
      <c r="Q76" s="13">
        <v>0.97826169201914459</v>
      </c>
      <c r="R76" s="28">
        <v>227.13535014699119</v>
      </c>
      <c r="S76" s="12">
        <v>4.0997702428694156</v>
      </c>
      <c r="T76" s="28">
        <v>1.9686005640998026</v>
      </c>
      <c r="U76" s="12">
        <v>3.9813465192376047</v>
      </c>
      <c r="V76" s="13">
        <v>0.97111454627542093</v>
      </c>
    </row>
    <row r="77" spans="1:22" x14ac:dyDescent="0.2">
      <c r="A77" s="8" t="s">
        <v>90</v>
      </c>
      <c r="B77" s="8" t="s">
        <v>14</v>
      </c>
      <c r="C77" s="9" t="s">
        <v>15</v>
      </c>
      <c r="D77" s="8"/>
      <c r="E77" s="10">
        <v>5114.4930000000004</v>
      </c>
      <c r="F77" s="10">
        <v>4197.277</v>
      </c>
      <c r="G77" s="10">
        <v>10375.66</v>
      </c>
      <c r="H77" s="10">
        <v>4118.9639999999999</v>
      </c>
      <c r="I77" s="11">
        <v>20153.21</v>
      </c>
      <c r="J77" s="12">
        <v>8.8615049366688829</v>
      </c>
      <c r="K77" s="12">
        <v>0.16699449230080926</v>
      </c>
      <c r="L77" s="12">
        <v>1.9940971023875371</v>
      </c>
      <c r="M77" s="13">
        <v>0.22502917017356375</v>
      </c>
      <c r="N77" s="28">
        <v>4.3320180223010647</v>
      </c>
      <c r="O77" s="12">
        <v>2.5955103728578801</v>
      </c>
      <c r="P77" s="28">
        <v>0.82287261172638648</v>
      </c>
      <c r="Q77" s="13">
        <v>1.808974895340097</v>
      </c>
      <c r="R77" s="28">
        <v>26.178713250751485</v>
      </c>
      <c r="S77" s="12">
        <v>3.1637105220900925</v>
      </c>
      <c r="T77" s="28">
        <v>0.2308392981866737</v>
      </c>
      <c r="U77" s="12">
        <v>2.5955103728578801</v>
      </c>
      <c r="V77" s="13">
        <v>0.82040071452022945</v>
      </c>
    </row>
    <row r="78" spans="1:22" x14ac:dyDescent="0.2">
      <c r="A78" s="8" t="s">
        <v>91</v>
      </c>
      <c r="B78" s="8" t="s">
        <v>14</v>
      </c>
      <c r="C78" s="9" t="s">
        <v>15</v>
      </c>
      <c r="D78" s="8"/>
      <c r="E78" s="10">
        <v>5046.4250000000002</v>
      </c>
      <c r="F78" s="10">
        <v>4153.8630000000003</v>
      </c>
      <c r="G78" s="10">
        <v>10361.61</v>
      </c>
      <c r="H78" s="10">
        <v>4721.4759999999997</v>
      </c>
      <c r="I78" s="11">
        <v>23579.13</v>
      </c>
      <c r="J78" s="12">
        <v>8.6818789740786944</v>
      </c>
      <c r="K78" s="12">
        <v>0.16592969346177822</v>
      </c>
      <c r="L78" s="12">
        <v>2.2857887591618424</v>
      </c>
      <c r="M78" s="13">
        <v>0.26328272554667881</v>
      </c>
      <c r="N78" s="28">
        <v>5.1609165958931351</v>
      </c>
      <c r="O78" s="12">
        <v>2.5197600754418068</v>
      </c>
      <c r="P78" s="28">
        <v>0.82724704701490603</v>
      </c>
      <c r="Q78" s="13">
        <v>2.0855205763867688</v>
      </c>
      <c r="R78" s="28">
        <v>22.090946715981591</v>
      </c>
      <c r="S78" s="12">
        <v>3.2708694428734235</v>
      </c>
      <c r="T78" s="28">
        <v>0.19376403036541276</v>
      </c>
      <c r="U78" s="12">
        <v>2.5197600754418068</v>
      </c>
      <c r="V78" s="13">
        <v>0.77036400243117764</v>
      </c>
    </row>
    <row r="79" spans="1:22" x14ac:dyDescent="0.2">
      <c r="A79" s="8" t="s">
        <v>92</v>
      </c>
      <c r="B79" s="8" t="s">
        <v>14</v>
      </c>
      <c r="C79" s="9" t="s">
        <v>15</v>
      </c>
      <c r="D79" s="8"/>
      <c r="E79" s="10">
        <v>5120.0959999999995</v>
      </c>
      <c r="F79" s="10">
        <v>4210.3339999999998</v>
      </c>
      <c r="G79" s="10">
        <v>10307.64</v>
      </c>
      <c r="H79" s="10">
        <v>4642.8999999999996</v>
      </c>
      <c r="I79" s="11">
        <v>25730.57</v>
      </c>
      <c r="J79" s="12">
        <v>7.8235460035698923</v>
      </c>
      <c r="K79" s="12">
        <v>0.16657580646218187</v>
      </c>
      <c r="L79" s="12">
        <v>2.2477480834197858</v>
      </c>
      <c r="M79" s="13">
        <v>0.28730553669578168</v>
      </c>
      <c r="N79" s="28">
        <v>5.5743064242977329</v>
      </c>
      <c r="O79" s="12">
        <v>2.6078413655177584</v>
      </c>
      <c r="P79" s="28">
        <v>0.82113410414071386</v>
      </c>
      <c r="Q79" s="13">
        <v>1.5568715662804031</v>
      </c>
      <c r="R79" s="28">
        <v>20.30154988810505</v>
      </c>
      <c r="S79" s="12">
        <v>3.0372167623661506</v>
      </c>
      <c r="T79" s="28">
        <v>0.17939451545776527</v>
      </c>
      <c r="U79" s="12">
        <v>2.6078413655177584</v>
      </c>
      <c r="V79" s="13">
        <v>0.85862866221181844</v>
      </c>
    </row>
    <row r="80" spans="1:22" x14ac:dyDescent="0.2">
      <c r="A80" s="8" t="s">
        <v>93</v>
      </c>
      <c r="B80" s="8" t="s">
        <v>14</v>
      </c>
      <c r="C80" s="9" t="s">
        <v>15</v>
      </c>
      <c r="D80" s="8"/>
      <c r="E80" s="10">
        <v>5120.8500000000004</v>
      </c>
      <c r="F80" s="10">
        <v>4236.308</v>
      </c>
      <c r="G80" s="10">
        <v>10392.040000000001</v>
      </c>
      <c r="H80" s="10">
        <v>3950.6350000000002</v>
      </c>
      <c r="I80" s="11">
        <v>20678.63</v>
      </c>
      <c r="J80" s="12">
        <v>8.2834043618830364</v>
      </c>
      <c r="K80" s="12">
        <v>0.16751842639481931</v>
      </c>
      <c r="L80" s="12">
        <v>1.9126046758580042</v>
      </c>
      <c r="M80" s="13">
        <v>0.23089596889161385</v>
      </c>
      <c r="N80" s="28">
        <v>4.4825004460236588</v>
      </c>
      <c r="O80" s="12">
        <v>2.5019226858268033</v>
      </c>
      <c r="P80" s="28">
        <v>0.82488357722030603</v>
      </c>
      <c r="Q80" s="13">
        <v>1.7697303921559533</v>
      </c>
      <c r="R80" s="28">
        <v>25.361694039806487</v>
      </c>
      <c r="S80" s="12">
        <v>3.0645656766947043</v>
      </c>
      <c r="T80" s="28">
        <v>0.22308977144376663</v>
      </c>
      <c r="U80" s="12">
        <v>2.5019226858268033</v>
      </c>
      <c r="V80" s="13">
        <v>0.81640367666235136</v>
      </c>
    </row>
    <row r="81" spans="1:22" x14ac:dyDescent="0.2">
      <c r="A81" s="8" t="s">
        <v>94</v>
      </c>
      <c r="B81" s="8" t="s">
        <v>14</v>
      </c>
      <c r="C81" s="9" t="s">
        <v>15</v>
      </c>
      <c r="D81" s="8"/>
      <c r="E81" s="10">
        <v>5203.2349999999997</v>
      </c>
      <c r="F81" s="10">
        <v>4215.84</v>
      </c>
      <c r="G81" s="10">
        <v>10136.67</v>
      </c>
      <c r="H81" s="10">
        <v>3564.83</v>
      </c>
      <c r="I81" s="11">
        <v>17711.72</v>
      </c>
      <c r="J81" s="12">
        <v>8.7265343785712695</v>
      </c>
      <c r="K81" s="12">
        <v>0.16587750193088124</v>
      </c>
      <c r="L81" s="12">
        <v>1.7258264878023124</v>
      </c>
      <c r="M81" s="13">
        <v>0.19776768335895437</v>
      </c>
      <c r="N81" s="28">
        <v>3.7683065838376759</v>
      </c>
      <c r="O81" s="12">
        <v>2.8462486984566495</v>
      </c>
      <c r="P81" s="28">
        <v>0.81090677669542188</v>
      </c>
      <c r="Q81" s="13">
        <v>2.0209379636236102</v>
      </c>
      <c r="R81" s="28">
        <v>29.657234002652409</v>
      </c>
      <c r="S81" s="12">
        <v>3.4907480439414864</v>
      </c>
      <c r="T81" s="28">
        <v>0.2653711893530678</v>
      </c>
      <c r="U81" s="12">
        <v>2.8462486984566495</v>
      </c>
      <c r="V81" s="13">
        <v>0.81536927404330295</v>
      </c>
    </row>
    <row r="82" spans="1:22" x14ac:dyDescent="0.2">
      <c r="A82" s="8" t="s">
        <v>95</v>
      </c>
      <c r="B82" s="8" t="s">
        <v>14</v>
      </c>
      <c r="C82" s="9" t="s">
        <v>15</v>
      </c>
      <c r="D82" s="8"/>
      <c r="E82" s="10">
        <v>4980.5950000000003</v>
      </c>
      <c r="F82" s="10">
        <v>4128.43</v>
      </c>
      <c r="G82" s="10">
        <v>10146.049999999999</v>
      </c>
      <c r="H82" s="10">
        <v>4308.4229999999998</v>
      </c>
      <c r="I82" s="11">
        <v>21642.55</v>
      </c>
      <c r="J82" s="12">
        <v>8.6312485709192277</v>
      </c>
      <c r="K82" s="12">
        <v>0.16332713177083066</v>
      </c>
      <c r="L82" s="12">
        <v>2.0858191089215201</v>
      </c>
      <c r="M82" s="13">
        <v>0.24165902439064854</v>
      </c>
      <c r="N82" s="28">
        <v>4.832353663300629</v>
      </c>
      <c r="O82" s="12">
        <v>2.5346383322208035</v>
      </c>
      <c r="P82" s="28">
        <v>0.83524608301082059</v>
      </c>
      <c r="Q82" s="13">
        <v>1.7905067604617424</v>
      </c>
      <c r="R82" s="28">
        <v>23.82109271980741</v>
      </c>
      <c r="S82" s="12">
        <v>3.1032734224399663</v>
      </c>
      <c r="T82" s="28">
        <v>0.20693849616068308</v>
      </c>
      <c r="U82" s="12">
        <v>2.5346383322208035</v>
      </c>
      <c r="V82" s="13">
        <v>0.81676281370912196</v>
      </c>
    </row>
    <row r="83" spans="1:22" x14ac:dyDescent="0.2">
      <c r="A83" s="8" t="s">
        <v>96</v>
      </c>
      <c r="B83" s="8" t="s">
        <v>14</v>
      </c>
      <c r="C83" s="9" t="s">
        <v>15</v>
      </c>
      <c r="D83" s="8"/>
      <c r="E83" s="10">
        <v>4905.4520000000002</v>
      </c>
      <c r="F83" s="10">
        <v>4029.7849999999999</v>
      </c>
      <c r="G83" s="10">
        <v>9828.73</v>
      </c>
      <c r="H83" s="10">
        <v>4239.74</v>
      </c>
      <c r="I83" s="11">
        <v>23919.07</v>
      </c>
      <c r="J83" s="12">
        <v>7.6852615555926578</v>
      </c>
      <c r="K83" s="12">
        <v>0.15916141125145025</v>
      </c>
      <c r="L83" s="12">
        <v>2.0525678905852387</v>
      </c>
      <c r="M83" s="13">
        <v>0.26707846905894311</v>
      </c>
      <c r="N83" s="28">
        <v>5.393556022137739</v>
      </c>
      <c r="O83" s="12">
        <v>2.818602392631441</v>
      </c>
      <c r="P83" s="28">
        <v>0.82052905347190452</v>
      </c>
      <c r="Q83" s="13">
        <v>1.8262699679631711</v>
      </c>
      <c r="R83" s="28">
        <v>20.966440809596001</v>
      </c>
      <c r="S83" s="12">
        <v>3.3585385874859153</v>
      </c>
      <c r="T83" s="28">
        <v>0.18540643610551569</v>
      </c>
      <c r="U83" s="12">
        <v>2.818602392631441</v>
      </c>
      <c r="V83" s="13">
        <v>0.8392347800122637</v>
      </c>
    </row>
    <row r="84" spans="1:22" x14ac:dyDescent="0.2">
      <c r="A84" s="8" t="s">
        <v>97</v>
      </c>
      <c r="B84" s="8" t="s">
        <v>14</v>
      </c>
      <c r="C84" s="9" t="s">
        <v>15</v>
      </c>
      <c r="D84" s="8"/>
      <c r="E84" s="10">
        <v>4963.4880000000003</v>
      </c>
      <c r="F84" s="10">
        <v>3985.5920000000001</v>
      </c>
      <c r="G84" s="10">
        <v>10013.32</v>
      </c>
      <c r="H84" s="10">
        <v>4053.2649999999999</v>
      </c>
      <c r="I84" s="11">
        <v>22030.03</v>
      </c>
      <c r="J84" s="12">
        <v>7.9772578107846961</v>
      </c>
      <c r="K84" s="12">
        <v>0.16084457752001483</v>
      </c>
      <c r="L84" s="12">
        <v>1.9622905156997781</v>
      </c>
      <c r="M84" s="13">
        <v>0.2459855958330566</v>
      </c>
      <c r="N84" s="28">
        <v>4.9548035412357798</v>
      </c>
      <c r="O84" s="12">
        <v>2.7238349352123938</v>
      </c>
      <c r="P84" s="28">
        <v>0.80004488147411057</v>
      </c>
      <c r="Q84" s="13">
        <v>1.6165901665385591</v>
      </c>
      <c r="R84" s="28">
        <v>22.253270903148429</v>
      </c>
      <c r="S84" s="12">
        <v>3.1674343751422338</v>
      </c>
      <c r="T84" s="28">
        <v>0.20182434917502087</v>
      </c>
      <c r="U84" s="12">
        <v>2.7238349352123938</v>
      </c>
      <c r="V84" s="13">
        <v>0.85994991927499043</v>
      </c>
    </row>
    <row r="85" spans="1:22" x14ac:dyDescent="0.2">
      <c r="A85" s="8" t="s">
        <v>98</v>
      </c>
      <c r="B85" s="8" t="s">
        <v>14</v>
      </c>
      <c r="C85" s="9" t="s">
        <v>15</v>
      </c>
      <c r="D85" s="8"/>
      <c r="E85" s="10">
        <v>5004.5770000000002</v>
      </c>
      <c r="F85" s="10">
        <v>4109.5479999999998</v>
      </c>
      <c r="G85" s="10">
        <v>10252.549999999999</v>
      </c>
      <c r="H85" s="10">
        <v>3460.9360000000001</v>
      </c>
      <c r="I85" s="11">
        <v>17533.68</v>
      </c>
      <c r="J85" s="12">
        <v>8.5582350492905892</v>
      </c>
      <c r="K85" s="12">
        <v>0.16427375534438854</v>
      </c>
      <c r="L85" s="12">
        <v>1.6755287128386442</v>
      </c>
      <c r="M85" s="13">
        <v>0.19577970261257693</v>
      </c>
      <c r="N85" s="28">
        <v>3.9050578113752166</v>
      </c>
      <c r="O85" s="12">
        <v>2.5680509507160041</v>
      </c>
      <c r="P85" s="28">
        <v>0.82589426298277391</v>
      </c>
      <c r="Q85" s="13">
        <v>1.8416737147250604</v>
      </c>
      <c r="R85" s="28">
        <v>29.147608315605364</v>
      </c>
      <c r="S85" s="12">
        <v>3.1601657799841094</v>
      </c>
      <c r="T85" s="28">
        <v>0.25607815512668097</v>
      </c>
      <c r="U85" s="12">
        <v>2.5680509507160041</v>
      </c>
      <c r="V85" s="13">
        <v>0.81263171919066768</v>
      </c>
    </row>
    <row r="86" spans="1:22" x14ac:dyDescent="0.2">
      <c r="A86" s="8" t="s">
        <v>99</v>
      </c>
      <c r="B86" s="8" t="s">
        <v>14</v>
      </c>
      <c r="C86" s="9" t="s">
        <v>15</v>
      </c>
      <c r="D86" s="8"/>
      <c r="E86" s="10">
        <v>5091.8059999999996</v>
      </c>
      <c r="F86" s="10">
        <v>4359.9430000000002</v>
      </c>
      <c r="G86" s="10">
        <v>10383.34</v>
      </c>
      <c r="H86" s="10">
        <v>3933.5949999999998</v>
      </c>
      <c r="I86" s="11">
        <v>22546.49</v>
      </c>
      <c r="J86" s="12">
        <v>7.5643988494734646</v>
      </c>
      <c r="K86" s="12">
        <v>0.16824697877256536</v>
      </c>
      <c r="L86" s="12">
        <v>1.9043551707337341</v>
      </c>
      <c r="M86" s="13">
        <v>0.25175234789031392</v>
      </c>
      <c r="N86" s="28">
        <v>4.8606754492375357</v>
      </c>
      <c r="O86" s="12">
        <v>2.7251488965618726</v>
      </c>
      <c r="P86" s="28">
        <v>0.8386299441929711</v>
      </c>
      <c r="Q86" s="13">
        <v>2.1878050284842661</v>
      </c>
      <c r="R86" s="28">
        <v>23.778238818005626</v>
      </c>
      <c r="S86" s="12">
        <v>3.4946998942818297</v>
      </c>
      <c r="T86" s="28">
        <v>0.2057327238659524</v>
      </c>
      <c r="U86" s="12">
        <v>2.7251488965618726</v>
      </c>
      <c r="V86" s="13">
        <v>0.7797948261654376</v>
      </c>
    </row>
    <row r="87" spans="1:22" x14ac:dyDescent="0.2">
      <c r="A87" s="8" t="s">
        <v>100</v>
      </c>
      <c r="B87" s="8" t="s">
        <v>14</v>
      </c>
      <c r="C87" s="9" t="s">
        <v>15</v>
      </c>
      <c r="D87" s="8"/>
      <c r="E87" s="10">
        <v>5279.4939999999997</v>
      </c>
      <c r="F87" s="10">
        <v>4261.8059999999996</v>
      </c>
      <c r="G87" s="10">
        <v>10444.469999999999</v>
      </c>
      <c r="H87" s="10">
        <v>3150.7109999999998</v>
      </c>
      <c r="I87" s="11">
        <v>42819.43</v>
      </c>
      <c r="J87" s="12">
        <v>3.1902991288745128</v>
      </c>
      <c r="K87" s="12">
        <v>0.16952509872496024</v>
      </c>
      <c r="L87" s="12">
        <v>1.5253407593658355</v>
      </c>
      <c r="M87" s="13">
        <v>0.47811841390056475</v>
      </c>
      <c r="N87" s="28">
        <v>8.9756597526623878</v>
      </c>
      <c r="O87" s="12">
        <v>2.4269428821690004</v>
      </c>
      <c r="P87" s="28">
        <v>0.80069365748478694</v>
      </c>
      <c r="Q87" s="13">
        <v>1.8902866635530342</v>
      </c>
      <c r="R87" s="28">
        <v>12.294360696382906</v>
      </c>
      <c r="S87" s="12">
        <v>3.0762372183752729</v>
      </c>
      <c r="T87" s="28">
        <v>0.11141242288104525</v>
      </c>
      <c r="U87" s="12">
        <v>2.4269428821690004</v>
      </c>
      <c r="V87" s="13">
        <v>0.78893229289085842</v>
      </c>
    </row>
    <row r="88" spans="1:22" x14ac:dyDescent="0.2">
      <c r="A88" s="8" t="s">
        <v>101</v>
      </c>
      <c r="B88" s="8" t="s">
        <v>14</v>
      </c>
      <c r="C88" s="9" t="s">
        <v>15</v>
      </c>
      <c r="D88" s="8"/>
      <c r="E88" s="10">
        <v>5227.143</v>
      </c>
      <c r="F88" s="10">
        <v>4281.1229999999996</v>
      </c>
      <c r="G88" s="10">
        <v>10511.54</v>
      </c>
      <c r="H88" s="10">
        <v>3201.1819999999998</v>
      </c>
      <c r="I88" s="11">
        <v>38647.53</v>
      </c>
      <c r="J88" s="12">
        <v>3.5913054214865685</v>
      </c>
      <c r="K88" s="12">
        <v>0.16981380195031526</v>
      </c>
      <c r="L88" s="12">
        <v>1.5497750770376095</v>
      </c>
      <c r="M88" s="13">
        <v>0.43153530406113516</v>
      </c>
      <c r="N88" s="28">
        <v>8.1839374103861484</v>
      </c>
      <c r="O88" s="12">
        <v>2.3445992271999105</v>
      </c>
      <c r="P88" s="28">
        <v>0.81543310001358449</v>
      </c>
      <c r="Q88" s="13">
        <v>1.5430928331852125</v>
      </c>
      <c r="R88" s="28">
        <v>13.731942626424562</v>
      </c>
      <c r="S88" s="12">
        <v>2.8068275736165167</v>
      </c>
      <c r="T88" s="28">
        <v>0.12219057280801177</v>
      </c>
      <c r="U88" s="12">
        <v>2.3445992271999105</v>
      </c>
      <c r="V88" s="13">
        <v>0.83532000655778149</v>
      </c>
    </row>
    <row r="89" spans="1:22" x14ac:dyDescent="0.2">
      <c r="A89" s="8" t="s">
        <v>102</v>
      </c>
      <c r="B89" s="8" t="s">
        <v>14</v>
      </c>
      <c r="C89" s="9" t="s">
        <v>15</v>
      </c>
      <c r="D89" s="8"/>
      <c r="E89" s="10">
        <v>5039.8879999999999</v>
      </c>
      <c r="F89" s="10">
        <v>4163.2250000000004</v>
      </c>
      <c r="G89" s="10">
        <v>10225.459999999999</v>
      </c>
      <c r="H89" s="10">
        <v>1637.097</v>
      </c>
      <c r="I89" s="11">
        <v>28823.35</v>
      </c>
      <c r="J89" s="12">
        <v>2.4625988660766609</v>
      </c>
      <c r="K89" s="12">
        <v>0.16479879213610973</v>
      </c>
      <c r="L89" s="12">
        <v>0.79256103817060064</v>
      </c>
      <c r="M89" s="13">
        <v>0.32183927682598396</v>
      </c>
      <c r="N89" s="28">
        <v>6.3379568384456562</v>
      </c>
      <c r="O89" s="12">
        <v>2.5621912795632635</v>
      </c>
      <c r="P89" s="28">
        <v>0.82625787372040471</v>
      </c>
      <c r="Q89" s="13">
        <v>1.8387650594297671</v>
      </c>
      <c r="R89" s="28">
        <v>17.966863855817206</v>
      </c>
      <c r="S89" s="12">
        <v>3.1537091014945862</v>
      </c>
      <c r="T89" s="28">
        <v>0.15777955348860401</v>
      </c>
      <c r="U89" s="12">
        <v>2.5621912795632635</v>
      </c>
      <c r="V89" s="13">
        <v>0.8124374180069448</v>
      </c>
    </row>
    <row r="90" spans="1:22" x14ac:dyDescent="0.2">
      <c r="A90" s="8" t="s">
        <v>103</v>
      </c>
      <c r="B90" s="8" t="s">
        <v>14</v>
      </c>
      <c r="C90" s="9" t="s">
        <v>15</v>
      </c>
      <c r="D90" s="8"/>
      <c r="E90" s="10">
        <v>4885.5069999999996</v>
      </c>
      <c r="F90" s="10">
        <v>3997.1190000000001</v>
      </c>
      <c r="G90" s="10">
        <v>9809.0619999999999</v>
      </c>
      <c r="H90" s="10">
        <v>838.55949999999996</v>
      </c>
      <c r="I90" s="11">
        <v>17289.7</v>
      </c>
      <c r="J90" s="12">
        <v>2.1028589516966067</v>
      </c>
      <c r="K90" s="12">
        <v>0.15854831980635001</v>
      </c>
      <c r="L90" s="12">
        <v>0.40596836222155425</v>
      </c>
      <c r="M90" s="13">
        <v>0.19305544097192781</v>
      </c>
      <c r="N90" s="28">
        <v>3.9410510192915273</v>
      </c>
      <c r="O90" s="12">
        <v>2.4873346026956975</v>
      </c>
      <c r="P90" s="28">
        <v>0.8223669186421857</v>
      </c>
      <c r="Q90" s="13">
        <v>1.8883973544945745</v>
      </c>
      <c r="R90" s="28">
        <v>28.758055513273476</v>
      </c>
      <c r="S90" s="12">
        <v>3.1229598130987006</v>
      </c>
      <c r="T90" s="28">
        <v>0.25373942004429251</v>
      </c>
      <c r="U90" s="12">
        <v>2.4873346026956975</v>
      </c>
      <c r="V90" s="13">
        <v>0.79646705419103181</v>
      </c>
    </row>
    <row r="91" spans="1:22" x14ac:dyDescent="0.2">
      <c r="A91" s="8" t="s">
        <v>104</v>
      </c>
      <c r="B91" s="8" t="s">
        <v>14</v>
      </c>
      <c r="C91" s="9" t="s">
        <v>15</v>
      </c>
      <c r="D91" s="8"/>
      <c r="E91" s="10">
        <v>4954.8689999999997</v>
      </c>
      <c r="F91" s="10">
        <v>4048.5120000000002</v>
      </c>
      <c r="G91" s="10">
        <v>10151.290000000001</v>
      </c>
      <c r="H91" s="10">
        <v>2033.9870000000001</v>
      </c>
      <c r="I91" s="11">
        <v>26427.03</v>
      </c>
      <c r="J91" s="12">
        <v>3.3370562942703175</v>
      </c>
      <c r="K91" s="12">
        <v>0.1624754759170717</v>
      </c>
      <c r="L91" s="12">
        <v>0.98470576169005597</v>
      </c>
      <c r="M91" s="13">
        <v>0.29508215470646482</v>
      </c>
      <c r="N91" s="28">
        <v>5.9074593551902348</v>
      </c>
      <c r="O91" s="12">
        <v>2.4980264062048216</v>
      </c>
      <c r="P91" s="28">
        <v>0.81977621715106419</v>
      </c>
      <c r="Q91" s="13">
        <v>1.7613832441679484</v>
      </c>
      <c r="R91" s="28">
        <v>19.124959124105075</v>
      </c>
      <c r="S91" s="12">
        <v>3.0565678233816738</v>
      </c>
      <c r="T91" s="28">
        <v>0.16927750829490007</v>
      </c>
      <c r="U91" s="12">
        <v>2.4980264062048216</v>
      </c>
      <c r="V91" s="13">
        <v>0.81726516490024992</v>
      </c>
    </row>
    <row r="92" spans="1:22" x14ac:dyDescent="0.2">
      <c r="A92" s="8" t="s">
        <v>105</v>
      </c>
      <c r="B92" s="8" t="s">
        <v>14</v>
      </c>
      <c r="C92" s="9" t="s">
        <v>15</v>
      </c>
      <c r="D92" s="8"/>
      <c r="E92" s="10">
        <v>4957.5050000000001</v>
      </c>
      <c r="F92" s="10">
        <v>4087.5</v>
      </c>
      <c r="G92" s="10">
        <v>10157.950000000001</v>
      </c>
      <c r="H92" s="10">
        <v>833.26300000000003</v>
      </c>
      <c r="I92" s="11">
        <v>12281.46</v>
      </c>
      <c r="J92" s="12">
        <v>2.9416826412049106</v>
      </c>
      <c r="K92" s="12">
        <v>0.16288503481156691</v>
      </c>
      <c r="L92" s="12">
        <v>0.40340418945801576</v>
      </c>
      <c r="M92" s="13">
        <v>0.13713382395756388</v>
      </c>
      <c r="N92" s="28">
        <v>2.7471660224361969</v>
      </c>
      <c r="O92" s="12">
        <v>2.698246088916314</v>
      </c>
      <c r="P92" s="28">
        <v>0.82570965599022328</v>
      </c>
      <c r="Q92" s="13">
        <v>1.6351128309895877</v>
      </c>
      <c r="R92" s="28">
        <v>41.423653481395498</v>
      </c>
      <c r="S92" s="12">
        <v>3.1550159946375818</v>
      </c>
      <c r="T92" s="28">
        <v>0.36401149105404135</v>
      </c>
      <c r="U92" s="12">
        <v>2.698246088916314</v>
      </c>
      <c r="V92" s="13">
        <v>0.85522421867349774</v>
      </c>
    </row>
    <row r="93" spans="1:22" x14ac:dyDescent="0.2">
      <c r="A93" s="8" t="s">
        <v>106</v>
      </c>
      <c r="B93" s="8" t="s">
        <v>14</v>
      </c>
      <c r="C93" s="9" t="s">
        <v>15</v>
      </c>
      <c r="D93" s="8"/>
      <c r="E93" s="10">
        <v>4828.5860000000002</v>
      </c>
      <c r="F93" s="10">
        <v>4042.77</v>
      </c>
      <c r="G93" s="10">
        <v>9624.7039999999997</v>
      </c>
      <c r="H93" s="10">
        <v>423.52929999999998</v>
      </c>
      <c r="I93" s="11">
        <v>7872.9059999999999</v>
      </c>
      <c r="J93" s="12">
        <v>2.3324487621548742</v>
      </c>
      <c r="K93" s="12">
        <v>0.1568889463614756</v>
      </c>
      <c r="L93" s="12">
        <v>0.20504149827631946</v>
      </c>
      <c r="M93" s="13">
        <v>8.7908254021789631E-2</v>
      </c>
      <c r="N93" s="28">
        <v>1.8138645500653729</v>
      </c>
      <c r="O93" s="12">
        <v>2.7346650006288833</v>
      </c>
      <c r="P93" s="28">
        <v>0.83967074741059222</v>
      </c>
      <c r="Q93" s="13">
        <v>1.7162400553173904</v>
      </c>
      <c r="R93" s="28">
        <v>63.79844793949048</v>
      </c>
      <c r="S93" s="12">
        <v>3.228602266173461</v>
      </c>
      <c r="T93" s="28">
        <v>0.55130908201715467</v>
      </c>
      <c r="U93" s="12">
        <v>2.7346650006288833</v>
      </c>
      <c r="V93" s="13">
        <v>0.8470120427283252</v>
      </c>
    </row>
    <row r="94" spans="1:22" x14ac:dyDescent="0.2">
      <c r="A94" s="8" t="s">
        <v>107</v>
      </c>
      <c r="B94" s="8" t="s">
        <v>14</v>
      </c>
      <c r="C94" s="9" t="s">
        <v>15</v>
      </c>
      <c r="D94" s="8"/>
      <c r="E94" s="10">
        <v>4740.3760000000002</v>
      </c>
      <c r="F94" s="10">
        <v>3930.538</v>
      </c>
      <c r="G94" s="10">
        <v>9808.1280000000006</v>
      </c>
      <c r="H94" s="10">
        <v>443.42700000000002</v>
      </c>
      <c r="I94" s="11">
        <v>8178.6229999999996</v>
      </c>
      <c r="J94" s="12">
        <v>2.350745762363549</v>
      </c>
      <c r="K94" s="12">
        <v>0.15674459474879815</v>
      </c>
      <c r="L94" s="12">
        <v>0.21467448994951122</v>
      </c>
      <c r="M94" s="13">
        <v>9.1321866186697923E-2</v>
      </c>
      <c r="N94" s="28">
        <v>1.9199524476421652</v>
      </c>
      <c r="O94" s="12">
        <v>2.5502473899130673</v>
      </c>
      <c r="P94" s="28">
        <v>0.82933065460995903</v>
      </c>
      <c r="Q94" s="13">
        <v>1.9327195418534593</v>
      </c>
      <c r="R94" s="28">
        <v>59.531001560689489</v>
      </c>
      <c r="S94" s="12">
        <v>3.1998697750409559</v>
      </c>
      <c r="T94" s="28">
        <v>0.52084623305544331</v>
      </c>
      <c r="U94" s="12">
        <v>2.5502473899130673</v>
      </c>
      <c r="V94" s="13">
        <v>0.79698474288080245</v>
      </c>
    </row>
    <row r="95" spans="1:22" x14ac:dyDescent="0.2">
      <c r="A95" s="8" t="s">
        <v>108</v>
      </c>
      <c r="B95" s="8" t="s">
        <v>14</v>
      </c>
      <c r="C95" s="9" t="s">
        <v>15</v>
      </c>
      <c r="D95" s="8"/>
      <c r="E95" s="10">
        <v>5385.2640000000001</v>
      </c>
      <c r="F95" s="10">
        <v>4433.9970000000003</v>
      </c>
      <c r="G95" s="10">
        <v>10841.43</v>
      </c>
      <c r="H95" s="10">
        <v>2057.875</v>
      </c>
      <c r="I95" s="11">
        <v>20344.439999999999</v>
      </c>
      <c r="J95" s="12">
        <v>4.3856802906576071</v>
      </c>
      <c r="K95" s="12">
        <v>0.17524997443185317</v>
      </c>
      <c r="L95" s="12">
        <v>0.99627056089243626</v>
      </c>
      <c r="M95" s="13">
        <v>0.22716442943063944</v>
      </c>
      <c r="N95" s="28">
        <v>4.2248067046834015</v>
      </c>
      <c r="O95" s="12">
        <v>2.489658135896335</v>
      </c>
      <c r="P95" s="28">
        <v>0.82719001396029679</v>
      </c>
      <c r="Q95" s="13">
        <v>1.625179061212257</v>
      </c>
      <c r="R95" s="28">
        <v>26.983879100931137</v>
      </c>
      <c r="S95" s="12">
        <v>2.9731472574760853</v>
      </c>
      <c r="T95" s="28">
        <v>0.23669721951810288</v>
      </c>
      <c r="U95" s="12">
        <v>2.489658135896335</v>
      </c>
      <c r="V95" s="13">
        <v>0.83738137410987645</v>
      </c>
    </row>
    <row r="96" spans="1:22" x14ac:dyDescent="0.2">
      <c r="A96" s="8" t="s">
        <v>109</v>
      </c>
      <c r="B96" s="8" t="s">
        <v>14</v>
      </c>
      <c r="C96" s="9" t="s">
        <v>15</v>
      </c>
      <c r="D96" s="8"/>
      <c r="E96" s="10">
        <v>6812.0829999999996</v>
      </c>
      <c r="F96" s="10">
        <v>5623.384</v>
      </c>
      <c r="G96" s="10">
        <v>13573.73</v>
      </c>
      <c r="H96" s="10">
        <v>2818.4</v>
      </c>
      <c r="I96" s="11">
        <v>28869</v>
      </c>
      <c r="J96" s="12">
        <v>4.2328668511911669</v>
      </c>
      <c r="K96" s="12">
        <v>0.22061755384866036</v>
      </c>
      <c r="L96" s="12">
        <v>1.3644604015400559</v>
      </c>
      <c r="M96" s="13">
        <v>0.3223490011636167</v>
      </c>
      <c r="N96" s="28">
        <v>4.7358766410201723</v>
      </c>
      <c r="O96" s="12">
        <v>2.5324735813025407</v>
      </c>
      <c r="P96" s="28">
        <v>0.82812665680976338</v>
      </c>
      <c r="Q96" s="13">
        <v>1.6222758487752085</v>
      </c>
      <c r="R96" s="28">
        <v>24.099183369696611</v>
      </c>
      <c r="S96" s="12">
        <v>3.0075241261733279</v>
      </c>
      <c r="T96" s="28">
        <v>0.21115414859804846</v>
      </c>
      <c r="U96" s="12">
        <v>2.5324735813025407</v>
      </c>
      <c r="V96" s="13">
        <v>0.84204597371751577</v>
      </c>
    </row>
    <row r="97" spans="1:22" x14ac:dyDescent="0.2">
      <c r="A97" s="8" t="s">
        <v>110</v>
      </c>
      <c r="B97" s="8" t="s">
        <v>14</v>
      </c>
      <c r="C97" s="9" t="s">
        <v>15</v>
      </c>
      <c r="D97" s="8"/>
      <c r="E97" s="10">
        <v>91761.8</v>
      </c>
      <c r="F97" s="10">
        <v>76860.570000000007</v>
      </c>
      <c r="G97" s="10">
        <v>188388.4</v>
      </c>
      <c r="H97" s="10">
        <v>2421.239</v>
      </c>
      <c r="I97" s="11">
        <v>13673.68</v>
      </c>
      <c r="J97" s="12">
        <v>7.6774317875384019</v>
      </c>
      <c r="K97" s="12">
        <v>3.0282689148391126</v>
      </c>
      <c r="L97" s="12">
        <v>1.1721844799050678</v>
      </c>
      <c r="M97" s="13">
        <v>0.1526792438335558</v>
      </c>
      <c r="N97" s="28">
        <v>0.16587487120047384</v>
      </c>
      <c r="O97" s="12">
        <v>3.2981785205655574</v>
      </c>
      <c r="P97" s="28">
        <v>0.84018894774361075</v>
      </c>
      <c r="Q97" s="13">
        <v>0.87292593627937154</v>
      </c>
      <c r="R97" s="28">
        <v>698.07535983062257</v>
      </c>
      <c r="S97" s="12">
        <v>3.411741673068057</v>
      </c>
      <c r="T97" s="28">
        <v>6.0286407022520923</v>
      </c>
      <c r="U97" s="12">
        <v>3.2981785205655574</v>
      </c>
      <c r="V97" s="13">
        <v>0.96671402369090376</v>
      </c>
    </row>
    <row r="98" spans="1:22" x14ac:dyDescent="0.2">
      <c r="A98" s="8" t="s">
        <v>111</v>
      </c>
      <c r="B98" s="8" t="s">
        <v>14</v>
      </c>
      <c r="C98" s="9" t="s">
        <v>15</v>
      </c>
      <c r="D98" s="8"/>
      <c r="E98" s="10">
        <v>5129.1459999999997</v>
      </c>
      <c r="F98" s="10">
        <v>4173.7150000000001</v>
      </c>
      <c r="G98" s="10">
        <v>10172.540000000001</v>
      </c>
      <c r="H98" s="10">
        <v>5796.2449999999999</v>
      </c>
      <c r="I98" s="11">
        <v>27522.41</v>
      </c>
      <c r="J98" s="12">
        <v>9.1311187735992281</v>
      </c>
      <c r="K98" s="12">
        <v>0.16519600081624028</v>
      </c>
      <c r="L98" s="12">
        <v>2.8061122552244329</v>
      </c>
      <c r="M98" s="13">
        <v>0.30731308230681825</v>
      </c>
      <c r="N98" s="28">
        <v>5.942121087664944</v>
      </c>
      <c r="O98" s="12">
        <v>2.5089445191994799</v>
      </c>
      <c r="P98" s="28">
        <v>0.80920348952242016</v>
      </c>
      <c r="Q98" s="13">
        <v>1.866775516092738</v>
      </c>
      <c r="R98" s="28">
        <v>18.768181407562945</v>
      </c>
      <c r="S98" s="12">
        <v>3.1272437429635089</v>
      </c>
      <c r="T98" s="28">
        <v>0.16829007441061197</v>
      </c>
      <c r="U98" s="12">
        <v>2.5089445191994799</v>
      </c>
      <c r="V98" s="13">
        <v>0.8022862064540891</v>
      </c>
    </row>
    <row r="99" spans="1:22" x14ac:dyDescent="0.2">
      <c r="A99" s="8" t="s">
        <v>112</v>
      </c>
      <c r="B99" s="8" t="s">
        <v>14</v>
      </c>
      <c r="C99" s="9" t="s">
        <v>15</v>
      </c>
      <c r="D99" s="8"/>
      <c r="E99" s="10">
        <v>5203.6750000000002</v>
      </c>
      <c r="F99" s="10">
        <v>4243.2030000000004</v>
      </c>
      <c r="G99" s="10">
        <v>10120.44</v>
      </c>
      <c r="H99" s="10">
        <v>4822.5510000000004</v>
      </c>
      <c r="I99" s="11">
        <v>23671.75</v>
      </c>
      <c r="J99" s="12">
        <v>8.833039681943875</v>
      </c>
      <c r="K99" s="12">
        <v>0.16597566747404238</v>
      </c>
      <c r="L99" s="12">
        <v>2.3347217832484382</v>
      </c>
      <c r="M99" s="13">
        <v>0.26431691323893602</v>
      </c>
      <c r="N99" s="28">
        <v>5.0778981387898936</v>
      </c>
      <c r="O99" s="12">
        <v>2.4533788824305445</v>
      </c>
      <c r="P99" s="28">
        <v>0.81894653629348735</v>
      </c>
      <c r="Q99" s="13">
        <v>1.5703371196748726</v>
      </c>
      <c r="R99" s="28">
        <v>22.226829025324381</v>
      </c>
      <c r="S99" s="12">
        <v>2.9129069003634362</v>
      </c>
      <c r="T99" s="28">
        <v>0.19693187469851622</v>
      </c>
      <c r="U99" s="12">
        <v>2.4533788824305445</v>
      </c>
      <c r="V99" s="13">
        <v>0.84224417955975261</v>
      </c>
    </row>
    <row r="100" spans="1:22" x14ac:dyDescent="0.2">
      <c r="A100" s="8" t="s">
        <v>113</v>
      </c>
      <c r="B100" s="8" t="s">
        <v>14</v>
      </c>
      <c r="C100" s="9" t="s">
        <v>15</v>
      </c>
      <c r="D100" s="8"/>
      <c r="E100" s="10">
        <v>6096.174</v>
      </c>
      <c r="F100" s="10">
        <v>4912.4319999999998</v>
      </c>
      <c r="G100" s="10">
        <v>11881.55</v>
      </c>
      <c r="H100" s="10">
        <v>3248.6170000000002</v>
      </c>
      <c r="I100" s="11">
        <v>41351.99</v>
      </c>
      <c r="J100" s="12">
        <v>3.4061660536841054</v>
      </c>
      <c r="K100" s="12">
        <v>0.19416094329764336</v>
      </c>
      <c r="L100" s="12">
        <v>1.5727395885147075</v>
      </c>
      <c r="M100" s="13">
        <v>0.4617330933744801</v>
      </c>
      <c r="N100" s="28">
        <v>7.5103862471750151</v>
      </c>
      <c r="O100" s="12">
        <v>2.54557233179789</v>
      </c>
      <c r="P100" s="28">
        <v>0.81055437245273199</v>
      </c>
      <c r="Q100" s="13">
        <v>1.763034778857381</v>
      </c>
      <c r="R100" s="28">
        <v>14.873933087623724</v>
      </c>
      <c r="S100" s="12">
        <v>3.0964867394961733</v>
      </c>
      <c r="T100" s="28">
        <v>0.13314894428713886</v>
      </c>
      <c r="U100" s="12">
        <v>2.54557233179789</v>
      </c>
      <c r="V100" s="13">
        <v>0.82208404102905275</v>
      </c>
    </row>
    <row r="101" spans="1:22" x14ac:dyDescent="0.2">
      <c r="A101" s="8" t="s">
        <v>114</v>
      </c>
      <c r="B101" s="8" t="s">
        <v>14</v>
      </c>
      <c r="C101" s="9" t="s">
        <v>15</v>
      </c>
      <c r="D101" s="8"/>
      <c r="E101" s="10">
        <v>16897.38</v>
      </c>
      <c r="F101" s="10">
        <v>14148.63</v>
      </c>
      <c r="G101" s="10">
        <v>35190.28</v>
      </c>
      <c r="H101" s="10">
        <v>1527.2570000000001</v>
      </c>
      <c r="I101" s="11">
        <v>19140.59</v>
      </c>
      <c r="J101" s="12">
        <v>3.4595572483704737</v>
      </c>
      <c r="K101" s="12">
        <v>0.56183542597683755</v>
      </c>
      <c r="L101" s="12">
        <v>0.73938465067941428</v>
      </c>
      <c r="M101" s="13">
        <v>0.21372233427490769</v>
      </c>
      <c r="N101" s="28">
        <v>1.2614705786197413</v>
      </c>
      <c r="O101" s="12">
        <v>2.3070000561782029</v>
      </c>
      <c r="P101" s="28">
        <v>0.83500874545725423</v>
      </c>
      <c r="Q101" s="13">
        <v>1.0562760715132866</v>
      </c>
      <c r="R101" s="28">
        <v>91.226253891187625</v>
      </c>
      <c r="S101" s="12">
        <v>2.5373151949369186</v>
      </c>
      <c r="T101" s="28">
        <v>0.79272558310013574</v>
      </c>
      <c r="U101" s="12">
        <v>2.3070000561782029</v>
      </c>
      <c r="V101" s="13">
        <v>0.9092288024687285</v>
      </c>
    </row>
    <row r="102" spans="1:22" x14ac:dyDescent="0.2">
      <c r="A102" s="8" t="s">
        <v>115</v>
      </c>
      <c r="B102" s="8" t="s">
        <v>14</v>
      </c>
      <c r="C102" s="9" t="s">
        <v>15</v>
      </c>
      <c r="D102" s="8"/>
      <c r="E102" s="10">
        <v>13839.34</v>
      </c>
      <c r="F102" s="10">
        <v>11392.45</v>
      </c>
      <c r="G102" s="10">
        <v>27551.89</v>
      </c>
      <c r="H102" s="10">
        <v>1588.578</v>
      </c>
      <c r="I102" s="11">
        <v>20128.88</v>
      </c>
      <c r="J102" s="12">
        <v>3.4217844697783133</v>
      </c>
      <c r="K102" s="12">
        <v>0.44772648554780281</v>
      </c>
      <c r="L102" s="12">
        <v>0.76907173423137198</v>
      </c>
      <c r="M102" s="13">
        <v>0.22475750329219238</v>
      </c>
      <c r="N102" s="28">
        <v>1.6269867157894795</v>
      </c>
      <c r="O102" s="12">
        <v>2.3153709627441956</v>
      </c>
      <c r="P102" s="28">
        <v>0.8270524342233011</v>
      </c>
      <c r="Q102" s="13">
        <v>1.4016469822254898</v>
      </c>
      <c r="R102" s="28">
        <v>70.05755564788241</v>
      </c>
      <c r="S102" s="12">
        <v>2.7065766122356125</v>
      </c>
      <c r="T102" s="28">
        <v>0.61463316835673099</v>
      </c>
      <c r="U102" s="12">
        <v>2.3153709627441956</v>
      </c>
      <c r="V102" s="13">
        <v>0.85546108404140686</v>
      </c>
    </row>
    <row r="103" spans="1:22" x14ac:dyDescent="0.2">
      <c r="A103" s="8" t="s">
        <v>116</v>
      </c>
      <c r="B103" s="8" t="s">
        <v>14</v>
      </c>
      <c r="C103" s="9" t="s">
        <v>15</v>
      </c>
      <c r="D103" s="8"/>
      <c r="E103" s="10">
        <v>21311.53</v>
      </c>
      <c r="F103" s="10">
        <v>17972.55</v>
      </c>
      <c r="G103" s="10">
        <v>43709.2</v>
      </c>
      <c r="H103" s="10">
        <v>608.17949999999996</v>
      </c>
      <c r="I103" s="11">
        <v>8242.4449999999997</v>
      </c>
      <c r="J103" s="12">
        <v>3.1991856068520375</v>
      </c>
      <c r="K103" s="12">
        <v>0.70397307611907223</v>
      </c>
      <c r="L103" s="12">
        <v>0.29443544024213397</v>
      </c>
      <c r="M103" s="13">
        <v>9.2034497658250947E-2</v>
      </c>
      <c r="N103" s="28">
        <v>0.43183132547530884</v>
      </c>
      <c r="O103" s="12">
        <v>2.3731526597763506</v>
      </c>
      <c r="P103" s="28">
        <v>0.84454997526139752</v>
      </c>
      <c r="Q103" s="13">
        <v>1.1615464269834392</v>
      </c>
      <c r="R103" s="28">
        <v>269.53623237606104</v>
      </c>
      <c r="S103" s="12">
        <v>2.6421664687603545</v>
      </c>
      <c r="T103" s="28">
        <v>2.3157189879620668</v>
      </c>
      <c r="U103" s="12">
        <v>2.3731526597763506</v>
      </c>
      <c r="V103" s="13">
        <v>0.89818438309444626</v>
      </c>
    </row>
    <row r="104" spans="1:22" x14ac:dyDescent="0.2">
      <c r="A104" s="8" t="s">
        <v>117</v>
      </c>
      <c r="B104" s="8" t="s">
        <v>14</v>
      </c>
      <c r="C104" s="9" t="s">
        <v>15</v>
      </c>
      <c r="D104" s="8"/>
      <c r="E104" s="10">
        <v>22157.41</v>
      </c>
      <c r="F104" s="10">
        <v>18505.080000000002</v>
      </c>
      <c r="G104" s="10">
        <v>45882.28</v>
      </c>
      <c r="H104" s="10">
        <v>1165.8969999999999</v>
      </c>
      <c r="I104" s="11">
        <v>11609.85</v>
      </c>
      <c r="J104" s="12">
        <v>4.3540889199614838</v>
      </c>
      <c r="K104" s="12">
        <v>0.73409784453533589</v>
      </c>
      <c r="L104" s="12">
        <v>0.56444091994548196</v>
      </c>
      <c r="M104" s="13">
        <v>0.12963467910767312</v>
      </c>
      <c r="N104" s="28">
        <v>0.57681102368655757</v>
      </c>
      <c r="O104" s="12">
        <v>2.3898486510559493</v>
      </c>
      <c r="P104" s="28">
        <v>0.83136213199193965</v>
      </c>
      <c r="Q104" s="13">
        <v>1.1674308058869014</v>
      </c>
      <c r="R104" s="28">
        <v>198.63813554493848</v>
      </c>
      <c r="S104" s="12">
        <v>2.6597502253947982</v>
      </c>
      <c r="T104" s="28">
        <v>1.73367005645753</v>
      </c>
      <c r="U104" s="12">
        <v>2.3898486510559493</v>
      </c>
      <c r="V104" s="13">
        <v>0.89852371408342069</v>
      </c>
    </row>
    <row r="105" spans="1:22" x14ac:dyDescent="0.2">
      <c r="A105" s="8" t="s">
        <v>118</v>
      </c>
      <c r="B105" s="8" t="s">
        <v>14</v>
      </c>
      <c r="C105" s="9" t="s">
        <v>15</v>
      </c>
      <c r="D105" s="8"/>
      <c r="E105" s="10">
        <v>6202.3620000000001</v>
      </c>
      <c r="F105" s="10">
        <v>5185.2</v>
      </c>
      <c r="G105" s="10">
        <v>12823.53</v>
      </c>
      <c r="H105" s="10">
        <v>3225.7170000000001</v>
      </c>
      <c r="I105" s="11">
        <v>27688.97</v>
      </c>
      <c r="J105" s="12">
        <v>5.0510675918029131</v>
      </c>
      <c r="K105" s="12">
        <v>0.20536550563421355</v>
      </c>
      <c r="L105" s="12">
        <v>1.5616531056892509</v>
      </c>
      <c r="M105" s="13">
        <v>0.30917287826905498</v>
      </c>
      <c r="N105" s="28">
        <v>4.9120526800219286</v>
      </c>
      <c r="O105" s="12">
        <v>2.5072145757699187</v>
      </c>
      <c r="P105" s="28">
        <v>0.82641296360574512</v>
      </c>
      <c r="Q105" s="13">
        <v>1.8272748964673851</v>
      </c>
      <c r="R105" s="28">
        <v>23.186759026718775</v>
      </c>
      <c r="S105" s="12">
        <v>3.1024278357784612</v>
      </c>
      <c r="T105" s="28">
        <v>0.20358087853315446</v>
      </c>
      <c r="U105" s="12">
        <v>2.5072145757699187</v>
      </c>
      <c r="V105" s="13">
        <v>0.80814597743602579</v>
      </c>
    </row>
    <row r="106" spans="1:22" x14ac:dyDescent="0.2">
      <c r="A106" s="8" t="s">
        <v>119</v>
      </c>
      <c r="B106" s="8" t="s">
        <v>14</v>
      </c>
      <c r="C106" s="9" t="s">
        <v>15</v>
      </c>
      <c r="D106" s="8"/>
      <c r="E106" s="10">
        <v>5989.942</v>
      </c>
      <c r="F106" s="10">
        <v>4945.9080000000004</v>
      </c>
      <c r="G106" s="10">
        <v>11870.95</v>
      </c>
      <c r="H106" s="10">
        <v>3349.4630000000002</v>
      </c>
      <c r="I106" s="11">
        <v>27735.96</v>
      </c>
      <c r="J106" s="12">
        <v>5.2359525270278189</v>
      </c>
      <c r="K106" s="12">
        <v>0.19345389352526446</v>
      </c>
      <c r="L106" s="12">
        <v>1.6215617477730486</v>
      </c>
      <c r="M106" s="13">
        <v>0.30969756494211875</v>
      </c>
      <c r="N106" s="28">
        <v>5.1301446081741782</v>
      </c>
      <c r="O106" s="12">
        <v>2.4457946473813785</v>
      </c>
      <c r="P106" s="28">
        <v>0.82566543035840356</v>
      </c>
      <c r="Q106" s="13">
        <v>1.4532155859328821</v>
      </c>
      <c r="R106" s="28">
        <v>22.180965055024629</v>
      </c>
      <c r="S106" s="12">
        <v>2.844951141295339</v>
      </c>
      <c r="T106" s="28">
        <v>0.19492627915529667</v>
      </c>
      <c r="U106" s="12">
        <v>2.4457946473813785</v>
      </c>
      <c r="V106" s="13">
        <v>0.85969653815136526</v>
      </c>
    </row>
    <row r="107" spans="1:22" x14ac:dyDescent="0.2">
      <c r="A107" s="8" t="s">
        <v>120</v>
      </c>
      <c r="B107" s="8" t="s">
        <v>14</v>
      </c>
      <c r="C107" s="9" t="s">
        <v>15</v>
      </c>
      <c r="D107" s="8"/>
      <c r="E107" s="10">
        <v>45422.63</v>
      </c>
      <c r="F107" s="10">
        <v>38290.39</v>
      </c>
      <c r="G107" s="10">
        <v>93766.59</v>
      </c>
      <c r="H107" s="10">
        <v>2502.7579999999998</v>
      </c>
      <c r="I107" s="11">
        <v>17606.38</v>
      </c>
      <c r="J107" s="12">
        <v>6.1632886111081993</v>
      </c>
      <c r="K107" s="12">
        <v>1.5054335363069546</v>
      </c>
      <c r="L107" s="12">
        <v>1.211649938134256</v>
      </c>
      <c r="M107" s="13">
        <v>0.19659146513932171</v>
      </c>
      <c r="N107" s="28">
        <v>0.42975750551099867</v>
      </c>
      <c r="O107" s="12">
        <v>2.5313504863937464</v>
      </c>
      <c r="P107" s="28">
        <v>0.84183500174602244</v>
      </c>
      <c r="Q107" s="13">
        <v>0.86161406780373584</v>
      </c>
      <c r="R107" s="28">
        <v>269.96623626777836</v>
      </c>
      <c r="S107" s="12">
        <v>2.673969724361732</v>
      </c>
      <c r="T107" s="28">
        <v>2.3268936253037871</v>
      </c>
      <c r="U107" s="12">
        <v>2.5313504863937464</v>
      </c>
      <c r="V107" s="13">
        <v>0.94666385461711677</v>
      </c>
    </row>
    <row r="108" spans="1:22" x14ac:dyDescent="0.2">
      <c r="A108" s="8" t="s">
        <v>121</v>
      </c>
      <c r="B108" s="8" t="s">
        <v>14</v>
      </c>
      <c r="C108" s="9" t="s">
        <v>15</v>
      </c>
      <c r="D108" s="8"/>
      <c r="E108" s="10">
        <v>107383.7</v>
      </c>
      <c r="F108" s="10">
        <v>90432.3</v>
      </c>
      <c r="G108" s="10">
        <v>221524.3</v>
      </c>
      <c r="H108" s="10">
        <v>782.4144</v>
      </c>
      <c r="I108" s="11">
        <v>5103.8410000000003</v>
      </c>
      <c r="J108" s="12">
        <v>6.6466592767878998</v>
      </c>
      <c r="K108" s="12">
        <v>3.5569660692009593</v>
      </c>
      <c r="L108" s="12">
        <v>0.37878706585109351</v>
      </c>
      <c r="M108" s="13">
        <v>5.698909031999428E-2</v>
      </c>
      <c r="N108" s="28">
        <v>5.2261447598851027E-2</v>
      </c>
      <c r="O108" s="12">
        <v>2.8184422449834119</v>
      </c>
      <c r="P108" s="28">
        <v>0.84063830817913643</v>
      </c>
      <c r="Q108" s="13">
        <v>0.79695115967661523</v>
      </c>
      <c r="R108" s="28">
        <v>2216.8366105339055</v>
      </c>
      <c r="S108" s="12">
        <v>2.9289499550550597</v>
      </c>
      <c r="T108" s="28">
        <v>19.134563735696926</v>
      </c>
      <c r="U108" s="12">
        <v>2.8184422449834119</v>
      </c>
      <c r="V108" s="13">
        <v>0.96227053661981377</v>
      </c>
    </row>
    <row r="109" spans="1:22" x14ac:dyDescent="0.2">
      <c r="A109" s="8" t="s">
        <v>122</v>
      </c>
      <c r="B109" s="8" t="s">
        <v>14</v>
      </c>
      <c r="C109" s="9" t="s">
        <v>15</v>
      </c>
      <c r="D109" s="8"/>
      <c r="E109" s="10">
        <v>5354.8050000000003</v>
      </c>
      <c r="F109" s="10">
        <v>4434.8869999999997</v>
      </c>
      <c r="G109" s="10">
        <v>10990.46</v>
      </c>
      <c r="H109" s="10">
        <v>4713.3360000000002</v>
      </c>
      <c r="I109" s="11">
        <v>22885.77</v>
      </c>
      <c r="J109" s="12">
        <v>8.9294886447991484</v>
      </c>
      <c r="K109" s="12">
        <v>0.17626327728777427</v>
      </c>
      <c r="L109" s="12">
        <v>2.2818479744369857</v>
      </c>
      <c r="M109" s="13">
        <v>0.25554072189408239</v>
      </c>
      <c r="N109" s="28">
        <v>4.7063683575597013</v>
      </c>
      <c r="O109" s="12">
        <v>2.5578134613643471</v>
      </c>
      <c r="P109" s="28">
        <v>0.82262526837376593</v>
      </c>
      <c r="Q109" s="13">
        <v>1.7499324472670712</v>
      </c>
      <c r="R109" s="28">
        <v>24.0891831287767</v>
      </c>
      <c r="S109" s="12">
        <v>3.0991407314181108</v>
      </c>
      <c r="T109" s="28">
        <v>0.21247805612022044</v>
      </c>
      <c r="U109" s="12">
        <v>2.5578134613643471</v>
      </c>
      <c r="V109" s="13">
        <v>0.82532988432375509</v>
      </c>
    </row>
    <row r="110" spans="1:22" x14ac:dyDescent="0.2">
      <c r="A110" s="8" t="s">
        <v>123</v>
      </c>
      <c r="B110" s="8" t="s">
        <v>14</v>
      </c>
      <c r="C110" s="9" t="s">
        <v>15</v>
      </c>
      <c r="D110" s="8"/>
      <c r="E110" s="10">
        <v>5268.9859999999999</v>
      </c>
      <c r="F110" s="10">
        <v>4367.5200000000004</v>
      </c>
      <c r="G110" s="10">
        <v>10660.93</v>
      </c>
      <c r="H110" s="10">
        <v>4568.6360000000004</v>
      </c>
      <c r="I110" s="11">
        <v>19168.759999999998</v>
      </c>
      <c r="J110" s="12">
        <v>10.33370966773202</v>
      </c>
      <c r="K110" s="12">
        <v>0.17216874014679259</v>
      </c>
      <c r="L110" s="12">
        <v>2.2117949585049517</v>
      </c>
      <c r="M110" s="13">
        <v>0.21403687829661883</v>
      </c>
      <c r="N110" s="28">
        <v>4.0712163714540219</v>
      </c>
      <c r="O110" s="12">
        <v>2.5137779639585438</v>
      </c>
      <c r="P110" s="28">
        <v>0.83502995775124922</v>
      </c>
      <c r="Q110" s="13">
        <v>1.8934556614391025</v>
      </c>
      <c r="R110" s="28">
        <v>28.267266639100406</v>
      </c>
      <c r="S110" s="12">
        <v>3.1471024759164341</v>
      </c>
      <c r="T110" s="28">
        <v>0.24562683698455781</v>
      </c>
      <c r="U110" s="12">
        <v>2.5137779639585438</v>
      </c>
      <c r="V110" s="13">
        <v>0.79875948851221734</v>
      </c>
    </row>
    <row r="111" spans="1:22" x14ac:dyDescent="0.2">
      <c r="A111" s="8" t="s">
        <v>124</v>
      </c>
      <c r="B111" s="8" t="s">
        <v>14</v>
      </c>
      <c r="C111" s="9" t="s">
        <v>15</v>
      </c>
      <c r="D111" s="8"/>
      <c r="E111" s="10">
        <v>5116.6970000000001</v>
      </c>
      <c r="F111" s="10">
        <v>4187.3649999999998</v>
      </c>
      <c r="G111" s="10">
        <v>10338.83</v>
      </c>
      <c r="H111" s="10">
        <v>4846.6840000000002</v>
      </c>
      <c r="I111" s="11">
        <v>19432.310000000001</v>
      </c>
      <c r="J111" s="12">
        <v>10.813940926120313</v>
      </c>
      <c r="K111" s="12">
        <v>0.16661670806497483</v>
      </c>
      <c r="L111" s="12">
        <v>2.3464051932932741</v>
      </c>
      <c r="M111" s="13">
        <v>0.21697965703009323</v>
      </c>
      <c r="N111" s="28">
        <v>4.2387506428274229</v>
      </c>
      <c r="O111" s="12">
        <v>2.6196385843970744</v>
      </c>
      <c r="P111" s="28">
        <v>0.82181709998415564</v>
      </c>
      <c r="Q111" s="13">
        <v>1.5544691961285277</v>
      </c>
      <c r="R111" s="28">
        <v>26.720418026304667</v>
      </c>
      <c r="S111" s="12">
        <v>3.0461255382164372</v>
      </c>
      <c r="T111" s="28">
        <v>0.23591857230199284</v>
      </c>
      <c r="U111" s="12">
        <v>2.6196385843970744</v>
      </c>
      <c r="V111" s="13">
        <v>0.85999035546345903</v>
      </c>
    </row>
    <row r="112" spans="1:22" x14ac:dyDescent="0.2">
      <c r="A112" s="8" t="s">
        <v>125</v>
      </c>
      <c r="B112" s="8" t="s">
        <v>14</v>
      </c>
      <c r="C112" s="9" t="s">
        <v>15</v>
      </c>
      <c r="D112" s="8"/>
      <c r="E112" s="10">
        <v>5364.058</v>
      </c>
      <c r="F112" s="10">
        <v>4426.3209999999999</v>
      </c>
      <c r="G112" s="10">
        <v>10962.29</v>
      </c>
      <c r="H112" s="10">
        <v>6044.732</v>
      </c>
      <c r="I112" s="11">
        <v>26761.599999999999</v>
      </c>
      <c r="J112" s="12">
        <v>9.793291767881156</v>
      </c>
      <c r="K112" s="12">
        <v>0.17603015850935055</v>
      </c>
      <c r="L112" s="12">
        <v>2.9264112446501649</v>
      </c>
      <c r="M112" s="13">
        <v>0.29881793721778532</v>
      </c>
      <c r="N112" s="28">
        <v>5.5242727388381638</v>
      </c>
      <c r="O112" s="12">
        <v>2.916207406643291</v>
      </c>
      <c r="P112" s="28">
        <v>0.81916316184301141</v>
      </c>
      <c r="Q112" s="13">
        <v>1.7883455301350137</v>
      </c>
      <c r="R112" s="28">
        <v>20.43625178843428</v>
      </c>
      <c r="S112" s="12">
        <v>3.4208837123929063</v>
      </c>
      <c r="T112" s="28">
        <v>0.18101930286126944</v>
      </c>
      <c r="U112" s="12">
        <v>2.916207406643291</v>
      </c>
      <c r="V112" s="13">
        <v>0.85247194930324177</v>
      </c>
    </row>
    <row r="113" spans="1:22" x14ac:dyDescent="0.2">
      <c r="A113" s="8" t="s">
        <v>126</v>
      </c>
      <c r="B113" s="8" t="s">
        <v>14</v>
      </c>
      <c r="C113" s="9" t="s">
        <v>15</v>
      </c>
      <c r="D113" s="8"/>
      <c r="E113" s="10">
        <v>59393.39</v>
      </c>
      <c r="F113" s="10">
        <v>50135.51</v>
      </c>
      <c r="G113" s="10">
        <v>122430.8</v>
      </c>
      <c r="H113" s="10">
        <v>6370.6679999999997</v>
      </c>
      <c r="I113" s="11">
        <v>24253.26</v>
      </c>
      <c r="J113" s="12">
        <v>11.388815785646342</v>
      </c>
      <c r="K113" s="12">
        <v>1.967549463578945</v>
      </c>
      <c r="L113" s="12">
        <v>3.0842052999426568</v>
      </c>
      <c r="M113" s="13">
        <v>0.27081000851991749</v>
      </c>
      <c r="N113" s="28">
        <v>0.45113170071121439</v>
      </c>
      <c r="O113" s="12">
        <v>3.2206364430244614</v>
      </c>
      <c r="P113" s="28">
        <v>0.84357881240519383</v>
      </c>
      <c r="Q113" s="13">
        <v>0.86960443613713789</v>
      </c>
      <c r="R113" s="28">
        <v>257.70821377609519</v>
      </c>
      <c r="S113" s="12">
        <v>3.3359722680931632</v>
      </c>
      <c r="T113" s="28">
        <v>2.216647596308325</v>
      </c>
      <c r="U113" s="12">
        <v>3.2206364430244614</v>
      </c>
      <c r="V113" s="13">
        <v>0.96542662354485709</v>
      </c>
    </row>
    <row r="114" spans="1:22" x14ac:dyDescent="0.2">
      <c r="A114" s="8" t="s">
        <v>127</v>
      </c>
      <c r="B114" s="8" t="s">
        <v>14</v>
      </c>
      <c r="C114" s="9" t="s">
        <v>15</v>
      </c>
      <c r="D114" s="8"/>
      <c r="E114" s="10">
        <v>20207.939999999999</v>
      </c>
      <c r="F114" s="10">
        <v>16931.759999999998</v>
      </c>
      <c r="G114" s="10">
        <v>41712.94</v>
      </c>
      <c r="H114" s="10">
        <v>1826.05</v>
      </c>
      <c r="I114" s="11">
        <v>267.89589999999998</v>
      </c>
      <c r="J114" s="12">
        <v>295.53594889419236</v>
      </c>
      <c r="K114" s="12">
        <v>0.66885096649885145</v>
      </c>
      <c r="L114" s="12">
        <v>0.88403807700547077</v>
      </c>
      <c r="M114" s="13">
        <v>2.9913047137354303E-3</v>
      </c>
      <c r="N114" s="28">
        <v>1.4464442946415261E-2</v>
      </c>
      <c r="O114" s="12">
        <v>5.7458801223614859</v>
      </c>
      <c r="P114" s="28">
        <v>0.83286670399572438</v>
      </c>
      <c r="Q114" s="13">
        <v>1.2402371173652591</v>
      </c>
      <c r="R114" s="28">
        <v>7935.5993062788366</v>
      </c>
      <c r="S114" s="12">
        <v>5.878207761540871</v>
      </c>
      <c r="T114" s="28">
        <v>69.135050945590066</v>
      </c>
      <c r="U114" s="12">
        <v>5.7458801223614859</v>
      </c>
      <c r="V114" s="13">
        <v>0.97748843787979733</v>
      </c>
    </row>
    <row r="115" spans="1:22" x14ac:dyDescent="0.2">
      <c r="A115" s="8" t="s">
        <v>128</v>
      </c>
      <c r="B115" s="8" t="s">
        <v>14</v>
      </c>
      <c r="C115" s="9" t="s">
        <v>15</v>
      </c>
      <c r="D115" s="8"/>
      <c r="E115" s="10">
        <v>13353.87</v>
      </c>
      <c r="F115" s="10">
        <v>11186.72</v>
      </c>
      <c r="G115" s="10">
        <v>27721.01</v>
      </c>
      <c r="H115" s="10">
        <v>1030.2670000000001</v>
      </c>
      <c r="I115" s="11">
        <v>299.3544</v>
      </c>
      <c r="J115" s="12">
        <v>149.22028369766213</v>
      </c>
      <c r="K115" s="12">
        <v>0.44329805153988983</v>
      </c>
      <c r="L115" s="12">
        <v>0.4987789258137485</v>
      </c>
      <c r="M115" s="13">
        <v>3.3425678698234709E-3</v>
      </c>
      <c r="N115" s="28">
        <v>2.5693268309576488E-2</v>
      </c>
      <c r="O115" s="12">
        <v>6.2956497732366659</v>
      </c>
      <c r="P115" s="28">
        <v>0.83226435489265971</v>
      </c>
      <c r="Q115" s="13">
        <v>1.531821680307013</v>
      </c>
      <c r="R115" s="28">
        <v>4464.2436096712854</v>
      </c>
      <c r="S115" s="12">
        <v>6.4793274132052847</v>
      </c>
      <c r="T115" s="28">
        <v>38.920700471075392</v>
      </c>
      <c r="U115" s="12">
        <v>6.2956497732366659</v>
      </c>
      <c r="V115" s="13">
        <v>0.97165174280369404</v>
      </c>
    </row>
    <row r="116" spans="1:22" x14ac:dyDescent="0.2">
      <c r="A116" s="8" t="s">
        <v>129</v>
      </c>
      <c r="B116" s="8" t="s">
        <v>14</v>
      </c>
      <c r="C116" s="9" t="s">
        <v>15</v>
      </c>
      <c r="D116" s="8"/>
      <c r="E116" s="10">
        <v>13875.1</v>
      </c>
      <c r="F116" s="10">
        <v>11680.44</v>
      </c>
      <c r="G116" s="10">
        <v>28220.86</v>
      </c>
      <c r="H116" s="10">
        <v>3489.6819999999998</v>
      </c>
      <c r="I116" s="11">
        <v>933.41399999999999</v>
      </c>
      <c r="J116" s="12">
        <v>162.09710582488322</v>
      </c>
      <c r="K116" s="12">
        <v>0.45614702456162332</v>
      </c>
      <c r="L116" s="12">
        <v>1.6894453956028614</v>
      </c>
      <c r="M116" s="13">
        <v>1.0422427883616895E-2</v>
      </c>
      <c r="N116" s="28">
        <v>7.4423550229882493E-2</v>
      </c>
      <c r="O116" s="12">
        <v>4.604497615516741</v>
      </c>
      <c r="P116" s="28">
        <v>0.84319228838772886</v>
      </c>
      <c r="Q116" s="13">
        <v>1.4002175359154709</v>
      </c>
      <c r="R116" s="28">
        <v>1561.4288009920904</v>
      </c>
      <c r="S116" s="12">
        <v>4.8126923275007458</v>
      </c>
      <c r="T116" s="28">
        <v>13.43660705396557</v>
      </c>
      <c r="U116" s="12">
        <v>4.604497615516741</v>
      </c>
      <c r="V116" s="13">
        <v>0.95674048997598782</v>
      </c>
    </row>
    <row r="117" spans="1:22" x14ac:dyDescent="0.2">
      <c r="A117" s="8" t="s">
        <v>130</v>
      </c>
      <c r="B117" s="8" t="s">
        <v>14</v>
      </c>
      <c r="C117" s="9" t="s">
        <v>15</v>
      </c>
      <c r="D117" s="8"/>
      <c r="E117" s="10">
        <v>7270.8890000000001</v>
      </c>
      <c r="F117" s="10">
        <v>6147.0990000000002</v>
      </c>
      <c r="G117" s="10">
        <v>15038.51</v>
      </c>
      <c r="H117" s="10">
        <v>1232.2809999999999</v>
      </c>
      <c r="I117" s="11">
        <v>566.59829999999999</v>
      </c>
      <c r="J117" s="12">
        <v>94.297070985048137</v>
      </c>
      <c r="K117" s="12">
        <v>0.24137627085754687</v>
      </c>
      <c r="L117" s="12">
        <v>0.59657913286622966</v>
      </c>
      <c r="M117" s="13">
        <v>6.3265924024387141E-3</v>
      </c>
      <c r="N117" s="28">
        <v>9.032901036281743E-2</v>
      </c>
      <c r="O117" s="12">
        <v>5.5200747780899908</v>
      </c>
      <c r="P117" s="28">
        <v>0.83438208226248767</v>
      </c>
      <c r="Q117" s="13">
        <v>2.0224234997395549</v>
      </c>
      <c r="R117" s="28">
        <v>1273.0447211960889</v>
      </c>
      <c r="S117" s="12">
        <v>5.8788963562903582</v>
      </c>
      <c r="T117" s="28">
        <v>11.070640495045597</v>
      </c>
      <c r="U117" s="12">
        <v>5.5200747780899908</v>
      </c>
      <c r="V117" s="13">
        <v>0.93896446604022332</v>
      </c>
    </row>
    <row r="118" spans="1:22" x14ac:dyDescent="0.2">
      <c r="A118" s="8" t="s">
        <v>131</v>
      </c>
      <c r="B118" s="8" t="s">
        <v>14</v>
      </c>
      <c r="C118" s="9" t="s">
        <v>15</v>
      </c>
      <c r="D118" s="8"/>
      <c r="E118" s="10">
        <v>3545.924</v>
      </c>
      <c r="F118" s="10">
        <v>3011.777</v>
      </c>
      <c r="G118" s="10">
        <v>7500.598</v>
      </c>
      <c r="H118" s="10">
        <v>1107.279</v>
      </c>
      <c r="I118" s="11">
        <v>263.97280000000001</v>
      </c>
      <c r="J118" s="12">
        <v>181.87022422586654</v>
      </c>
      <c r="K118" s="12">
        <v>0.11924657022871823</v>
      </c>
      <c r="L118" s="12">
        <v>0.5360624286676382</v>
      </c>
      <c r="M118" s="13">
        <v>2.9474996852805143E-3</v>
      </c>
      <c r="N118" s="28">
        <v>8.4357205297581436E-2</v>
      </c>
      <c r="O118" s="12">
        <v>7.1988586516973481</v>
      </c>
      <c r="P118" s="28">
        <v>0.84668401208368405</v>
      </c>
      <c r="Q118" s="13">
        <v>2.0312440982961197</v>
      </c>
      <c r="R118" s="28">
        <v>1383.2641416428562</v>
      </c>
      <c r="S118" s="12">
        <v>7.4799410742318404</v>
      </c>
      <c r="T118" s="28">
        <v>11.854351936771316</v>
      </c>
      <c r="U118" s="12">
        <v>7.1988586516973481</v>
      </c>
      <c r="V118" s="13">
        <v>0.96242183999245501</v>
      </c>
    </row>
    <row r="119" spans="1:22" x14ac:dyDescent="0.2">
      <c r="A119" s="8" t="s">
        <v>132</v>
      </c>
      <c r="B119" s="8" t="s">
        <v>14</v>
      </c>
      <c r="C119" s="9" t="s">
        <v>15</v>
      </c>
      <c r="D119" s="8"/>
      <c r="E119" s="10">
        <v>6434.8339999999998</v>
      </c>
      <c r="F119" s="10">
        <v>5396.2870000000003</v>
      </c>
      <c r="G119" s="10">
        <v>13239.51</v>
      </c>
      <c r="H119" s="10">
        <v>1168.739</v>
      </c>
      <c r="I119" s="11">
        <v>155.38820000000001</v>
      </c>
      <c r="J119" s="12">
        <v>326.10932565232605</v>
      </c>
      <c r="K119" s="12">
        <v>0.21265636477213787</v>
      </c>
      <c r="L119" s="12">
        <v>0.56581680571796888</v>
      </c>
      <c r="M119" s="13">
        <v>1.7350525152451525E-3</v>
      </c>
      <c r="N119" s="28">
        <v>2.4488009956845445E-2</v>
      </c>
      <c r="O119" s="12">
        <v>11.898738398707749</v>
      </c>
      <c r="P119" s="28">
        <v>0.84531361784521641</v>
      </c>
      <c r="Q119" s="13">
        <v>1.4566526178364625</v>
      </c>
      <c r="R119" s="28">
        <v>4757.4070898164382</v>
      </c>
      <c r="S119" s="12">
        <v>11.98756907508491</v>
      </c>
      <c r="T119" s="28">
        <v>40.836311393301166</v>
      </c>
      <c r="U119" s="12">
        <v>11.898738398707749</v>
      </c>
      <c r="V119" s="13">
        <v>0.99258976729804316</v>
      </c>
    </row>
    <row r="120" spans="1:22" x14ac:dyDescent="0.2">
      <c r="A120" s="8" t="s">
        <v>133</v>
      </c>
      <c r="B120" s="8" t="s">
        <v>14</v>
      </c>
      <c r="C120" s="9" t="s">
        <v>15</v>
      </c>
      <c r="D120" s="8"/>
      <c r="E120" s="10">
        <v>1468.9829999999999</v>
      </c>
      <c r="F120" s="10">
        <v>1259.413</v>
      </c>
      <c r="G120" s="10">
        <v>3137.145</v>
      </c>
      <c r="H120" s="10">
        <v>1592.7090000000001</v>
      </c>
      <c r="I120" s="11">
        <v>159.3537</v>
      </c>
      <c r="J120" s="12">
        <v>433.34920116813953</v>
      </c>
      <c r="K120" s="12">
        <v>4.9753220271238088E-2</v>
      </c>
      <c r="L120" s="12">
        <v>0.77107165827294244</v>
      </c>
      <c r="M120" s="13">
        <v>1.7793309787913203E-3</v>
      </c>
      <c r="N120" s="28">
        <v>0.11436933208982158</v>
      </c>
      <c r="O120" s="12">
        <v>8.9235319839349323</v>
      </c>
      <c r="P120" s="28">
        <v>0.85694726034758062</v>
      </c>
      <c r="Q120" s="13">
        <v>3.8898798163304797</v>
      </c>
      <c r="R120" s="28">
        <v>1032.6435887011144</v>
      </c>
      <c r="S120" s="12">
        <v>9.7345050235646262</v>
      </c>
      <c r="T120" s="28">
        <v>8.7436026925000814</v>
      </c>
      <c r="U120" s="12">
        <v>8.9235319839349323</v>
      </c>
      <c r="V120" s="13">
        <v>0.91669088077241256</v>
      </c>
    </row>
    <row r="121" spans="1:22" x14ac:dyDescent="0.2">
      <c r="A121" s="8" t="s">
        <v>134</v>
      </c>
      <c r="B121" s="8" t="s">
        <v>14</v>
      </c>
      <c r="C121" s="9" t="s">
        <v>15</v>
      </c>
      <c r="D121" s="8"/>
      <c r="E121" s="10">
        <v>8559.1929999999993</v>
      </c>
      <c r="F121" s="10">
        <v>7134.2030000000004</v>
      </c>
      <c r="G121" s="10">
        <v>17609.669999999998</v>
      </c>
      <c r="H121" s="10">
        <v>4711.0389999999998</v>
      </c>
      <c r="I121" s="11">
        <v>44060.05</v>
      </c>
      <c r="J121" s="12">
        <v>4.6359146501889272</v>
      </c>
      <c r="K121" s="12">
        <v>0.28248626655334608</v>
      </c>
      <c r="L121" s="12">
        <v>2.280735937273227</v>
      </c>
      <c r="M121" s="13">
        <v>0.4919710800068936</v>
      </c>
      <c r="N121" s="28">
        <v>5.7692047452640134</v>
      </c>
      <c r="O121" s="12">
        <v>3.6878639218560147</v>
      </c>
      <c r="P121" s="28">
        <v>0.83390440541563871</v>
      </c>
      <c r="Q121" s="13">
        <v>1.7416522396782184</v>
      </c>
      <c r="R121" s="28">
        <v>19.920776332286877</v>
      </c>
      <c r="S121" s="12">
        <v>4.0784424514884821</v>
      </c>
      <c r="T121" s="28">
        <v>0.17333411521248368</v>
      </c>
      <c r="U121" s="12">
        <v>3.6878639218560147</v>
      </c>
      <c r="V121" s="13">
        <v>0.90423340913148831</v>
      </c>
    </row>
    <row r="122" spans="1:22" x14ac:dyDescent="0.2">
      <c r="A122" s="8" t="s">
        <v>135</v>
      </c>
      <c r="B122" s="8" t="s">
        <v>14</v>
      </c>
      <c r="C122" s="9" t="s">
        <v>15</v>
      </c>
      <c r="D122" s="8"/>
      <c r="E122" s="10">
        <v>8662.4840000000004</v>
      </c>
      <c r="F122" s="10">
        <v>6895.9170000000004</v>
      </c>
      <c r="G122" s="10">
        <v>17223.61</v>
      </c>
      <c r="H122" s="10">
        <v>6406.1440000000002</v>
      </c>
      <c r="I122" s="11">
        <v>89595.85</v>
      </c>
      <c r="J122" s="12">
        <v>3.1000772824614971</v>
      </c>
      <c r="K122" s="12">
        <v>0.27806652689277089</v>
      </c>
      <c r="L122" s="12">
        <v>3.1013801499302511</v>
      </c>
      <c r="M122" s="13">
        <v>1.0004202693513884</v>
      </c>
      <c r="N122" s="28">
        <v>11.496473775321887</v>
      </c>
      <c r="O122" s="12">
        <v>2.3951447243269905</v>
      </c>
      <c r="P122" s="28">
        <v>0.79921460026859048</v>
      </c>
      <c r="Q122" s="13">
        <v>1.4760309840765964</v>
      </c>
      <c r="R122" s="28">
        <v>9.5808645270216903</v>
      </c>
      <c r="S122" s="12">
        <v>2.8134295293156963</v>
      </c>
      <c r="T122" s="28">
        <v>8.6983193241964421E-2</v>
      </c>
      <c r="U122" s="12">
        <v>2.3951447243269905</v>
      </c>
      <c r="V122" s="13">
        <v>0.85132565055203491</v>
      </c>
    </row>
    <row r="123" spans="1:22" x14ac:dyDescent="0.2">
      <c r="A123" s="8" t="s">
        <v>136</v>
      </c>
      <c r="B123" s="8" t="s">
        <v>14</v>
      </c>
      <c r="C123" s="9" t="s">
        <v>15</v>
      </c>
      <c r="D123" s="8"/>
      <c r="E123" s="10">
        <v>10026.01</v>
      </c>
      <c r="F123" s="10">
        <v>8276.0820000000003</v>
      </c>
      <c r="G123" s="10">
        <v>20251.59</v>
      </c>
      <c r="H123" s="10">
        <v>3687.6469999999999</v>
      </c>
      <c r="I123" s="11">
        <v>31603.63</v>
      </c>
      <c r="J123" s="12">
        <v>5.0591329302368324</v>
      </c>
      <c r="K123" s="12">
        <v>0.32702351459366957</v>
      </c>
      <c r="L123" s="12">
        <v>1.7852853769365535</v>
      </c>
      <c r="M123" s="13">
        <v>0.35288366634259977</v>
      </c>
      <c r="N123" s="28">
        <v>3.4946462524801185</v>
      </c>
      <c r="O123" s="12">
        <v>2.5962948021400147</v>
      </c>
      <c r="P123" s="28">
        <v>0.82138564992893726</v>
      </c>
      <c r="Q123" s="13">
        <v>1.5671500713023652</v>
      </c>
      <c r="R123" s="28">
        <v>32.392900260382021</v>
      </c>
      <c r="S123" s="12">
        <v>3.0326071367063467</v>
      </c>
      <c r="T123" s="28">
        <v>0.28615199586805362</v>
      </c>
      <c r="U123" s="12">
        <v>2.5962948021400147</v>
      </c>
      <c r="V123" s="13">
        <v>0.85612632467778138</v>
      </c>
    </row>
    <row r="124" spans="1:22" x14ac:dyDescent="0.2">
      <c r="A124" s="8" t="s">
        <v>137</v>
      </c>
      <c r="B124" s="8" t="s">
        <v>14</v>
      </c>
      <c r="C124" s="9" t="s">
        <v>15</v>
      </c>
      <c r="D124" s="8"/>
      <c r="E124" s="10">
        <v>67963.12</v>
      </c>
      <c r="F124" s="10">
        <v>57023.54</v>
      </c>
      <c r="G124" s="10">
        <v>139214.9</v>
      </c>
      <c r="H124" s="10">
        <v>4482.2039999999997</v>
      </c>
      <c r="I124" s="11">
        <v>26317.59</v>
      </c>
      <c r="J124" s="12">
        <v>7.3842980885886762</v>
      </c>
      <c r="K124" s="12">
        <v>2.2410342729996651</v>
      </c>
      <c r="L124" s="12">
        <v>2.1699509897901095</v>
      </c>
      <c r="M124" s="13">
        <v>0.29386015620678191</v>
      </c>
      <c r="N124" s="28">
        <v>0.42624521426940576</v>
      </c>
      <c r="O124" s="12">
        <v>2.6317508284422839</v>
      </c>
      <c r="P124" s="28">
        <v>0.83855670174389407</v>
      </c>
      <c r="Q124" s="13">
        <v>0.96746443321216968</v>
      </c>
      <c r="R124" s="28">
        <v>271.13080370656263</v>
      </c>
      <c r="S124" s="12">
        <v>2.8039436250640262</v>
      </c>
      <c r="T124" s="28">
        <v>2.3460673962381566</v>
      </c>
      <c r="U124" s="12">
        <v>2.6317508284422839</v>
      </c>
      <c r="V124" s="13">
        <v>0.93858906609871295</v>
      </c>
    </row>
    <row r="125" spans="1:22" x14ac:dyDescent="0.2">
      <c r="A125" s="8" t="s">
        <v>138</v>
      </c>
      <c r="B125" s="8" t="s">
        <v>14</v>
      </c>
      <c r="C125" s="9" t="s">
        <v>15</v>
      </c>
      <c r="D125" s="8"/>
      <c r="E125" s="10">
        <v>5758.1030000000001</v>
      </c>
      <c r="F125" s="10">
        <v>4753.6310000000003</v>
      </c>
      <c r="G125" s="10">
        <v>11591.16</v>
      </c>
      <c r="H125" s="10">
        <v>5913.8720000000003</v>
      </c>
      <c r="I125" s="11">
        <v>38109.08</v>
      </c>
      <c r="J125" s="12">
        <v>6.7283282947755945</v>
      </c>
      <c r="K125" s="12">
        <v>0.18748315864023915</v>
      </c>
      <c r="L125" s="12">
        <v>2.8630585310021619</v>
      </c>
      <c r="M125" s="13">
        <v>0.42552301337990101</v>
      </c>
      <c r="N125" s="28">
        <v>7.2366584160033787</v>
      </c>
      <c r="O125" s="12">
        <v>2.4977178730558824</v>
      </c>
      <c r="P125" s="28">
        <v>0.82089526571728932</v>
      </c>
      <c r="Q125" s="13">
        <v>1.3763599509427074</v>
      </c>
      <c r="R125" s="28">
        <v>15.633478496157414</v>
      </c>
      <c r="S125" s="12">
        <v>2.8518347231110388</v>
      </c>
      <c r="T125" s="28">
        <v>0.13818532567304379</v>
      </c>
      <c r="U125" s="12">
        <v>2.4977178730558824</v>
      </c>
      <c r="V125" s="13">
        <v>0.87582841067702066</v>
      </c>
    </row>
    <row r="126" spans="1:22" x14ac:dyDescent="0.2">
      <c r="A126" s="8" t="s">
        <v>139</v>
      </c>
      <c r="B126" s="8" t="s">
        <v>14</v>
      </c>
      <c r="C126" s="9" t="s">
        <v>15</v>
      </c>
      <c r="D126" s="8"/>
      <c r="E126" s="10">
        <v>5903.5129999999999</v>
      </c>
      <c r="F126" s="10">
        <v>4702.2569999999996</v>
      </c>
      <c r="G126" s="10">
        <v>11631.04</v>
      </c>
      <c r="H126" s="10">
        <v>5073.5829999999996</v>
      </c>
      <c r="I126" s="11">
        <v>47431.97</v>
      </c>
      <c r="J126" s="12">
        <v>4.6377499000646312</v>
      </c>
      <c r="K126" s="12">
        <v>0.18861907299934824</v>
      </c>
      <c r="L126" s="12">
        <v>2.4562528730580473</v>
      </c>
      <c r="M126" s="13">
        <v>0.52962167559398088</v>
      </c>
      <c r="N126" s="28">
        <v>8.9338013231769935</v>
      </c>
      <c r="O126" s="12">
        <v>2.8000679181354928</v>
      </c>
      <c r="P126" s="28">
        <v>0.80693767632658953</v>
      </c>
      <c r="Q126" s="13">
        <v>1.7269958078496885</v>
      </c>
      <c r="R126" s="28">
        <v>12.448288545153117</v>
      </c>
      <c r="S126" s="12">
        <v>3.2898168439142674</v>
      </c>
      <c r="T126" s="28">
        <v>0.11193443460687852</v>
      </c>
      <c r="U126" s="12">
        <v>2.8000679181354928</v>
      </c>
      <c r="V126" s="13">
        <v>0.85113185656984325</v>
      </c>
    </row>
    <row r="127" spans="1:22" x14ac:dyDescent="0.2">
      <c r="A127" s="8" t="s">
        <v>140</v>
      </c>
      <c r="B127" s="8" t="s">
        <v>14</v>
      </c>
      <c r="C127" s="9" t="s">
        <v>15</v>
      </c>
      <c r="D127" s="8"/>
      <c r="E127" s="10">
        <v>5617.4520000000002</v>
      </c>
      <c r="F127" s="10">
        <v>4563.9570000000003</v>
      </c>
      <c r="G127" s="10">
        <v>11249.41</v>
      </c>
      <c r="H127" s="10">
        <v>3426.7370000000001</v>
      </c>
      <c r="I127" s="11">
        <v>32840.370000000003</v>
      </c>
      <c r="J127" s="12">
        <v>4.5241443179373864</v>
      </c>
      <c r="K127" s="12">
        <v>0.18178242353092997</v>
      </c>
      <c r="L127" s="12">
        <v>1.6589720916094828</v>
      </c>
      <c r="M127" s="13">
        <v>0.36669300867171029</v>
      </c>
      <c r="N127" s="28">
        <v>6.4397900170973674</v>
      </c>
      <c r="O127" s="12">
        <v>2.8054507683841963</v>
      </c>
      <c r="P127" s="28">
        <v>0.80400947923336863</v>
      </c>
      <c r="Q127" s="13">
        <v>1.8220978665856187</v>
      </c>
      <c r="R127" s="28">
        <v>17.20661358752329</v>
      </c>
      <c r="S127" s="12">
        <v>3.3452346179667787</v>
      </c>
      <c r="T127" s="28">
        <v>0.15528456632049223</v>
      </c>
      <c r="U127" s="12">
        <v>2.8054507683841963</v>
      </c>
      <c r="V127" s="13">
        <v>0.83864095908744929</v>
      </c>
    </row>
    <row r="128" spans="1:22" x14ac:dyDescent="0.2">
      <c r="A128" s="8" t="s">
        <v>141</v>
      </c>
      <c r="B128" s="8" t="s">
        <v>14</v>
      </c>
      <c r="C128" s="9" t="s">
        <v>15</v>
      </c>
      <c r="D128" s="8"/>
      <c r="E128" s="10">
        <v>8230.857</v>
      </c>
      <c r="F128" s="10">
        <v>6503.5510000000004</v>
      </c>
      <c r="G128" s="10">
        <v>16053.89</v>
      </c>
      <c r="H128" s="10">
        <v>6128.393</v>
      </c>
      <c r="I128" s="11">
        <v>95672.74</v>
      </c>
      <c r="J128" s="12">
        <v>2.7772956485038387</v>
      </c>
      <c r="K128" s="12">
        <v>0.26115527487925144</v>
      </c>
      <c r="L128" s="12">
        <v>2.9669137005305379</v>
      </c>
      <c r="M128" s="13">
        <v>1.0682743488720219</v>
      </c>
      <c r="N128" s="28">
        <v>12.927326575603914</v>
      </c>
      <c r="O128" s="12">
        <v>2.2529664375904002</v>
      </c>
      <c r="P128" s="28">
        <v>0.78957851548941316</v>
      </c>
      <c r="Q128" s="13">
        <v>1.5896894188301554</v>
      </c>
      <c r="R128" s="28">
        <v>8.4176825897690613</v>
      </c>
      <c r="S128" s="12">
        <v>2.7573484033123807</v>
      </c>
      <c r="T128" s="28">
        <v>7.7355514626448116E-2</v>
      </c>
      <c r="U128" s="12">
        <v>2.2529664375904002</v>
      </c>
      <c r="V128" s="13">
        <v>0.81707717272287006</v>
      </c>
    </row>
    <row r="129" spans="1:22" x14ac:dyDescent="0.2">
      <c r="A129" s="8" t="s">
        <v>142</v>
      </c>
      <c r="B129" s="8" t="s">
        <v>14</v>
      </c>
      <c r="C129" s="9" t="s">
        <v>15</v>
      </c>
      <c r="D129" s="8"/>
      <c r="E129" s="10">
        <v>4406.2669999999998</v>
      </c>
      <c r="F129" s="10">
        <v>3389.2939999999999</v>
      </c>
      <c r="G129" s="10">
        <v>8337.7939999999999</v>
      </c>
      <c r="H129" s="10">
        <v>4114.442</v>
      </c>
      <c r="I129" s="11">
        <v>66150.990000000005</v>
      </c>
      <c r="J129" s="12">
        <v>2.6967352646145888</v>
      </c>
      <c r="K129" s="12">
        <v>0.13684779716467424</v>
      </c>
      <c r="L129" s="12">
        <v>1.9919078851239251</v>
      </c>
      <c r="M129" s="13">
        <v>0.7386367921467456</v>
      </c>
      <c r="N129" s="28">
        <v>16.683446948488118</v>
      </c>
      <c r="O129" s="12">
        <v>2.4361115371002793</v>
      </c>
      <c r="P129" s="28">
        <v>0.77978573989704636</v>
      </c>
      <c r="Q129" s="13">
        <v>2.2246038182330974</v>
      </c>
      <c r="R129" s="28">
        <v>6.4416251289647377</v>
      </c>
      <c r="S129" s="12">
        <v>3.2990152423549608</v>
      </c>
      <c r="T129" s="28">
        <v>5.9939651745086267E-2</v>
      </c>
      <c r="U129" s="12">
        <v>2.4361115371002793</v>
      </c>
      <c r="V129" s="13">
        <v>0.73843597502183456</v>
      </c>
    </row>
    <row r="130" spans="1:22" x14ac:dyDescent="0.2">
      <c r="A130" s="8" t="s">
        <v>143</v>
      </c>
      <c r="B130" s="8" t="s">
        <v>14</v>
      </c>
      <c r="C130" s="9" t="s">
        <v>15</v>
      </c>
      <c r="D130" s="8"/>
      <c r="E130" s="10">
        <v>4210.8130000000001</v>
      </c>
      <c r="F130" s="10">
        <v>3284.8310000000001</v>
      </c>
      <c r="G130" s="10">
        <v>7924.799</v>
      </c>
      <c r="H130" s="10">
        <v>5204.4160000000002</v>
      </c>
      <c r="I130" s="11">
        <v>45965.42</v>
      </c>
      <c r="J130" s="12">
        <v>4.9091294977772009</v>
      </c>
      <c r="K130" s="12">
        <v>0.13080067077513763</v>
      </c>
      <c r="L130" s="12">
        <v>2.5195925153070862</v>
      </c>
      <c r="M130" s="13">
        <v>0.51324629273844369</v>
      </c>
      <c r="N130" s="28">
        <v>12.121079447817323</v>
      </c>
      <c r="O130" s="12">
        <v>2.7182942127808669</v>
      </c>
      <c r="P130" s="28">
        <v>0.78208857454937775</v>
      </c>
      <c r="Q130" s="13">
        <v>1.9893153123552922</v>
      </c>
      <c r="R130" s="28">
        <v>8.8924326939095728</v>
      </c>
      <c r="S130" s="12">
        <v>3.3684564475749403</v>
      </c>
      <c r="T130" s="28">
        <v>8.2500903018177377E-2</v>
      </c>
      <c r="U130" s="12">
        <v>2.7182942127808669</v>
      </c>
      <c r="V130" s="13">
        <v>0.80698511472156753</v>
      </c>
    </row>
    <row r="131" spans="1:22" x14ac:dyDescent="0.2">
      <c r="A131" s="8" t="s">
        <v>144</v>
      </c>
      <c r="B131" s="8" t="s">
        <v>14</v>
      </c>
      <c r="C131" s="9" t="s">
        <v>15</v>
      </c>
      <c r="D131" s="8"/>
      <c r="E131" s="10">
        <v>4109.2420000000002</v>
      </c>
      <c r="F131" s="10">
        <v>3282.366</v>
      </c>
      <c r="G131" s="10">
        <v>7907.0860000000002</v>
      </c>
      <c r="H131" s="10">
        <v>6966.6</v>
      </c>
      <c r="I131" s="11">
        <v>42308.73</v>
      </c>
      <c r="J131" s="12">
        <v>7.1392831077405852</v>
      </c>
      <c r="K131" s="12">
        <v>0.12976796043950056</v>
      </c>
      <c r="L131" s="12">
        <v>3.372711408376722</v>
      </c>
      <c r="M131" s="13">
        <v>0.47241597755381709</v>
      </c>
      <c r="N131" s="28">
        <v>11.480952413905428</v>
      </c>
      <c r="O131" s="12">
        <v>2.5617183946547031</v>
      </c>
      <c r="P131" s="28">
        <v>0.79719723106327633</v>
      </c>
      <c r="Q131" s="13">
        <v>1.9965234531686393</v>
      </c>
      <c r="R131" s="28">
        <v>9.5696005026211264</v>
      </c>
      <c r="S131" s="12">
        <v>3.2478465223228601</v>
      </c>
      <c r="T131" s="28">
        <v>8.7100787804749225E-2</v>
      </c>
      <c r="U131" s="12">
        <v>2.5617183946547031</v>
      </c>
      <c r="V131" s="13">
        <v>0.78874367278370094</v>
      </c>
    </row>
    <row r="132" spans="1:22" x14ac:dyDescent="0.2">
      <c r="A132" s="8" t="s">
        <v>145</v>
      </c>
      <c r="B132" s="8" t="s">
        <v>14</v>
      </c>
      <c r="C132" s="9" t="s">
        <v>15</v>
      </c>
      <c r="D132" s="8"/>
      <c r="E132" s="10">
        <v>4109.366</v>
      </c>
      <c r="F132" s="10">
        <v>3217.4789999999998</v>
      </c>
      <c r="G132" s="10">
        <v>8013.7780000000002</v>
      </c>
      <c r="H132" s="10">
        <v>8548.1970000000001</v>
      </c>
      <c r="I132" s="11">
        <v>46996.91</v>
      </c>
      <c r="J132" s="12">
        <v>7.886220860655091</v>
      </c>
      <c r="K132" s="12">
        <v>0.13012361438050155</v>
      </c>
      <c r="L132" s="12">
        <v>4.1384034597869359</v>
      </c>
      <c r="M132" s="13">
        <v>0.52476382958455059</v>
      </c>
      <c r="N132" s="28">
        <v>12.638369954946119</v>
      </c>
      <c r="O132" s="12">
        <v>2.644333332801982</v>
      </c>
      <c r="P132" s="28">
        <v>0.78267731576572863</v>
      </c>
      <c r="Q132" s="13">
        <v>1.9513746615251901</v>
      </c>
      <c r="R132" s="28">
        <v>8.534884062480435</v>
      </c>
      <c r="S132" s="12">
        <v>3.2863903974741326</v>
      </c>
      <c r="T132" s="28">
        <v>7.9124127839654085E-2</v>
      </c>
      <c r="U132" s="12">
        <v>2.644333332801982</v>
      </c>
      <c r="V132" s="13">
        <v>0.80463152972768381</v>
      </c>
    </row>
    <row r="133" spans="1:22" x14ac:dyDescent="0.2">
      <c r="A133" s="8" t="s">
        <v>146</v>
      </c>
      <c r="B133" s="8" t="s">
        <v>14</v>
      </c>
      <c r="C133" s="9" t="s">
        <v>15</v>
      </c>
      <c r="D133" s="8"/>
      <c r="E133" s="10">
        <v>11554.94</v>
      </c>
      <c r="F133" s="10">
        <v>9548.1650000000009</v>
      </c>
      <c r="G133" s="10">
        <v>23464.71</v>
      </c>
      <c r="H133" s="10">
        <v>7203.1549999999997</v>
      </c>
      <c r="I133" s="11">
        <v>21119.07</v>
      </c>
      <c r="J133" s="12">
        <v>14.788076494463338</v>
      </c>
      <c r="K133" s="12">
        <v>0.37803713531331373</v>
      </c>
      <c r="L133" s="12">
        <v>3.4872338077119149</v>
      </c>
      <c r="M133" s="13">
        <v>0.23581388756120761</v>
      </c>
      <c r="N133" s="28">
        <v>2.0316846907309851</v>
      </c>
      <c r="O133" s="12">
        <v>2.3048035765468016</v>
      </c>
      <c r="P133" s="28">
        <v>0.82599031865369454</v>
      </c>
      <c r="Q133" s="13">
        <v>1.243842902973086</v>
      </c>
      <c r="R133" s="28">
        <v>56.030512143721189</v>
      </c>
      <c r="S133" s="12">
        <v>2.6190197963626471</v>
      </c>
      <c r="T133" s="28">
        <v>0.49220236021968911</v>
      </c>
      <c r="U133" s="12">
        <v>2.3048035765468016</v>
      </c>
      <c r="V133" s="13">
        <v>0.88002525973563239</v>
      </c>
    </row>
    <row r="134" spans="1:22" x14ac:dyDescent="0.2">
      <c r="A134" s="8" t="s">
        <v>147</v>
      </c>
      <c r="B134" s="8" t="s">
        <v>14</v>
      </c>
      <c r="C134" s="9" t="s">
        <v>15</v>
      </c>
      <c r="D134" s="8"/>
      <c r="E134" s="10">
        <v>11098.27</v>
      </c>
      <c r="F134" s="10">
        <v>9173.7929999999997</v>
      </c>
      <c r="G134" s="10">
        <v>22662.11</v>
      </c>
      <c r="H134" s="10">
        <v>6724.3890000000001</v>
      </c>
      <c r="I134" s="11">
        <v>21394.400000000001</v>
      </c>
      <c r="J134" s="12">
        <v>13.627507685035415</v>
      </c>
      <c r="K134" s="12">
        <v>0.36418010997322214</v>
      </c>
      <c r="L134" s="12">
        <v>3.2554507930214074</v>
      </c>
      <c r="M134" s="13">
        <v>0.23888820085541176</v>
      </c>
      <c r="N134" s="28">
        <v>2.1405412191683109</v>
      </c>
      <c r="O134" s="12">
        <v>2.2884257027160273</v>
      </c>
      <c r="P134" s="28">
        <v>0.82297066855711798</v>
      </c>
      <c r="Q134" s="13">
        <v>1.5051566124817226</v>
      </c>
      <c r="R134" s="28">
        <v>52.986679529242295</v>
      </c>
      <c r="S134" s="12">
        <v>2.7390488540639062</v>
      </c>
      <c r="T134" s="28">
        <v>0.46717156906165136</v>
      </c>
      <c r="U134" s="12">
        <v>2.2884257027160273</v>
      </c>
      <c r="V134" s="13">
        <v>0.83548188610097529</v>
      </c>
    </row>
    <row r="135" spans="1:22" x14ac:dyDescent="0.2">
      <c r="A135" s="8" t="s">
        <v>148</v>
      </c>
      <c r="B135" s="8" t="s">
        <v>14</v>
      </c>
      <c r="C135" s="9" t="s">
        <v>15</v>
      </c>
      <c r="D135" s="8"/>
      <c r="E135" s="10">
        <v>11070.72</v>
      </c>
      <c r="F135" s="10">
        <v>9131.8369999999995</v>
      </c>
      <c r="G135" s="10">
        <v>22414.7</v>
      </c>
      <c r="H135" s="10">
        <v>6506.13</v>
      </c>
      <c r="I135" s="11">
        <v>21735.23</v>
      </c>
      <c r="J135" s="12">
        <v>12.978431654198831</v>
      </c>
      <c r="K135" s="12">
        <v>0.36149193652844019</v>
      </c>
      <c r="L135" s="12">
        <v>3.1497859609252781</v>
      </c>
      <c r="M135" s="13">
        <v>0.24269388203822359</v>
      </c>
      <c r="N135" s="28">
        <v>2.1843550223127517</v>
      </c>
      <c r="O135" s="12">
        <v>2.2478575131081948</v>
      </c>
      <c r="P135" s="28">
        <v>0.82043119675715415</v>
      </c>
      <c r="Q135" s="13">
        <v>1.2279197043351855</v>
      </c>
      <c r="R135" s="28">
        <v>51.763649003796552</v>
      </c>
      <c r="S135" s="12">
        <v>2.5613766219616294</v>
      </c>
      <c r="T135" s="28">
        <v>0.45780103956783536</v>
      </c>
      <c r="U135" s="12">
        <v>2.2478575131081948</v>
      </c>
      <c r="V135" s="13">
        <v>0.87759741922945866</v>
      </c>
    </row>
    <row r="136" spans="1:22" x14ac:dyDescent="0.2">
      <c r="A136" s="8" t="s">
        <v>149</v>
      </c>
      <c r="B136" s="8" t="s">
        <v>14</v>
      </c>
      <c r="C136" s="9" t="s">
        <v>15</v>
      </c>
      <c r="D136" s="8"/>
      <c r="E136" s="10">
        <v>11545.14</v>
      </c>
      <c r="F136" s="10">
        <v>9636.0249999999996</v>
      </c>
      <c r="G136" s="10">
        <v>23357.3</v>
      </c>
      <c r="H136" s="10">
        <v>6842.6419999999998</v>
      </c>
      <c r="I136" s="11">
        <v>22722.15</v>
      </c>
      <c r="J136" s="12">
        <v>13.056840958523525</v>
      </c>
      <c r="K136" s="12">
        <v>0.37778818009929999</v>
      </c>
      <c r="L136" s="12">
        <v>3.3127001316047582</v>
      </c>
      <c r="M136" s="13">
        <v>0.25371375374241828</v>
      </c>
      <c r="N136" s="28">
        <v>2.1717012188454698</v>
      </c>
      <c r="O136" s="12">
        <v>2.3430052867589661</v>
      </c>
      <c r="P136" s="28">
        <v>0.83188993789205035</v>
      </c>
      <c r="Q136" s="13">
        <v>1.4597039873994451</v>
      </c>
      <c r="R136" s="28">
        <v>52.792440537173462</v>
      </c>
      <c r="S136" s="12">
        <v>2.7605089213060521</v>
      </c>
      <c r="T136" s="28">
        <v>0.46046849876136492</v>
      </c>
      <c r="U136" s="12">
        <v>2.3430052867589661</v>
      </c>
      <c r="V136" s="13">
        <v>0.84875845489042778</v>
      </c>
    </row>
    <row r="137" spans="1:22" x14ac:dyDescent="0.2">
      <c r="A137" s="8" t="s">
        <v>150</v>
      </c>
      <c r="B137" s="8" t="s">
        <v>14</v>
      </c>
      <c r="C137" s="9" t="s">
        <v>15</v>
      </c>
      <c r="D137" s="8"/>
      <c r="E137" s="10">
        <v>10984.63</v>
      </c>
      <c r="F137" s="10">
        <v>9234.9979999999996</v>
      </c>
      <c r="G137" s="10">
        <v>22356.34</v>
      </c>
      <c r="H137" s="10">
        <v>6688.9669999999996</v>
      </c>
      <c r="I137" s="11">
        <v>21831.5</v>
      </c>
      <c r="J137" s="12">
        <v>13.284315913817327</v>
      </c>
      <c r="K137" s="12">
        <v>0.36114171125309397</v>
      </c>
      <c r="L137" s="12">
        <v>3.2383020858317422</v>
      </c>
      <c r="M137" s="13">
        <v>0.24376882534564753</v>
      </c>
      <c r="N137" s="28">
        <v>2.2075435884546533</v>
      </c>
      <c r="O137" s="12">
        <v>2.4017269526091343</v>
      </c>
      <c r="P137" s="28">
        <v>0.83509899776472341</v>
      </c>
      <c r="Q137" s="13">
        <v>1.5743520648869058</v>
      </c>
      <c r="R137" s="28">
        <v>52.135629065655863</v>
      </c>
      <c r="S137" s="12">
        <v>2.8717375888306411</v>
      </c>
      <c r="T137" s="28">
        <v>0.45299218789153334</v>
      </c>
      <c r="U137" s="12">
        <v>2.4017269526091343</v>
      </c>
      <c r="V137" s="13">
        <v>0.83633231739224023</v>
      </c>
    </row>
    <row r="138" spans="1:22" x14ac:dyDescent="0.2">
      <c r="A138" s="8" t="s">
        <v>151</v>
      </c>
      <c r="B138" s="8" t="s">
        <v>14</v>
      </c>
      <c r="C138" s="9" t="s">
        <v>15</v>
      </c>
      <c r="D138" s="8"/>
      <c r="E138" s="10">
        <v>11234.92</v>
      </c>
      <c r="F138" s="10">
        <v>9299.5400000000009</v>
      </c>
      <c r="G138" s="10">
        <v>22907.63</v>
      </c>
      <c r="H138" s="10">
        <v>7102.5659999999998</v>
      </c>
      <c r="I138" s="11">
        <v>22054.23</v>
      </c>
      <c r="J138" s="12">
        <v>13.963268735972985</v>
      </c>
      <c r="K138" s="12">
        <v>0.36848840930665211</v>
      </c>
      <c r="L138" s="12">
        <v>3.4385360688066804</v>
      </c>
      <c r="M138" s="13">
        <v>0.24625581114457273</v>
      </c>
      <c r="N138" s="28">
        <v>2.1856004522343069</v>
      </c>
      <c r="O138" s="12">
        <v>2.2835603633717629</v>
      </c>
      <c r="P138" s="28">
        <v>0.82446053203629299</v>
      </c>
      <c r="Q138" s="13">
        <v>1.4012316883004106</v>
      </c>
      <c r="R138" s="28">
        <v>51.988231192037027</v>
      </c>
      <c r="S138" s="12">
        <v>2.6791973009578443</v>
      </c>
      <c r="T138" s="28">
        <v>0.4575401688710829</v>
      </c>
      <c r="U138" s="12">
        <v>2.2835603633717629</v>
      </c>
      <c r="V138" s="13">
        <v>0.85233004771815923</v>
      </c>
    </row>
    <row r="139" spans="1:22" x14ac:dyDescent="0.2">
      <c r="A139" s="8" t="s">
        <v>152</v>
      </c>
      <c r="B139" s="8" t="s">
        <v>14</v>
      </c>
      <c r="C139" s="9" t="s">
        <v>15</v>
      </c>
      <c r="D139" s="8"/>
      <c r="E139" s="10">
        <v>11332.43</v>
      </c>
      <c r="F139" s="10">
        <v>9475.0959999999995</v>
      </c>
      <c r="G139" s="10">
        <v>23020.51</v>
      </c>
      <c r="H139" s="10">
        <v>7519.6469999999999</v>
      </c>
      <c r="I139" s="11">
        <v>22490.01</v>
      </c>
      <c r="J139" s="12">
        <v>14.49677915987713</v>
      </c>
      <c r="K139" s="12">
        <v>0.37176211523604602</v>
      </c>
      <c r="L139" s="12">
        <v>3.6404557781221532</v>
      </c>
      <c r="M139" s="13">
        <v>0.25112169661781675</v>
      </c>
      <c r="N139" s="28">
        <v>2.1843937189640563</v>
      </c>
      <c r="O139" s="12">
        <v>2.3178133942347641</v>
      </c>
      <c r="P139" s="28">
        <v>0.83173845009436931</v>
      </c>
      <c r="Q139" s="13">
        <v>1.5238855850423447</v>
      </c>
      <c r="R139" s="28">
        <v>52.476130433788335</v>
      </c>
      <c r="S139" s="12">
        <v>2.7738936906078298</v>
      </c>
      <c r="T139" s="28">
        <v>0.45779292959798823</v>
      </c>
      <c r="U139" s="12">
        <v>2.3178133942347641</v>
      </c>
      <c r="V139" s="13">
        <v>0.83558119119081053</v>
      </c>
    </row>
    <row r="140" spans="1:22" x14ac:dyDescent="0.2">
      <c r="A140" s="8" t="s">
        <v>153</v>
      </c>
      <c r="B140" s="8" t="s">
        <v>14</v>
      </c>
      <c r="C140" s="9" t="s">
        <v>15</v>
      </c>
      <c r="D140" s="8"/>
      <c r="E140" s="10">
        <v>10429.42</v>
      </c>
      <c r="F140" s="10">
        <v>8664.9470000000001</v>
      </c>
      <c r="G140" s="10">
        <v>21207.93</v>
      </c>
      <c r="H140" s="10">
        <v>7080.2920000000004</v>
      </c>
      <c r="I140" s="11">
        <v>21384.33</v>
      </c>
      <c r="J140" s="12">
        <v>14.355530261873904</v>
      </c>
      <c r="K140" s="12">
        <v>0.34185577427177788</v>
      </c>
      <c r="L140" s="12">
        <v>3.4277526487868455</v>
      </c>
      <c r="M140" s="13">
        <v>0.23877576002123954</v>
      </c>
      <c r="N140" s="28">
        <v>2.2752723140615743</v>
      </c>
      <c r="O140" s="12">
        <v>2.2886358499373851</v>
      </c>
      <c r="P140" s="28">
        <v>0.82488177617647618</v>
      </c>
      <c r="Q140" s="13">
        <v>1.2179763887915551</v>
      </c>
      <c r="R140" s="28">
        <v>49.964813410028185</v>
      </c>
      <c r="S140" s="12">
        <v>2.592550971007578</v>
      </c>
      <c r="T140" s="28">
        <v>0.43950783113732278</v>
      </c>
      <c r="U140" s="12">
        <v>2.2886358499373851</v>
      </c>
      <c r="V140" s="13">
        <v>0.8827737142031663</v>
      </c>
    </row>
    <row r="141" spans="1:22" x14ac:dyDescent="0.2">
      <c r="A141" s="8" t="s">
        <v>154</v>
      </c>
      <c r="B141" s="8" t="s">
        <v>14</v>
      </c>
      <c r="C141" s="9" t="s">
        <v>15</v>
      </c>
      <c r="D141" s="8"/>
      <c r="E141" s="10">
        <v>10639.3</v>
      </c>
      <c r="F141" s="10">
        <v>8891.1149999999998</v>
      </c>
      <c r="G141" s="10">
        <v>21685.23</v>
      </c>
      <c r="H141" s="10">
        <v>7619.0889999999999</v>
      </c>
      <c r="I141" s="11">
        <v>22056.69</v>
      </c>
      <c r="J141" s="12">
        <v>14.97705501944559</v>
      </c>
      <c r="K141" s="12">
        <v>0.34960305695692062</v>
      </c>
      <c r="L141" s="12">
        <v>3.6885982246343394</v>
      </c>
      <c r="M141" s="13">
        <v>0.24628327931260288</v>
      </c>
      <c r="N141" s="28">
        <v>2.3135138908861563</v>
      </c>
      <c r="O141" s="12">
        <v>2.3661579310029794</v>
      </c>
      <c r="P141" s="28">
        <v>0.83570785063717334</v>
      </c>
      <c r="Q141" s="13">
        <v>1.3147469852648774</v>
      </c>
      <c r="R141" s="28">
        <v>49.783830999604547</v>
      </c>
      <c r="S141" s="12">
        <v>2.7068917580338123</v>
      </c>
      <c r="T141" s="28">
        <v>0.43224292014817561</v>
      </c>
      <c r="U141" s="12">
        <v>2.3661579310029794</v>
      </c>
      <c r="V141" s="13">
        <v>0.87412358620563035</v>
      </c>
    </row>
    <row r="142" spans="1:22" x14ac:dyDescent="0.2">
      <c r="A142" s="8" t="s">
        <v>155</v>
      </c>
      <c r="B142" s="8" t="s">
        <v>14</v>
      </c>
      <c r="C142" s="9" t="s">
        <v>15</v>
      </c>
      <c r="D142" s="8"/>
      <c r="E142" s="10">
        <v>10681.33</v>
      </c>
      <c r="F142" s="10">
        <v>9008.9330000000009</v>
      </c>
      <c r="G142" s="10">
        <v>21957.200000000001</v>
      </c>
      <c r="H142" s="10">
        <v>6479.2460000000001</v>
      </c>
      <c r="I142" s="11">
        <v>22066.52</v>
      </c>
      <c r="J142" s="12">
        <v>12.730760237463739</v>
      </c>
      <c r="K142" s="12">
        <v>0.35326586249712322</v>
      </c>
      <c r="L142" s="12">
        <v>3.1367707205637245</v>
      </c>
      <c r="M142" s="13">
        <v>0.24639304032550388</v>
      </c>
      <c r="N142" s="28">
        <v>2.2687086456897032</v>
      </c>
      <c r="O142" s="12">
        <v>2.4249491278844029</v>
      </c>
      <c r="P142" s="28">
        <v>0.84015422762089265</v>
      </c>
      <c r="Q142" s="13">
        <v>1.5854333870233632</v>
      </c>
      <c r="R142" s="28">
        <v>51.037128792293963</v>
      </c>
      <c r="S142" s="12">
        <v>2.8972361480410429</v>
      </c>
      <c r="T142" s="28">
        <v>0.44077938429859209</v>
      </c>
      <c r="U142" s="12">
        <v>2.4249491278844029</v>
      </c>
      <c r="V142" s="13">
        <v>0.83698704695646731</v>
      </c>
    </row>
    <row r="143" spans="1:22" x14ac:dyDescent="0.2">
      <c r="A143" s="8" t="s">
        <v>156</v>
      </c>
      <c r="B143" s="8" t="s">
        <v>14</v>
      </c>
      <c r="C143" s="9" t="s">
        <v>15</v>
      </c>
      <c r="D143" s="8"/>
      <c r="E143" s="10">
        <v>11387.94</v>
      </c>
      <c r="F143" s="10">
        <v>9493.2469999999994</v>
      </c>
      <c r="G143" s="10">
        <v>23420.57</v>
      </c>
      <c r="H143" s="10">
        <v>7349.4790000000003</v>
      </c>
      <c r="I143" s="11">
        <v>22261</v>
      </c>
      <c r="J143" s="12">
        <v>14.314480839158096</v>
      </c>
      <c r="K143" s="12">
        <v>0.37578035417770739</v>
      </c>
      <c r="L143" s="12">
        <v>3.5580730440853707</v>
      </c>
      <c r="M143" s="13">
        <v>0.24856458882896088</v>
      </c>
      <c r="N143" s="28">
        <v>2.1747053605339599</v>
      </c>
      <c r="O143" s="12">
        <v>2.5211273458934413</v>
      </c>
      <c r="P143" s="28">
        <v>0.83521856706342146</v>
      </c>
      <c r="Q143" s="13">
        <v>1.3112583133422351</v>
      </c>
      <c r="R143" s="28">
        <v>52.930458794327834</v>
      </c>
      <c r="S143" s="12">
        <v>2.8417391608873657</v>
      </c>
      <c r="T143" s="28">
        <v>0.45983240679301396</v>
      </c>
      <c r="U143" s="12">
        <v>2.5211273458934413</v>
      </c>
      <c r="V143" s="13">
        <v>0.88717760609182383</v>
      </c>
    </row>
    <row r="144" spans="1:22" x14ac:dyDescent="0.2">
      <c r="A144" s="8" t="s">
        <v>157</v>
      </c>
      <c r="B144" s="8" t="s">
        <v>14</v>
      </c>
      <c r="C144" s="9" t="s">
        <v>15</v>
      </c>
      <c r="D144" s="8"/>
      <c r="E144" s="10">
        <v>12017.71</v>
      </c>
      <c r="F144" s="10">
        <v>9921.0689999999995</v>
      </c>
      <c r="G144" s="10">
        <v>24188.58</v>
      </c>
      <c r="H144" s="10">
        <v>5839.3360000000002</v>
      </c>
      <c r="I144" s="11">
        <v>24381.62</v>
      </c>
      <c r="J144" s="12">
        <v>10.383998703253008</v>
      </c>
      <c r="K144" s="12">
        <v>0.39126563992263919</v>
      </c>
      <c r="L144" s="12">
        <v>2.8269737238459069</v>
      </c>
      <c r="M144" s="13">
        <v>0.27224326626314943</v>
      </c>
      <c r="N144" s="28">
        <v>2.233674204042321</v>
      </c>
      <c r="O144" s="12">
        <v>2.3180474253951293</v>
      </c>
      <c r="P144" s="28">
        <v>0.82424640793653259</v>
      </c>
      <c r="Q144" s="13">
        <v>1.4810171930862945</v>
      </c>
      <c r="R144" s="28">
        <v>50.856114666776527</v>
      </c>
      <c r="S144" s="12">
        <v>2.750773671641888</v>
      </c>
      <c r="T144" s="28">
        <v>0.44769286326102609</v>
      </c>
      <c r="U144" s="12">
        <v>2.3180474253951293</v>
      </c>
      <c r="V144" s="13">
        <v>0.8426892584047192</v>
      </c>
    </row>
    <row r="145" spans="1:22" x14ac:dyDescent="0.2">
      <c r="A145" s="8" t="s">
        <v>158</v>
      </c>
      <c r="B145" s="8" t="s">
        <v>14</v>
      </c>
      <c r="C145" s="9" t="s">
        <v>15</v>
      </c>
      <c r="D145" s="8"/>
      <c r="E145" s="10">
        <v>11359.08</v>
      </c>
      <c r="F145" s="10">
        <v>9430.2530000000006</v>
      </c>
      <c r="G145" s="10">
        <v>22935.86</v>
      </c>
      <c r="H145" s="10">
        <v>5393.6760000000004</v>
      </c>
      <c r="I145" s="11">
        <v>23333.98</v>
      </c>
      <c r="J145" s="12">
        <v>10.02212352634529</v>
      </c>
      <c r="K145" s="12">
        <v>0.37088977107676818</v>
      </c>
      <c r="L145" s="12">
        <v>2.6112181807894417</v>
      </c>
      <c r="M145" s="13">
        <v>0.26054539977733238</v>
      </c>
      <c r="N145" s="28">
        <v>2.2676627869626573</v>
      </c>
      <c r="O145" s="12">
        <v>2.3790467208209916</v>
      </c>
      <c r="P145" s="28">
        <v>0.82682250096103493</v>
      </c>
      <c r="Q145" s="13">
        <v>1.2655514310142693</v>
      </c>
      <c r="R145" s="28">
        <v>50.250427044347141</v>
      </c>
      <c r="S145" s="12">
        <v>2.6947140338802886</v>
      </c>
      <c r="T145" s="28">
        <v>0.44098267420942927</v>
      </c>
      <c r="U145" s="12">
        <v>2.3790467208209916</v>
      </c>
      <c r="V145" s="13">
        <v>0.8828568415459106</v>
      </c>
    </row>
    <row r="146" spans="1:22" x14ac:dyDescent="0.2">
      <c r="A146" s="8" t="s">
        <v>159</v>
      </c>
      <c r="B146" s="8" t="s">
        <v>14</v>
      </c>
      <c r="C146" s="9" t="s">
        <v>15</v>
      </c>
      <c r="D146" s="8"/>
      <c r="E146" s="10">
        <v>11106.54</v>
      </c>
      <c r="F146" s="10">
        <v>9218.152</v>
      </c>
      <c r="G146" s="10">
        <v>22284.44</v>
      </c>
      <c r="H146" s="10">
        <v>5116.8</v>
      </c>
      <c r="I146" s="11">
        <v>22093.9</v>
      </c>
      <c r="J146" s="12">
        <v>10.041296148864816</v>
      </c>
      <c r="K146" s="12">
        <v>0.36142301792149434</v>
      </c>
      <c r="L146" s="12">
        <v>2.477175341541356</v>
      </c>
      <c r="M146" s="13">
        <v>0.24669876326886389</v>
      </c>
      <c r="N146" s="28">
        <v>2.2149400001104254</v>
      </c>
      <c r="O146" s="12">
        <v>2.3809597448359567</v>
      </c>
      <c r="P146" s="28">
        <v>0.83323231589316593</v>
      </c>
      <c r="Q146" s="13">
        <v>1.1610814945492054</v>
      </c>
      <c r="R146" s="28">
        <v>51.845382405861692</v>
      </c>
      <c r="S146" s="12">
        <v>2.6489770749317407</v>
      </c>
      <c r="T146" s="28">
        <v>0.45147949829347306</v>
      </c>
      <c r="U146" s="12">
        <v>2.3809597448359567</v>
      </c>
      <c r="V146" s="13">
        <v>0.89882232933152495</v>
      </c>
    </row>
    <row r="147" spans="1:22" x14ac:dyDescent="0.2">
      <c r="A147" s="8" t="s">
        <v>160</v>
      </c>
      <c r="B147" s="8" t="s">
        <v>14</v>
      </c>
      <c r="C147" s="9" t="s">
        <v>15</v>
      </c>
      <c r="D147" s="8"/>
      <c r="E147" s="10">
        <v>10626.75</v>
      </c>
      <c r="F147" s="10">
        <v>8822.7649999999994</v>
      </c>
      <c r="G147" s="10">
        <v>21616.45</v>
      </c>
      <c r="H147" s="10">
        <v>4616.6409999999996</v>
      </c>
      <c r="I147" s="11">
        <v>21087.42</v>
      </c>
      <c r="J147" s="12">
        <v>9.4921889377816289</v>
      </c>
      <c r="K147" s="12">
        <v>0.34833342777690141</v>
      </c>
      <c r="L147" s="12">
        <v>2.2350354217379662</v>
      </c>
      <c r="M147" s="13">
        <v>0.23546048613106355</v>
      </c>
      <c r="N147" s="28">
        <v>2.2012329068704872</v>
      </c>
      <c r="O147" s="12">
        <v>2.4238356174007083</v>
      </c>
      <c r="P147" s="28">
        <v>0.83366936919585477</v>
      </c>
      <c r="Q147" s="13">
        <v>1.27496560876568</v>
      </c>
      <c r="R147" s="28">
        <v>52.195587647824631</v>
      </c>
      <c r="S147" s="12">
        <v>2.7387070678908896</v>
      </c>
      <c r="T147" s="28">
        <v>0.45429086439640276</v>
      </c>
      <c r="U147" s="12">
        <v>2.4238356174007083</v>
      </c>
      <c r="V147" s="13">
        <v>0.88502916059121739</v>
      </c>
    </row>
    <row r="148" spans="1:22" x14ac:dyDescent="0.2">
      <c r="A148" s="8" t="s">
        <v>161</v>
      </c>
      <c r="B148" s="8" t="s">
        <v>14</v>
      </c>
      <c r="C148" s="9" t="s">
        <v>15</v>
      </c>
      <c r="D148" s="8"/>
      <c r="E148" s="10">
        <v>10604.27</v>
      </c>
      <c r="F148" s="10">
        <v>8887.07</v>
      </c>
      <c r="G148" s="10">
        <v>21649.26</v>
      </c>
      <c r="H148" s="10">
        <v>4515.8059999999996</v>
      </c>
      <c r="I148" s="11">
        <v>21090.1</v>
      </c>
      <c r="J148" s="12">
        <v>9.2836841229312217</v>
      </c>
      <c r="K148" s="12">
        <v>0.34896650349744346</v>
      </c>
      <c r="L148" s="12">
        <v>2.1862185878643885</v>
      </c>
      <c r="M148" s="13">
        <v>0.23549041080192568</v>
      </c>
      <c r="N148" s="28">
        <v>2.2034282621866166</v>
      </c>
      <c r="O148" s="12">
        <v>2.4050206670299845</v>
      </c>
      <c r="P148" s="28">
        <v>0.83372440109065316</v>
      </c>
      <c r="Q148" s="13">
        <v>1.3871748937892283</v>
      </c>
      <c r="R148" s="28">
        <v>52.147025379208898</v>
      </c>
      <c r="S148" s="12">
        <v>2.7763966926216628</v>
      </c>
      <c r="T148" s="28">
        <v>0.45383823796815143</v>
      </c>
      <c r="U148" s="12">
        <v>2.4050206670299845</v>
      </c>
      <c r="V148" s="13">
        <v>0.86623812563290448</v>
      </c>
    </row>
    <row r="149" spans="1:22" x14ac:dyDescent="0.2">
      <c r="A149" s="8" t="s">
        <v>162</v>
      </c>
      <c r="B149" s="8" t="s">
        <v>14</v>
      </c>
      <c r="C149" s="9" t="s">
        <v>15</v>
      </c>
      <c r="D149" s="8"/>
      <c r="E149" s="10">
        <v>10637.31</v>
      </c>
      <c r="F149" s="10">
        <v>8710.7880000000005</v>
      </c>
      <c r="G149" s="10">
        <v>21687.29</v>
      </c>
      <c r="H149" s="10">
        <v>4141.8149999999996</v>
      </c>
      <c r="I149" s="11">
        <v>20728.87</v>
      </c>
      <c r="J149" s="12">
        <v>8.6632088947745292</v>
      </c>
      <c r="K149" s="12">
        <v>0.34807406479295266</v>
      </c>
      <c r="L149" s="12">
        <v>2.0051598630445024</v>
      </c>
      <c r="M149" s="13">
        <v>0.23145694481105888</v>
      </c>
      <c r="N149" s="28">
        <v>2.1695270330855059</v>
      </c>
      <c r="O149" s="12">
        <v>2.3201385973927597</v>
      </c>
      <c r="P149" s="28">
        <v>0.8214881093112526</v>
      </c>
      <c r="Q149" s="13">
        <v>1.2812155911573158</v>
      </c>
      <c r="R149" s="28">
        <v>52.18457595711191</v>
      </c>
      <c r="S149" s="12">
        <v>2.6503879908677961</v>
      </c>
      <c r="T149" s="28">
        <v>0.46092995604567227</v>
      </c>
      <c r="U149" s="12">
        <v>2.3201385973927597</v>
      </c>
      <c r="V149" s="13">
        <v>0.87539583086968886</v>
      </c>
    </row>
    <row r="150" spans="1:22" x14ac:dyDescent="0.2">
      <c r="A150" s="8" t="s">
        <v>163</v>
      </c>
      <c r="B150" s="8" t="s">
        <v>14</v>
      </c>
      <c r="C150" s="9" t="s">
        <v>15</v>
      </c>
      <c r="D150" s="8"/>
      <c r="E150" s="10">
        <v>10766.24</v>
      </c>
      <c r="F150" s="10">
        <v>8866.8160000000007</v>
      </c>
      <c r="G150" s="10">
        <v>21855.919999999998</v>
      </c>
      <c r="H150" s="10">
        <v>4268.567</v>
      </c>
      <c r="I150" s="11">
        <v>20768.599999999999</v>
      </c>
      <c r="J150" s="12">
        <v>8.9112493999233564</v>
      </c>
      <c r="K150" s="12">
        <v>0.3519215297883197</v>
      </c>
      <c r="L150" s="12">
        <v>2.0665237875463496</v>
      </c>
      <c r="M150" s="13">
        <v>0.23190056689066782</v>
      </c>
      <c r="N150" s="28">
        <v>2.1294254707894251</v>
      </c>
      <c r="O150" s="12">
        <v>2.3287307921108318</v>
      </c>
      <c r="P150" s="28">
        <v>0.82540958207658688</v>
      </c>
      <c r="Q150" s="13">
        <v>1.2733663651312861</v>
      </c>
      <c r="R150" s="28">
        <v>53.4211219613425</v>
      </c>
      <c r="S150" s="12">
        <v>2.6541380902230398</v>
      </c>
      <c r="T150" s="28">
        <v>0.46961023699471288</v>
      </c>
      <c r="U150" s="12">
        <v>2.3287307921108318</v>
      </c>
      <c r="V150" s="13">
        <v>0.87739624426065088</v>
      </c>
    </row>
    <row r="151" spans="1:22" x14ac:dyDescent="0.2">
      <c r="A151" s="8" t="s">
        <v>164</v>
      </c>
      <c r="B151" s="8" t="s">
        <v>14</v>
      </c>
      <c r="C151" s="9" t="s">
        <v>15</v>
      </c>
      <c r="D151" s="8"/>
      <c r="E151" s="10">
        <v>10515.82</v>
      </c>
      <c r="F151" s="10">
        <v>8811.3760000000002</v>
      </c>
      <c r="G151" s="10">
        <v>21854.86</v>
      </c>
      <c r="H151" s="10">
        <v>4342.3440000000001</v>
      </c>
      <c r="I151" s="11">
        <v>20319.11</v>
      </c>
      <c r="J151" s="12">
        <v>9.2658072510273257</v>
      </c>
      <c r="K151" s="12">
        <v>0.34931814531523392</v>
      </c>
      <c r="L151" s="12">
        <v>2.1022411431539356</v>
      </c>
      <c r="M151" s="13">
        <v>0.22688159662730459</v>
      </c>
      <c r="N151" s="28">
        <v>2.1533452067915535</v>
      </c>
      <c r="O151" s="12">
        <v>2.3417703719852994</v>
      </c>
      <c r="P151" s="28">
        <v>0.83577999244835444</v>
      </c>
      <c r="Q151" s="13">
        <v>1.4972293192076718</v>
      </c>
      <c r="R151" s="28">
        <v>53.491435853367761</v>
      </c>
      <c r="S151" s="12">
        <v>2.7794934987157709</v>
      </c>
      <c r="T151" s="28">
        <v>0.46439372416742342</v>
      </c>
      <c r="U151" s="12">
        <v>2.3417703719852994</v>
      </c>
      <c r="V151" s="13">
        <v>0.84251694528779586</v>
      </c>
    </row>
    <row r="152" spans="1:22" x14ac:dyDescent="0.2">
      <c r="A152" s="8" t="s">
        <v>165</v>
      </c>
      <c r="B152" s="8" t="s">
        <v>14</v>
      </c>
      <c r="C152" s="9" t="s">
        <v>15</v>
      </c>
      <c r="D152" s="8"/>
      <c r="E152" s="10">
        <v>8469.9670000000006</v>
      </c>
      <c r="F152" s="10">
        <v>6845.59</v>
      </c>
      <c r="G152" s="10">
        <v>16798.259999999998</v>
      </c>
      <c r="H152" s="10">
        <v>7525.1419999999998</v>
      </c>
      <c r="I152" s="11">
        <v>54505.39</v>
      </c>
      <c r="J152" s="12">
        <v>5.9860310595607382</v>
      </c>
      <c r="K152" s="12">
        <v>0.27239871155128409</v>
      </c>
      <c r="L152" s="12">
        <v>3.6431160498743753</v>
      </c>
      <c r="M152" s="13">
        <v>0.60860293132887811</v>
      </c>
      <c r="N152" s="28">
        <v>7.1411944390354352</v>
      </c>
      <c r="O152" s="12">
        <v>2.9442062251072829</v>
      </c>
      <c r="P152" s="28">
        <v>0.8068756403724533</v>
      </c>
      <c r="Q152" s="13">
        <v>1.7317903361208753</v>
      </c>
      <c r="R152" s="28">
        <v>15.571902985443831</v>
      </c>
      <c r="S152" s="12">
        <v>3.4157646382972775</v>
      </c>
      <c r="T152" s="28">
        <v>0.14003259658269024</v>
      </c>
      <c r="U152" s="12">
        <v>2.9442062251072829</v>
      </c>
      <c r="V152" s="13">
        <v>0.86194645617472598</v>
      </c>
    </row>
    <row r="153" spans="1:22" x14ac:dyDescent="0.2">
      <c r="A153" s="8" t="s">
        <v>166</v>
      </c>
      <c r="B153" s="8" t="s">
        <v>14</v>
      </c>
      <c r="C153" s="9" t="s">
        <v>15</v>
      </c>
      <c r="D153" s="8"/>
      <c r="E153" s="10">
        <v>9541.9879999999994</v>
      </c>
      <c r="F153" s="10">
        <v>7945.0309999999999</v>
      </c>
      <c r="G153" s="10">
        <v>19526.849999999999</v>
      </c>
      <c r="H153" s="10">
        <v>6881.1949999999997</v>
      </c>
      <c r="I153" s="11">
        <v>23169.83</v>
      </c>
      <c r="J153" s="12">
        <v>12.876704684561455</v>
      </c>
      <c r="K153" s="12">
        <v>0.31396237405002392</v>
      </c>
      <c r="L153" s="12">
        <v>3.3313646369484191</v>
      </c>
      <c r="M153" s="13">
        <v>0.25871251368702769</v>
      </c>
      <c r="N153" s="28">
        <v>2.6760463607862102</v>
      </c>
      <c r="O153" s="12">
        <v>2.4299351843704327</v>
      </c>
      <c r="P153" s="28">
        <v>0.83681579276644846</v>
      </c>
      <c r="Q153" s="13">
        <v>1.3155775765337836</v>
      </c>
      <c r="R153" s="28">
        <v>43.096517540751229</v>
      </c>
      <c r="S153" s="12">
        <v>2.7632099739469442</v>
      </c>
      <c r="T153" s="28">
        <v>0.37368560375247184</v>
      </c>
      <c r="U153" s="12">
        <v>2.4299351843704327</v>
      </c>
      <c r="V153" s="13">
        <v>0.87938853987977439</v>
      </c>
    </row>
    <row r="154" spans="1:22" x14ac:dyDescent="0.2">
      <c r="A154" s="8" t="s">
        <v>167</v>
      </c>
      <c r="B154" s="8" t="s">
        <v>14</v>
      </c>
      <c r="C154" s="9" t="s">
        <v>15</v>
      </c>
      <c r="D154" s="8"/>
      <c r="E154" s="10">
        <v>9971.7819999999992</v>
      </c>
      <c r="F154" s="10">
        <v>8343.9660000000003</v>
      </c>
      <c r="G154" s="10">
        <v>20549.79</v>
      </c>
      <c r="H154" s="10">
        <v>6492.7030000000004</v>
      </c>
      <c r="I154" s="11">
        <v>19208.400000000001</v>
      </c>
      <c r="J154" s="12">
        <v>14.655413078703804</v>
      </c>
      <c r="K154" s="12">
        <v>0.3296687676506182</v>
      </c>
      <c r="L154" s="12">
        <v>3.1432856026328149</v>
      </c>
      <c r="M154" s="13">
        <v>0.21447949544325109</v>
      </c>
      <c r="N154" s="28">
        <v>2.1272188516079931</v>
      </c>
      <c r="O154" s="12">
        <v>2.5778532801169112</v>
      </c>
      <c r="P154" s="28">
        <v>0.8351015992724774</v>
      </c>
      <c r="Q154" s="13">
        <v>1.4439130849042985</v>
      </c>
      <c r="R154" s="28">
        <v>54.104462322499025</v>
      </c>
      <c r="S154" s="12">
        <v>2.9546933056693661</v>
      </c>
      <c r="T154" s="28">
        <v>0.47009737585020306</v>
      </c>
      <c r="U154" s="12">
        <v>2.5778532801169112</v>
      </c>
      <c r="V154" s="13">
        <v>0.87246052751756442</v>
      </c>
    </row>
    <row r="155" spans="1:22" x14ac:dyDescent="0.2">
      <c r="A155" s="8" t="s">
        <v>168</v>
      </c>
      <c r="B155" s="8" t="s">
        <v>14</v>
      </c>
      <c r="C155" s="9" t="s">
        <v>15</v>
      </c>
      <c r="D155" s="8"/>
      <c r="E155" s="10">
        <v>10461.82</v>
      </c>
      <c r="F155" s="10">
        <v>8776.4719999999998</v>
      </c>
      <c r="G155" s="10">
        <v>21741.9</v>
      </c>
      <c r="H155" s="10">
        <v>7183.424</v>
      </c>
      <c r="I155" s="11">
        <v>20837.93</v>
      </c>
      <c r="J155" s="12">
        <v>14.946539163614124</v>
      </c>
      <c r="K155" s="12">
        <v>0.3476058763093855</v>
      </c>
      <c r="L155" s="12">
        <v>3.4776815198241819</v>
      </c>
      <c r="M155" s="13">
        <v>0.23267470026039572</v>
      </c>
      <c r="N155" s="28">
        <v>2.1955487914949168</v>
      </c>
      <c r="O155" s="12">
        <v>2.4423676081574492</v>
      </c>
      <c r="P155" s="28">
        <v>0.83935106213080946</v>
      </c>
      <c r="Q155" s="13">
        <v>1.3118801118442101</v>
      </c>
      <c r="R155" s="28">
        <v>52.687366880141468</v>
      </c>
      <c r="S155" s="12">
        <v>2.7723976917515127</v>
      </c>
      <c r="T155" s="28">
        <v>0.45546699024580306</v>
      </c>
      <c r="U155" s="12">
        <v>2.4423676081574492</v>
      </c>
      <c r="V155" s="13">
        <v>0.88095860684923566</v>
      </c>
    </row>
    <row r="156" spans="1:22" x14ac:dyDescent="0.2">
      <c r="A156" s="8" t="s">
        <v>169</v>
      </c>
      <c r="B156" s="8" t="s">
        <v>14</v>
      </c>
      <c r="C156" s="9" t="s">
        <v>15</v>
      </c>
      <c r="D156" s="8"/>
      <c r="E156" s="10">
        <v>17362.900000000001</v>
      </c>
      <c r="F156" s="10">
        <v>14477.05</v>
      </c>
      <c r="G156" s="10">
        <v>34911.89</v>
      </c>
      <c r="H156" s="10">
        <v>10525.69</v>
      </c>
      <c r="I156" s="11">
        <v>24977.89</v>
      </c>
      <c r="J156" s="12">
        <v>18.270841257113247</v>
      </c>
      <c r="K156" s="12">
        <v>0.56620847063049118</v>
      </c>
      <c r="L156" s="12">
        <v>5.0957590135843569</v>
      </c>
      <c r="M156" s="13">
        <v>0.27890117055231184</v>
      </c>
      <c r="N156" s="28">
        <v>1.614119877844632</v>
      </c>
      <c r="O156" s="12">
        <v>6.0846564640321086</v>
      </c>
      <c r="P156" s="28">
        <v>0.83515583070335142</v>
      </c>
      <c r="Q156" s="13">
        <v>1.0113073692416914</v>
      </c>
      <c r="R156" s="28">
        <v>71.307904608404471</v>
      </c>
      <c r="S156" s="12">
        <v>6.1681266913358934</v>
      </c>
      <c r="T156" s="28">
        <v>0.61953267147376989</v>
      </c>
      <c r="U156" s="12">
        <v>6.0846564640321086</v>
      </c>
      <c r="V156" s="13">
        <v>0.98646749143122625</v>
      </c>
    </row>
    <row r="157" spans="1:22" x14ac:dyDescent="0.2">
      <c r="A157" s="8" t="s">
        <v>170</v>
      </c>
      <c r="B157" s="8" t="s">
        <v>14</v>
      </c>
      <c r="C157" s="9" t="s">
        <v>15</v>
      </c>
      <c r="D157" s="8"/>
      <c r="E157" s="10">
        <v>11192.64</v>
      </c>
      <c r="F157" s="10">
        <v>9210.5869999999995</v>
      </c>
      <c r="G157" s="10">
        <v>22480.58</v>
      </c>
      <c r="H157" s="10">
        <v>8607.6090000000004</v>
      </c>
      <c r="I157" s="11">
        <v>23126.44</v>
      </c>
      <c r="J157" s="12">
        <v>16.137544938364975</v>
      </c>
      <c r="K157" s="12">
        <v>0.36375289095076863</v>
      </c>
      <c r="L157" s="12">
        <v>4.1671663470195144</v>
      </c>
      <c r="M157" s="13">
        <v>0.25822802433303238</v>
      </c>
      <c r="N157" s="28">
        <v>2.3125569132640504</v>
      </c>
      <c r="O157" s="12">
        <v>2.3353519540808989</v>
      </c>
      <c r="P157" s="28">
        <v>0.82909401746232647</v>
      </c>
      <c r="Q157" s="13">
        <v>1.4346497110391183</v>
      </c>
      <c r="R157" s="28">
        <v>49.410277707433927</v>
      </c>
      <c r="S157" s="12">
        <v>2.7408189547677351</v>
      </c>
      <c r="T157" s="28">
        <v>0.43242179003869508</v>
      </c>
      <c r="U157" s="12">
        <v>2.3353519540808989</v>
      </c>
      <c r="V157" s="13">
        <v>0.85206355933086553</v>
      </c>
    </row>
    <row r="158" spans="1:22" x14ac:dyDescent="0.2">
      <c r="A158" s="8" t="s">
        <v>171</v>
      </c>
      <c r="B158" s="8" t="s">
        <v>14</v>
      </c>
      <c r="C158" s="9" t="s">
        <v>15</v>
      </c>
      <c r="D158" s="8"/>
      <c r="E158" s="10">
        <v>9903.1769999999997</v>
      </c>
      <c r="F158" s="10">
        <v>8244.7970000000005</v>
      </c>
      <c r="G158" s="10">
        <v>20153.310000000001</v>
      </c>
      <c r="H158" s="10">
        <v>7037.348</v>
      </c>
      <c r="I158" s="11">
        <v>19767.28</v>
      </c>
      <c r="J158" s="12">
        <v>15.435682307951796</v>
      </c>
      <c r="K158" s="12">
        <v>0.3248826015406332</v>
      </c>
      <c r="L158" s="12">
        <v>3.406962346670845</v>
      </c>
      <c r="M158" s="13">
        <v>0.22071990591019908</v>
      </c>
      <c r="N158" s="28">
        <v>2.2187009590454241</v>
      </c>
      <c r="O158" s="12">
        <v>2.4351507536277457</v>
      </c>
      <c r="P158" s="28">
        <v>0.83624476181442342</v>
      </c>
      <c r="Q158" s="13">
        <v>1.3675856579570909</v>
      </c>
      <c r="R158" s="28">
        <v>51.944621069314948</v>
      </c>
      <c r="S158" s="12">
        <v>2.792892716296798</v>
      </c>
      <c r="T158" s="28">
        <v>0.45071418747222292</v>
      </c>
      <c r="U158" s="12">
        <v>2.4351507536277457</v>
      </c>
      <c r="V158" s="13">
        <v>0.87190988018208015</v>
      </c>
    </row>
    <row r="159" spans="1:22" x14ac:dyDescent="0.2">
      <c r="A159" s="8" t="s">
        <v>172</v>
      </c>
      <c r="B159" s="8" t="s">
        <v>14</v>
      </c>
      <c r="C159" s="9" t="s">
        <v>15</v>
      </c>
      <c r="D159" s="8"/>
      <c r="E159" s="10">
        <v>10436.74</v>
      </c>
      <c r="F159" s="10">
        <v>8672.5529999999999</v>
      </c>
      <c r="G159" s="10">
        <v>21373.09</v>
      </c>
      <c r="H159" s="10">
        <v>7131.549</v>
      </c>
      <c r="I159" s="11">
        <v>20530.72</v>
      </c>
      <c r="J159" s="12">
        <v>15.060639334015427</v>
      </c>
      <c r="K159" s="12">
        <v>0.34338331596414118</v>
      </c>
      <c r="L159" s="12">
        <v>3.452567489406253</v>
      </c>
      <c r="M159" s="13">
        <v>0.22924441737399595</v>
      </c>
      <c r="N159" s="28">
        <v>2.1762747787991703</v>
      </c>
      <c r="O159" s="12">
        <v>2.3588913637737021</v>
      </c>
      <c r="P159" s="28">
        <v>0.83045230468393838</v>
      </c>
      <c r="Q159" s="13">
        <v>1.4791996956953979</v>
      </c>
      <c r="R159" s="28">
        <v>52.590452658778325</v>
      </c>
      <c r="S159" s="12">
        <v>2.7843132377359257</v>
      </c>
      <c r="T159" s="28">
        <v>0.45950079913703834</v>
      </c>
      <c r="U159" s="12">
        <v>2.3588913637737021</v>
      </c>
      <c r="V159" s="13">
        <v>0.84720761005031286</v>
      </c>
    </row>
    <row r="160" spans="1:22" x14ac:dyDescent="0.2">
      <c r="A160" s="8" t="s">
        <v>173</v>
      </c>
      <c r="B160" s="8" t="s">
        <v>14</v>
      </c>
      <c r="C160" s="9" t="s">
        <v>15</v>
      </c>
      <c r="D160" s="8"/>
      <c r="E160" s="10">
        <v>11166.95</v>
      </c>
      <c r="F160" s="10">
        <v>9330.5679999999993</v>
      </c>
      <c r="G160" s="10">
        <v>22739.119999999999</v>
      </c>
      <c r="H160" s="10">
        <v>6742.7349999999997</v>
      </c>
      <c r="I160" s="11">
        <v>22353.4</v>
      </c>
      <c r="J160" s="12">
        <v>13.078448297292152</v>
      </c>
      <c r="K160" s="12">
        <v>0.36674570584397642</v>
      </c>
      <c r="L160" s="12">
        <v>3.2643325665548497</v>
      </c>
      <c r="M160" s="13">
        <v>0.24959632001838616</v>
      </c>
      <c r="N160" s="28">
        <v>2.2219936709163064</v>
      </c>
      <c r="O160" s="12">
        <v>2.3195239964122365</v>
      </c>
      <c r="P160" s="28">
        <v>0.83230337750897121</v>
      </c>
      <c r="Q160" s="13">
        <v>1.3088611921813766</v>
      </c>
      <c r="R160" s="28">
        <v>51.623183442385219</v>
      </c>
      <c r="S160" s="12">
        <v>2.6633267149057489</v>
      </c>
      <c r="T160" s="28">
        <v>0.45004628639991567</v>
      </c>
      <c r="U160" s="12">
        <v>2.3195239964122365</v>
      </c>
      <c r="V160" s="13">
        <v>0.87091230055653202</v>
      </c>
    </row>
    <row r="161" spans="1:22" x14ac:dyDescent="0.2">
      <c r="A161" s="8" t="s">
        <v>174</v>
      </c>
      <c r="B161" s="8" t="s">
        <v>14</v>
      </c>
      <c r="C161" s="9" t="s">
        <v>15</v>
      </c>
      <c r="D161" s="8"/>
      <c r="E161" s="10">
        <v>10486.41</v>
      </c>
      <c r="F161" s="10">
        <v>8810.0570000000007</v>
      </c>
      <c r="G161" s="10">
        <v>21681.45</v>
      </c>
      <c r="H161" s="10">
        <v>5686.3370000000004</v>
      </c>
      <c r="I161" s="11">
        <v>21245.67</v>
      </c>
      <c r="J161" s="12">
        <v>11.604485252065349</v>
      </c>
      <c r="K161" s="12">
        <v>0.34758657909944068</v>
      </c>
      <c r="L161" s="12">
        <v>2.7529029471728914</v>
      </c>
      <c r="M161" s="13">
        <v>0.23722749328178377</v>
      </c>
      <c r="N161" s="28">
        <v>2.2249218520719301</v>
      </c>
      <c r="O161" s="12">
        <v>2.3893185138003075</v>
      </c>
      <c r="P161" s="28">
        <v>0.83354429670767682</v>
      </c>
      <c r="Q161" s="13">
        <v>1.4493352375339805</v>
      </c>
      <c r="R161" s="28">
        <v>51.632109135285127</v>
      </c>
      <c r="S161" s="12">
        <v>2.7945331615757563</v>
      </c>
      <c r="T161" s="28">
        <v>0.44945398826873972</v>
      </c>
      <c r="U161" s="12">
        <v>2.3893185138003075</v>
      </c>
      <c r="V161" s="13">
        <v>0.85499737367691142</v>
      </c>
    </row>
    <row r="162" spans="1:22" x14ac:dyDescent="0.2">
      <c r="A162" s="8" t="s">
        <v>175</v>
      </c>
      <c r="B162" s="8" t="s">
        <v>14</v>
      </c>
      <c r="C162" s="9" t="s">
        <v>15</v>
      </c>
      <c r="D162" s="8"/>
      <c r="E162" s="10">
        <v>10372.15</v>
      </c>
      <c r="F162" s="10">
        <v>8585.1090000000004</v>
      </c>
      <c r="G162" s="10">
        <v>20858.32</v>
      </c>
      <c r="H162" s="10">
        <v>5088.8140000000003</v>
      </c>
      <c r="I162" s="11">
        <v>20591.580000000002</v>
      </c>
      <c r="J162" s="12">
        <v>10.714961718671239</v>
      </c>
      <c r="K162" s="12">
        <v>0.3377272910058734</v>
      </c>
      <c r="L162" s="12">
        <v>2.4636265944516955</v>
      </c>
      <c r="M162" s="13">
        <v>0.22992397538469317</v>
      </c>
      <c r="N162" s="28">
        <v>2.189735372708145</v>
      </c>
      <c r="O162" s="12">
        <v>2.3005228866527374</v>
      </c>
      <c r="P162" s="28">
        <v>0.82948454379941305</v>
      </c>
      <c r="Q162" s="13">
        <v>1.5303608273556981</v>
      </c>
      <c r="R162" s="28">
        <v>52.206263040800856</v>
      </c>
      <c r="S162" s="12">
        <v>2.7630435779983387</v>
      </c>
      <c r="T162" s="28">
        <v>0.4566761867500248</v>
      </c>
      <c r="U162" s="12">
        <v>2.3005228866527374</v>
      </c>
      <c r="V162" s="13">
        <v>0.83260463387961836</v>
      </c>
    </row>
    <row r="163" spans="1:22" x14ac:dyDescent="0.2">
      <c r="A163" s="8" t="s">
        <v>176</v>
      </c>
      <c r="B163" s="8" t="s">
        <v>14</v>
      </c>
      <c r="C163" s="9" t="s">
        <v>15</v>
      </c>
      <c r="D163" s="8"/>
      <c r="E163" s="10">
        <v>10183.049999999999</v>
      </c>
      <c r="F163" s="10">
        <v>8337.8919999999998</v>
      </c>
      <c r="G163" s="10">
        <v>20539.55</v>
      </c>
      <c r="H163" s="10">
        <v>4817.5119999999997</v>
      </c>
      <c r="I163" s="11">
        <v>19955.939999999999</v>
      </c>
      <c r="J163" s="12">
        <v>10.466809827428445</v>
      </c>
      <c r="K163" s="12">
        <v>0.33132242403197476</v>
      </c>
      <c r="L163" s="12">
        <v>2.33228227290095</v>
      </c>
      <c r="M163" s="13">
        <v>0.22282646874782863</v>
      </c>
      <c r="N163" s="28">
        <v>2.1978007171294451</v>
      </c>
      <c r="O163" s="12">
        <v>2.352629844070977</v>
      </c>
      <c r="P163" s="28">
        <v>0.82488888029380469</v>
      </c>
      <c r="Q163" s="13">
        <v>1.6062688652424779</v>
      </c>
      <c r="R163" s="28">
        <v>51.726498593928639</v>
      </c>
      <c r="S163" s="12">
        <v>2.8486780882824907</v>
      </c>
      <c r="T163" s="28">
        <v>0.45500030653648316</v>
      </c>
      <c r="U163" s="12">
        <v>2.352629844070977</v>
      </c>
      <c r="V163" s="13">
        <v>0.82586721670942176</v>
      </c>
    </row>
    <row r="164" spans="1:22" x14ac:dyDescent="0.2">
      <c r="A164" s="8" t="s">
        <v>177</v>
      </c>
      <c r="B164" s="8" t="s">
        <v>14</v>
      </c>
      <c r="C164" s="9" t="s">
        <v>15</v>
      </c>
      <c r="D164" s="8"/>
      <c r="E164" s="10">
        <v>9966.9590000000007</v>
      </c>
      <c r="F164" s="10">
        <v>8192.1049999999996</v>
      </c>
      <c r="G164" s="10">
        <v>19839.310000000001</v>
      </c>
      <c r="H164" s="10">
        <v>4021.6619999999998</v>
      </c>
      <c r="I164" s="11">
        <v>19645.990000000002</v>
      </c>
      <c r="J164" s="12">
        <v>8.8755518780828098</v>
      </c>
      <c r="K164" s="12">
        <v>0.32231323105079079</v>
      </c>
      <c r="L164" s="12">
        <v>1.94699068527476</v>
      </c>
      <c r="M164" s="13">
        <v>0.21936559123524899</v>
      </c>
      <c r="N164" s="28">
        <v>2.1750203419394269</v>
      </c>
      <c r="O164" s="12">
        <v>2.4254205085151042</v>
      </c>
      <c r="P164" s="28">
        <v>0.82660837686127431</v>
      </c>
      <c r="Q164" s="13">
        <v>1.4306346947465334</v>
      </c>
      <c r="R164" s="28">
        <v>52.377217392222335</v>
      </c>
      <c r="S164" s="12">
        <v>2.8159155301496837</v>
      </c>
      <c r="T164" s="28">
        <v>0.45976581492949065</v>
      </c>
      <c r="U164" s="12">
        <v>2.4254205085151042</v>
      </c>
      <c r="V164" s="13">
        <v>0.86132573315726479</v>
      </c>
    </row>
    <row r="165" spans="1:22" x14ac:dyDescent="0.2">
      <c r="A165" s="8" t="s">
        <v>178</v>
      </c>
      <c r="B165" s="8" t="s">
        <v>14</v>
      </c>
      <c r="C165" s="9" t="s">
        <v>15</v>
      </c>
      <c r="D165" s="8"/>
      <c r="E165" s="10">
        <v>3951.15</v>
      </c>
      <c r="F165" s="10">
        <v>3077.4879999999998</v>
      </c>
      <c r="G165" s="10">
        <v>7527.6459999999997</v>
      </c>
      <c r="H165" s="10">
        <v>5095.665</v>
      </c>
      <c r="I165" s="11">
        <v>67314.899999999994</v>
      </c>
      <c r="J165" s="12">
        <v>3.2821118846985939</v>
      </c>
      <c r="K165" s="12">
        <v>0.12347062345701765</v>
      </c>
      <c r="L165" s="12">
        <v>2.4669433409074681</v>
      </c>
      <c r="M165" s="13">
        <v>0.751632920379256</v>
      </c>
      <c r="N165" s="28">
        <v>18.900468846464786</v>
      </c>
      <c r="O165" s="12">
        <v>2.728710017537451</v>
      </c>
      <c r="P165" s="28">
        <v>0.79053627057488407</v>
      </c>
      <c r="Q165" s="13">
        <v>2.4406363104996203</v>
      </c>
      <c r="R165" s="28">
        <v>5.7644140271402753</v>
      </c>
      <c r="S165" s="12">
        <v>3.6609512370336805</v>
      </c>
      <c r="T165" s="28">
        <v>5.2908740419264452E-2</v>
      </c>
      <c r="U165" s="12">
        <v>2.728710017537451</v>
      </c>
      <c r="V165" s="13">
        <v>0.74535546661594254</v>
      </c>
    </row>
    <row r="166" spans="1:22" x14ac:dyDescent="0.2">
      <c r="A166" s="8" t="s">
        <v>179</v>
      </c>
      <c r="B166" s="8" t="s">
        <v>14</v>
      </c>
      <c r="C166" s="9" t="s">
        <v>15</v>
      </c>
      <c r="D166" s="8"/>
      <c r="E166" s="10">
        <v>3998.4789999999998</v>
      </c>
      <c r="F166" s="10">
        <v>3177.15</v>
      </c>
      <c r="G166" s="10">
        <v>7660.3739999999998</v>
      </c>
      <c r="H166" s="10">
        <v>4903.4129999999996</v>
      </c>
      <c r="I166" s="11">
        <v>50959.75</v>
      </c>
      <c r="J166" s="12">
        <v>4.1719097346345198</v>
      </c>
      <c r="K166" s="12">
        <v>0.12584328115748389</v>
      </c>
      <c r="L166" s="12">
        <v>2.3738691707694897</v>
      </c>
      <c r="M166" s="13">
        <v>0.56901259177829566</v>
      </c>
      <c r="N166" s="28">
        <v>14.135201337513974</v>
      </c>
      <c r="O166" s="12">
        <v>2.5269254000963728</v>
      </c>
      <c r="P166" s="28">
        <v>0.79690856376056174</v>
      </c>
      <c r="Q166" s="13">
        <v>1.7165191976550833</v>
      </c>
      <c r="R166" s="28">
        <v>7.7698464859411152</v>
      </c>
      <c r="S166" s="12">
        <v>3.054797887515746</v>
      </c>
      <c r="T166" s="28">
        <v>7.0745366558455744E-2</v>
      </c>
      <c r="U166" s="12">
        <v>2.5269254000963728</v>
      </c>
      <c r="V166" s="13">
        <v>0.82719888291900878</v>
      </c>
    </row>
    <row r="167" spans="1:22" x14ac:dyDescent="0.2">
      <c r="A167" s="8" t="s">
        <v>180</v>
      </c>
      <c r="B167" s="8" t="s">
        <v>14</v>
      </c>
      <c r="C167" s="9" t="s">
        <v>15</v>
      </c>
      <c r="D167" s="8"/>
      <c r="E167" s="10">
        <v>3937.7170000000001</v>
      </c>
      <c r="F167" s="10">
        <v>3092.84</v>
      </c>
      <c r="G167" s="10">
        <v>7608.3109999999997</v>
      </c>
      <c r="H167" s="10">
        <v>6411.17</v>
      </c>
      <c r="I167" s="11">
        <v>44910.6</v>
      </c>
      <c r="J167" s="12">
        <v>6.1894513483337725</v>
      </c>
      <c r="K167" s="12">
        <v>0.12417112490145048</v>
      </c>
      <c r="L167" s="12">
        <v>3.1038133666412007</v>
      </c>
      <c r="M167" s="13">
        <v>0.5014682549329289</v>
      </c>
      <c r="N167" s="28">
        <v>12.574980653576915</v>
      </c>
      <c r="O167" s="12">
        <v>2.6428017023054426</v>
      </c>
      <c r="P167" s="28">
        <v>0.78145170543957587</v>
      </c>
      <c r="Q167" s="13">
        <v>1.9353701256615672</v>
      </c>
      <c r="R167" s="28">
        <v>8.5644752948098635</v>
      </c>
      <c r="S167" s="12">
        <v>3.2756767790812047</v>
      </c>
      <c r="T167" s="28">
        <v>7.9522985167818375E-2</v>
      </c>
      <c r="U167" s="12">
        <v>2.6428017023054426</v>
      </c>
      <c r="V167" s="13">
        <v>0.80679562745098521</v>
      </c>
    </row>
    <row r="168" spans="1:22" x14ac:dyDescent="0.2">
      <c r="A168" s="8" t="s">
        <v>181</v>
      </c>
      <c r="B168" s="8" t="s">
        <v>14</v>
      </c>
      <c r="C168" s="9" t="s">
        <v>15</v>
      </c>
      <c r="D168" s="8"/>
      <c r="E168" s="10">
        <v>4125.96</v>
      </c>
      <c r="F168" s="10">
        <v>3163.4</v>
      </c>
      <c r="G168" s="10">
        <v>7926.3059999999996</v>
      </c>
      <c r="H168" s="10">
        <v>10364</v>
      </c>
      <c r="I168" s="11">
        <v>58769.120000000003</v>
      </c>
      <c r="J168" s="12">
        <v>7.6461345220741013</v>
      </c>
      <c r="K168" s="12">
        <v>0.12906369285826974</v>
      </c>
      <c r="L168" s="12">
        <v>5.017480698822431</v>
      </c>
      <c r="M168" s="13">
        <v>0.65621140778221387</v>
      </c>
      <c r="N168" s="28">
        <v>15.782542099263214</v>
      </c>
      <c r="O168" s="12">
        <v>2.4564686862842677</v>
      </c>
      <c r="P168" s="28">
        <v>0.77142199252560506</v>
      </c>
      <c r="Q168" s="13">
        <v>2.1116259815127787</v>
      </c>
      <c r="R168" s="28">
        <v>6.7362935259242587</v>
      </c>
      <c r="S168" s="12">
        <v>3.2393213320840775</v>
      </c>
      <c r="T168" s="28">
        <v>6.3361148901778228E-2</v>
      </c>
      <c r="U168" s="12">
        <v>2.4564686862842677</v>
      </c>
      <c r="V168" s="13">
        <v>0.75832819114115269</v>
      </c>
    </row>
    <row r="169" spans="1:22" x14ac:dyDescent="0.2">
      <c r="A169" s="8" t="s">
        <v>182</v>
      </c>
      <c r="B169" s="8" t="s">
        <v>14</v>
      </c>
      <c r="C169" s="9" t="s">
        <v>15</v>
      </c>
      <c r="D169" s="8"/>
      <c r="E169" s="10">
        <v>1825.1379999999999</v>
      </c>
      <c r="F169" s="10">
        <v>1495.271</v>
      </c>
      <c r="G169" s="10">
        <v>3676.3629999999998</v>
      </c>
      <c r="H169" s="10">
        <v>4562.6850000000004</v>
      </c>
      <c r="I169" s="11">
        <v>1309.116</v>
      </c>
      <c r="J169" s="12">
        <v>151.11447752057984</v>
      </c>
      <c r="K169" s="12">
        <v>5.9348649767111177E-2</v>
      </c>
      <c r="L169" s="12">
        <v>2.2089139253479955</v>
      </c>
      <c r="M169" s="13">
        <v>1.461748709713912E-2</v>
      </c>
      <c r="N169" s="28">
        <v>0.80303659968574959</v>
      </c>
      <c r="O169" s="12">
        <v>3.8518221120985894</v>
      </c>
      <c r="P169" s="28">
        <v>0.82780406984825505</v>
      </c>
      <c r="Q169" s="13">
        <v>3.0167634258797524</v>
      </c>
      <c r="R169" s="28">
        <v>142.06861971545499</v>
      </c>
      <c r="S169" s="12">
        <v>4.892585732613929</v>
      </c>
      <c r="T169" s="28">
        <v>1.245273254533265</v>
      </c>
      <c r="U169" s="12">
        <v>3.8518221120985894</v>
      </c>
      <c r="V169" s="13">
        <v>0.78727738717430751</v>
      </c>
    </row>
    <row r="170" spans="1:22" x14ac:dyDescent="0.2">
      <c r="A170" s="8" t="s">
        <v>183</v>
      </c>
      <c r="B170" s="8" t="s">
        <v>14</v>
      </c>
      <c r="C170" s="9" t="s">
        <v>15</v>
      </c>
      <c r="D170" s="8"/>
      <c r="E170" s="10">
        <v>1694.4939999999999</v>
      </c>
      <c r="F170" s="10">
        <v>1429.71</v>
      </c>
      <c r="G170" s="10">
        <v>3425.3020000000001</v>
      </c>
      <c r="H170" s="10">
        <v>5155.4530000000004</v>
      </c>
      <c r="I170" s="11">
        <v>1528.826</v>
      </c>
      <c r="J170" s="12">
        <v>146.20845566731688</v>
      </c>
      <c r="K170" s="12">
        <v>5.5554809809665553E-2</v>
      </c>
      <c r="L170" s="12">
        <v>2.4958882594737744</v>
      </c>
      <c r="M170" s="13">
        <v>1.7070751811734647E-2</v>
      </c>
      <c r="N170" s="28">
        <v>0.9813701892297978</v>
      </c>
      <c r="O170" s="12">
        <v>3.8117329328959295</v>
      </c>
      <c r="P170" s="28">
        <v>0.83426141232589368</v>
      </c>
      <c r="Q170" s="13">
        <v>3.0966388997235188</v>
      </c>
      <c r="R170" s="28">
        <v>117.15888722294088</v>
      </c>
      <c r="S170" s="12">
        <v>4.9110569561963224</v>
      </c>
      <c r="T170" s="28">
        <v>1.018983469209334</v>
      </c>
      <c r="U170" s="12">
        <v>3.8117329328959295</v>
      </c>
      <c r="V170" s="13">
        <v>0.77615327349983865</v>
      </c>
    </row>
    <row r="171" spans="1:22" x14ac:dyDescent="0.2">
      <c r="A171" s="8" t="s">
        <v>184</v>
      </c>
      <c r="B171" s="8" t="s">
        <v>14</v>
      </c>
      <c r="C171" s="9" t="s">
        <v>15</v>
      </c>
      <c r="D171" s="8"/>
      <c r="E171" s="10">
        <v>1715.346</v>
      </c>
      <c r="F171" s="10">
        <v>1419.796</v>
      </c>
      <c r="G171" s="10">
        <v>3644.598</v>
      </c>
      <c r="H171" s="10">
        <v>5138.7830000000004</v>
      </c>
      <c r="I171" s="11">
        <v>1532.3689999999999</v>
      </c>
      <c r="J171" s="12">
        <v>145.39873866929054</v>
      </c>
      <c r="K171" s="12">
        <v>5.750772138524371E-2</v>
      </c>
      <c r="L171" s="12">
        <v>2.4878178809279072</v>
      </c>
      <c r="M171" s="13">
        <v>1.7110312673251242E-2</v>
      </c>
      <c r="N171" s="28">
        <v>0.99899464237981506</v>
      </c>
      <c r="O171" s="12">
        <v>4.1101310224975691</v>
      </c>
      <c r="P171" s="28">
        <v>0.83004286738663924</v>
      </c>
      <c r="Q171" s="13">
        <v>3.187026545748151</v>
      </c>
      <c r="R171" s="28">
        <v>114.50997136979564</v>
      </c>
      <c r="S171" s="12">
        <v>5.2009917540215636</v>
      </c>
      <c r="T171" s="28">
        <v>1.0010063693813112</v>
      </c>
      <c r="U171" s="12">
        <v>4.1101310224975691</v>
      </c>
      <c r="V171" s="13">
        <v>0.79025909228167723</v>
      </c>
    </row>
    <row r="172" spans="1:22" x14ac:dyDescent="0.2">
      <c r="A172" s="8" t="s">
        <v>185</v>
      </c>
      <c r="B172" s="8" t="s">
        <v>14</v>
      </c>
      <c r="C172" s="9" t="s">
        <v>15</v>
      </c>
      <c r="D172" s="8"/>
      <c r="E172" s="10">
        <v>1758.837</v>
      </c>
      <c r="F172" s="10">
        <v>1473.3889999999999</v>
      </c>
      <c r="G172" s="10">
        <v>3572.942</v>
      </c>
      <c r="H172" s="10">
        <v>5486.3410000000003</v>
      </c>
      <c r="I172" s="11">
        <v>1586.0309999999999</v>
      </c>
      <c r="J172" s="12">
        <v>149.98051607790305</v>
      </c>
      <c r="K172" s="12">
        <v>5.7723409057541461E-2</v>
      </c>
      <c r="L172" s="12">
        <v>2.6560797061615355</v>
      </c>
      <c r="M172" s="13">
        <v>1.7709498377655345E-2</v>
      </c>
      <c r="N172" s="28">
        <v>1.0094061750032981</v>
      </c>
      <c r="O172" s="12">
        <v>3.8483898596249495</v>
      </c>
      <c r="P172" s="28">
        <v>0.84396533642265881</v>
      </c>
      <c r="Q172" s="13">
        <v>3.6043913826637222</v>
      </c>
      <c r="R172" s="28">
        <v>115.22974360119994</v>
      </c>
      <c r="S172" s="12">
        <v>5.2727356989597567</v>
      </c>
      <c r="T172" s="28">
        <v>0.99068147665802875</v>
      </c>
      <c r="U172" s="12">
        <v>3.8483898596249495</v>
      </c>
      <c r="V172" s="13">
        <v>0.72986587595964414</v>
      </c>
    </row>
    <row r="173" spans="1:22" x14ac:dyDescent="0.2">
      <c r="A173" s="8" t="s">
        <v>186</v>
      </c>
      <c r="B173" s="8" t="s">
        <v>14</v>
      </c>
      <c r="C173" s="9" t="s">
        <v>15</v>
      </c>
      <c r="D173" s="8"/>
      <c r="E173" s="10">
        <v>5147.8280000000004</v>
      </c>
      <c r="F173" s="10">
        <v>4399.1210000000001</v>
      </c>
      <c r="G173" s="10">
        <v>10654.49</v>
      </c>
      <c r="H173" s="10">
        <v>11450.72</v>
      </c>
      <c r="I173" s="11">
        <v>2352.1179999999999</v>
      </c>
      <c r="J173" s="12">
        <v>211.07529630899916</v>
      </c>
      <c r="K173" s="12">
        <v>0.171354465745441</v>
      </c>
      <c r="L173" s="12">
        <v>5.5435899833674238</v>
      </c>
      <c r="M173" s="13">
        <v>2.6263566036889528E-2</v>
      </c>
      <c r="N173" s="28">
        <v>0.50969711822880737</v>
      </c>
      <c r="O173" s="12">
        <v>3.5167187174133456</v>
      </c>
      <c r="P173" s="28">
        <v>0.84665929776002014</v>
      </c>
      <c r="Q173" s="13">
        <v>1.5745108458545287</v>
      </c>
      <c r="R173" s="28">
        <v>228.92986231542636</v>
      </c>
      <c r="S173" s="12">
        <v>3.8531019894519933</v>
      </c>
      <c r="T173" s="28">
        <v>1.9619494877173143</v>
      </c>
      <c r="U173" s="12">
        <v>3.5167187174133456</v>
      </c>
      <c r="V173" s="13">
        <v>0.91269806172805468</v>
      </c>
    </row>
    <row r="174" spans="1:22" x14ac:dyDescent="0.2">
      <c r="A174" s="8" t="s">
        <v>187</v>
      </c>
      <c r="B174" s="8" t="s">
        <v>14</v>
      </c>
      <c r="C174" s="9" t="s">
        <v>15</v>
      </c>
      <c r="D174" s="8"/>
      <c r="E174" s="10">
        <v>5914.3720000000003</v>
      </c>
      <c r="F174" s="10">
        <v>4940.402</v>
      </c>
      <c r="G174" s="10">
        <v>12023.66</v>
      </c>
      <c r="H174" s="10">
        <v>14320.93</v>
      </c>
      <c r="I174" s="11">
        <v>3174.8710000000001</v>
      </c>
      <c r="J174" s="12">
        <v>195.57298118336206</v>
      </c>
      <c r="K174" s="12">
        <v>0.19406151389325946</v>
      </c>
      <c r="L174" s="12">
        <v>6.9331329471427168</v>
      </c>
      <c r="M174" s="13">
        <v>3.5450361830106102E-2</v>
      </c>
      <c r="N174" s="28">
        <v>0.60158898591271504</v>
      </c>
      <c r="O174" s="12">
        <v>2.7859015736038026</v>
      </c>
      <c r="P174" s="28">
        <v>0.84740593048544677</v>
      </c>
      <c r="Q174" s="13">
        <v>1.8447525274793399</v>
      </c>
      <c r="R174" s="28">
        <v>194.13219534007251</v>
      </c>
      <c r="S174" s="12">
        <v>3.3413110399137578</v>
      </c>
      <c r="T174" s="28">
        <v>1.6622644752759665</v>
      </c>
      <c r="U174" s="12">
        <v>2.7859015736038026</v>
      </c>
      <c r="V174" s="13">
        <v>0.83377498841763298</v>
      </c>
    </row>
    <row r="175" spans="1:22" x14ac:dyDescent="0.2">
      <c r="A175" s="8" t="s">
        <v>188</v>
      </c>
      <c r="B175" s="8" t="s">
        <v>14</v>
      </c>
      <c r="C175" s="9" t="s">
        <v>15</v>
      </c>
      <c r="D175" s="8"/>
      <c r="E175" s="10">
        <v>7093.9930000000004</v>
      </c>
      <c r="F175" s="10">
        <v>6039.1670000000004</v>
      </c>
      <c r="G175" s="10">
        <v>14902.35</v>
      </c>
      <c r="H175" s="10">
        <v>10111.42</v>
      </c>
      <c r="I175" s="11">
        <v>2305.866</v>
      </c>
      <c r="J175" s="12">
        <v>190.12612740600406</v>
      </c>
      <c r="K175" s="12">
        <v>0.23780532851897182</v>
      </c>
      <c r="L175" s="12">
        <v>4.895200182138856</v>
      </c>
      <c r="M175" s="13">
        <v>2.5747119814234793E-2</v>
      </c>
      <c r="N175" s="28">
        <v>0.3613995255862289</v>
      </c>
      <c r="O175" s="12">
        <v>3.4364513945227588</v>
      </c>
      <c r="P175" s="28">
        <v>0.84800117547118303</v>
      </c>
      <c r="Q175" s="13">
        <v>1.3745140991880656</v>
      </c>
      <c r="R175" s="28">
        <v>323.38123801217529</v>
      </c>
      <c r="S175" s="12">
        <v>3.7011467406446061</v>
      </c>
      <c r="T175" s="28">
        <v>2.7670207878051096</v>
      </c>
      <c r="U175" s="12">
        <v>3.4364513945227588</v>
      </c>
      <c r="V175" s="13">
        <v>0.92848288255770506</v>
      </c>
    </row>
    <row r="176" spans="1:22" x14ac:dyDescent="0.2">
      <c r="A176" s="8" t="s">
        <v>189</v>
      </c>
      <c r="B176" s="8" t="s">
        <v>14</v>
      </c>
      <c r="C176" s="9" t="s">
        <v>15</v>
      </c>
      <c r="D176" s="8"/>
      <c r="E176" s="10">
        <v>12773.76</v>
      </c>
      <c r="F176" s="10">
        <v>10703.54</v>
      </c>
      <c r="G176" s="10">
        <v>26533.01</v>
      </c>
      <c r="H176" s="10">
        <v>13261.31</v>
      </c>
      <c r="I176" s="11">
        <v>2996.6419999999998</v>
      </c>
      <c r="J176" s="12">
        <v>191.87362609873907</v>
      </c>
      <c r="K176" s="12">
        <v>0.42420195669298044</v>
      </c>
      <c r="L176" s="12">
        <v>6.4201434741509926</v>
      </c>
      <c r="M176" s="13">
        <v>3.3460270724477562E-2</v>
      </c>
      <c r="N176" s="28">
        <v>0.26051322711577707</v>
      </c>
      <c r="O176" s="12">
        <v>2.9333100018696476</v>
      </c>
      <c r="P176" s="28">
        <v>0.83733379298348598</v>
      </c>
      <c r="Q176" s="13">
        <v>1.3166027177374411</v>
      </c>
      <c r="R176" s="28">
        <v>442.97047777198753</v>
      </c>
      <c r="S176" s="12">
        <v>3.2152372048454105</v>
      </c>
      <c r="T176" s="28">
        <v>3.8385766859952213</v>
      </c>
      <c r="U176" s="12">
        <v>2.9333100018696476</v>
      </c>
      <c r="V176" s="13">
        <v>0.91231527100056742</v>
      </c>
    </row>
    <row r="177" spans="1:22" x14ac:dyDescent="0.2">
      <c r="A177" s="8" t="s">
        <v>190</v>
      </c>
      <c r="B177" s="8" t="s">
        <v>14</v>
      </c>
      <c r="C177" s="9" t="s">
        <v>15</v>
      </c>
      <c r="D177" s="8"/>
      <c r="E177" s="10">
        <v>10665.71</v>
      </c>
      <c r="F177" s="10">
        <v>8772.4330000000009</v>
      </c>
      <c r="G177" s="10">
        <v>21851.69</v>
      </c>
      <c r="H177" s="10">
        <v>10227.76</v>
      </c>
      <c r="I177" s="11">
        <v>2144.527</v>
      </c>
      <c r="J177" s="12">
        <v>206.78199829939174</v>
      </c>
      <c r="K177" s="12">
        <v>0.35023234109379436</v>
      </c>
      <c r="L177" s="12">
        <v>4.951523387899277</v>
      </c>
      <c r="M177" s="13">
        <v>2.3945621130569382E-2</v>
      </c>
      <c r="N177" s="28">
        <v>0.22171521641743142</v>
      </c>
      <c r="O177" s="12">
        <v>3.487273072073577</v>
      </c>
      <c r="P177" s="28">
        <v>0.83152322535671275</v>
      </c>
      <c r="Q177" s="13">
        <v>1.208165195577408</v>
      </c>
      <c r="R177" s="28">
        <v>516.87416733929501</v>
      </c>
      <c r="S177" s="12">
        <v>3.6906282146829801</v>
      </c>
      <c r="T177" s="28">
        <v>4.5102903452384755</v>
      </c>
      <c r="U177" s="12">
        <v>3.487273072073577</v>
      </c>
      <c r="V177" s="13">
        <v>0.94489958598366397</v>
      </c>
    </row>
    <row r="178" spans="1:22" x14ac:dyDescent="0.2">
      <c r="A178" s="90" t="s">
        <v>191</v>
      </c>
      <c r="B178" s="90" t="s">
        <v>14</v>
      </c>
      <c r="C178" s="91" t="s">
        <v>15</v>
      </c>
      <c r="D178" s="90"/>
      <c r="E178" s="92">
        <v>7112.2020000000002</v>
      </c>
      <c r="F178" s="92">
        <v>5819.5559999999996</v>
      </c>
      <c r="G178" s="92">
        <v>14555.53</v>
      </c>
      <c r="H178" s="92">
        <v>6837.9459999999999</v>
      </c>
      <c r="I178" s="93">
        <v>1772.2670000000001</v>
      </c>
      <c r="J178" s="94">
        <v>167.28624536094264</v>
      </c>
      <c r="K178" s="94">
        <v>0.23315515048363991</v>
      </c>
      <c r="L178" s="94">
        <v>3.3104266764367085</v>
      </c>
      <c r="M178" s="95">
        <v>1.9788995020445444E-2</v>
      </c>
      <c r="N178" s="96">
        <v>0.27361991444414319</v>
      </c>
      <c r="O178" s="94">
        <v>3.7069068732650217</v>
      </c>
      <c r="P178" s="96">
        <v>0.83177166934722924</v>
      </c>
      <c r="Q178" s="95">
        <v>1.5426600196069888</v>
      </c>
      <c r="R178" s="96">
        <v>418.95016362011785</v>
      </c>
      <c r="S178" s="94">
        <v>4.0150913443100258</v>
      </c>
      <c r="T178" s="96">
        <v>3.6547047462955775</v>
      </c>
      <c r="U178" s="94">
        <v>3.7069068732650217</v>
      </c>
      <c r="V178" s="95">
        <v>0.92324347203663326</v>
      </c>
    </row>
    <row r="179" spans="1:22" x14ac:dyDescent="0.2">
      <c r="A179" s="69" t="s">
        <v>192</v>
      </c>
      <c r="B179" s="69" t="s">
        <v>193</v>
      </c>
      <c r="C179" s="9" t="s">
        <v>194</v>
      </c>
      <c r="D179" s="8" t="s">
        <v>937</v>
      </c>
      <c r="E179" s="70">
        <v>198.60869133169501</v>
      </c>
      <c r="F179" s="70">
        <v>180.20470841412299</v>
      </c>
      <c r="G179" s="70">
        <v>478.375404373599</v>
      </c>
      <c r="H179" s="70">
        <v>1270.39733534792</v>
      </c>
      <c r="I179" s="71">
        <v>54.991473909274802</v>
      </c>
      <c r="J179" s="66">
        <f>L179/M179</f>
        <v>94.263262884856772</v>
      </c>
      <c r="K179" s="72">
        <v>3.1835835434896199E-4</v>
      </c>
      <c r="L179" s="72">
        <v>1.35143871083986E-3</v>
      </c>
      <c r="M179" s="73">
        <v>1.43368547775675E-5</v>
      </c>
      <c r="N179" s="85">
        <v>0.1645352977785027</v>
      </c>
      <c r="O179" s="66">
        <v>24.277023235232654</v>
      </c>
      <c r="P179" s="88">
        <v>0.96993556489705901</v>
      </c>
      <c r="Q179" s="83">
        <v>12.670279703847523</v>
      </c>
      <c r="R179" s="88">
        <v>812.43709701085243</v>
      </c>
      <c r="S179" s="66">
        <v>27.384481827081494</v>
      </c>
      <c r="T179" s="88">
        <v>6.0777232211060221</v>
      </c>
      <c r="U179" s="66">
        <v>24.277023235232654</v>
      </c>
      <c r="V179" s="83">
        <v>0.15174249331864201</v>
      </c>
    </row>
    <row r="180" spans="1:22" x14ac:dyDescent="0.2">
      <c r="A180" s="69" t="s">
        <v>195</v>
      </c>
      <c r="B180" s="69" t="s">
        <v>193</v>
      </c>
      <c r="C180" s="9" t="s">
        <v>194</v>
      </c>
      <c r="D180" s="8" t="s">
        <v>937</v>
      </c>
      <c r="E180" s="70">
        <v>854.29822327522402</v>
      </c>
      <c r="F180" s="70">
        <v>722.63888456088705</v>
      </c>
      <c r="G180" s="70">
        <v>1686.5094000437</v>
      </c>
      <c r="H180" s="70">
        <v>2721.4089460222699</v>
      </c>
      <c r="I180" s="71">
        <v>123.382413401668</v>
      </c>
      <c r="J180" s="66">
        <f>L180/M180</f>
        <v>361.04950487731668</v>
      </c>
      <c r="K180" s="72">
        <v>3.9585005789241E-4</v>
      </c>
      <c r="L180" s="72">
        <v>3.0261461517938001E-3</v>
      </c>
      <c r="M180" s="73">
        <v>8.3815269399748203E-6</v>
      </c>
      <c r="N180" s="85">
        <v>9.9871818100399037E-2</v>
      </c>
      <c r="O180" s="66">
        <v>27.67891664236874</v>
      </c>
      <c r="P180" s="88">
        <v>0.85864852090489396</v>
      </c>
      <c r="Q180" s="83">
        <v>6.5721059567437354</v>
      </c>
      <c r="R180" s="88">
        <v>1184.8910343767725</v>
      </c>
      <c r="S180" s="66">
        <v>28.448462229123454</v>
      </c>
      <c r="T180" s="88">
        <v>10.012834641647567</v>
      </c>
      <c r="U180" s="66">
        <v>27.67891664236874</v>
      </c>
      <c r="V180" s="83">
        <v>0.435014730367554</v>
      </c>
    </row>
    <row r="181" spans="1:22" x14ac:dyDescent="0.2">
      <c r="A181" s="69" t="s">
        <v>196</v>
      </c>
      <c r="B181" s="69" t="s">
        <v>193</v>
      </c>
      <c r="C181" s="9" t="s">
        <v>194</v>
      </c>
      <c r="D181" s="8" t="s">
        <v>937</v>
      </c>
      <c r="E181" s="70">
        <v>865.95527916009598</v>
      </c>
      <c r="F181" s="70">
        <v>597.02769053986697</v>
      </c>
      <c r="G181" s="70">
        <v>1722.0628656372401</v>
      </c>
      <c r="H181" s="70">
        <v>1470.70017252556</v>
      </c>
      <c r="I181" s="71">
        <v>105.202662226697</v>
      </c>
      <c r="J181" s="66">
        <f>L181/M181</f>
        <v>111.15984762292962</v>
      </c>
      <c r="K181" s="72">
        <v>3.8189786932253401E-4</v>
      </c>
      <c r="L181" s="72">
        <v>2.5758367757923498E-3</v>
      </c>
      <c r="M181" s="73">
        <v>2.3172366919123199E-5</v>
      </c>
      <c r="N181" s="85">
        <v>9.0125506754859558E-2</v>
      </c>
      <c r="O181" s="66">
        <v>44.327330976119555</v>
      </c>
      <c r="P181" s="88">
        <v>0.83496270287318497</v>
      </c>
      <c r="Q181" s="83">
        <v>6.3557085187815119</v>
      </c>
      <c r="R181" s="88">
        <v>1276.8071318319874</v>
      </c>
      <c r="S181" s="66">
        <v>44.780657679875134</v>
      </c>
      <c r="T181" s="88">
        <v>11.095638027534088</v>
      </c>
      <c r="U181" s="66">
        <v>44.327330976119555</v>
      </c>
      <c r="V181" s="83">
        <v>0.248035272663929</v>
      </c>
    </row>
    <row r="182" spans="1:22" x14ac:dyDescent="0.2">
      <c r="A182" s="69" t="s">
        <v>197</v>
      </c>
      <c r="B182" s="69" t="s">
        <v>193</v>
      </c>
      <c r="C182" s="9" t="s">
        <v>194</v>
      </c>
      <c r="D182" s="8" t="s">
        <v>937</v>
      </c>
      <c r="E182" s="70">
        <v>422.252881311409</v>
      </c>
      <c r="F182" s="70">
        <v>355.99758634950098</v>
      </c>
      <c r="G182" s="70">
        <v>875.15210057482204</v>
      </c>
      <c r="H182" s="70">
        <v>1367.6246131005901</v>
      </c>
      <c r="I182" s="71">
        <v>226.28187994917801</v>
      </c>
      <c r="J182" s="66">
        <f>L182/M182</f>
        <v>31.853407449326305</v>
      </c>
      <c r="K182" s="72">
        <v>4.8514876898670296E-3</v>
      </c>
      <c r="L182" s="72">
        <v>5.5295150270424599E-3</v>
      </c>
      <c r="M182" s="73">
        <v>1.7359257516920401E-4</v>
      </c>
      <c r="N182" s="85">
        <v>0.14397220168710292</v>
      </c>
      <c r="O182" s="66">
        <v>19.960051023131737</v>
      </c>
      <c r="P182" s="88">
        <v>0.89365438134863195</v>
      </c>
      <c r="Q182" s="83">
        <v>8.4465203992119591</v>
      </c>
      <c r="R182" s="88">
        <v>855.454442492829</v>
      </c>
      <c r="S182" s="66">
        <v>21.673655522323088</v>
      </c>
      <c r="T182" s="88">
        <v>6.9457852855047388</v>
      </c>
      <c r="U182" s="66">
        <v>19.960051023131737</v>
      </c>
      <c r="V182" s="83">
        <v>0.380312472271288</v>
      </c>
    </row>
    <row r="183" spans="1:22" x14ac:dyDescent="0.2">
      <c r="A183" s="69" t="s">
        <v>198</v>
      </c>
      <c r="B183" s="69" t="s">
        <v>193</v>
      </c>
      <c r="C183" s="9" t="s">
        <v>194</v>
      </c>
      <c r="D183" s="8" t="s">
        <v>937</v>
      </c>
      <c r="E183" s="70">
        <v>1572.6683277382101</v>
      </c>
      <c r="F183" s="70">
        <v>1336.2821297174501</v>
      </c>
      <c r="G183" s="70">
        <v>3321.93761495642</v>
      </c>
      <c r="H183" s="70">
        <v>1155.4425459422901</v>
      </c>
      <c r="I183" s="71">
        <v>191.08405515305699</v>
      </c>
      <c r="J183" s="66">
        <f>L183/M183</f>
        <v>133.60231899048506</v>
      </c>
      <c r="K183" s="72">
        <v>7.1202271609328599E-4</v>
      </c>
      <c r="L183" s="72">
        <v>4.66014241781157E-3</v>
      </c>
      <c r="M183" s="73">
        <v>3.4880700073353202E-5</v>
      </c>
      <c r="N183" s="85">
        <v>9.2828261089328748E-2</v>
      </c>
      <c r="O183" s="66">
        <v>35.641801851262258</v>
      </c>
      <c r="P183" s="88">
        <v>0.87022856672952997</v>
      </c>
      <c r="Q183" s="83">
        <v>6.7779229792782294</v>
      </c>
      <c r="R183" s="88">
        <v>1291.9897367690487</v>
      </c>
      <c r="S183" s="66">
        <v>36.28054959778958</v>
      </c>
      <c r="T183" s="88">
        <v>10.772581412870577</v>
      </c>
      <c r="U183" s="66">
        <v>35.641801851262258</v>
      </c>
      <c r="V183" s="83">
        <v>0.26603201666753301</v>
      </c>
    </row>
    <row r="184" spans="1:22" x14ac:dyDescent="0.2">
      <c r="A184" s="69" t="s">
        <v>199</v>
      </c>
      <c r="B184" s="69" t="s">
        <v>193</v>
      </c>
      <c r="C184" s="9" t="s">
        <v>194</v>
      </c>
      <c r="D184" s="8" t="s">
        <v>937</v>
      </c>
      <c r="E184" s="70">
        <v>476.76341280071398</v>
      </c>
      <c r="F184" s="70">
        <v>378.85954373237303</v>
      </c>
      <c r="G184" s="70">
        <v>916.41879433586701</v>
      </c>
      <c r="H184" s="70">
        <v>1298.0211768187301</v>
      </c>
      <c r="I184" s="71">
        <v>122.866435978452</v>
      </c>
      <c r="J184" s="66">
        <f>L184/M184</f>
        <v>41.242413659321521</v>
      </c>
      <c r="K184" s="72">
        <v>1.3956100198826199E-3</v>
      </c>
      <c r="L184" s="72">
        <v>2.9918404559129402E-3</v>
      </c>
      <c r="M184" s="73">
        <v>7.2542807039052405E-5</v>
      </c>
      <c r="N184" s="85">
        <v>0.18509888171620562</v>
      </c>
      <c r="O184" s="66">
        <v>17.755989930038474</v>
      </c>
      <c r="P184" s="88">
        <v>0.92986716795552404</v>
      </c>
      <c r="Q184" s="83">
        <v>12.021080731217182</v>
      </c>
      <c r="R184" s="88">
        <v>692.3458000668976</v>
      </c>
      <c r="S184" s="66">
        <v>21.442517584044758</v>
      </c>
      <c r="T184" s="88">
        <v>5.4025177825396273</v>
      </c>
      <c r="U184" s="66">
        <v>17.755989930038474</v>
      </c>
      <c r="V184" s="83">
        <v>0.40945789419008799</v>
      </c>
    </row>
    <row r="185" spans="1:22" x14ac:dyDescent="0.2">
      <c r="A185" s="69" t="s">
        <v>200</v>
      </c>
      <c r="B185" s="69" t="s">
        <v>193</v>
      </c>
      <c r="C185" s="9" t="s">
        <v>194</v>
      </c>
      <c r="D185" s="8" t="s">
        <v>937</v>
      </c>
      <c r="E185" s="70">
        <v>4969.8462831781899</v>
      </c>
      <c r="F185" s="70">
        <v>4134.7825711760997</v>
      </c>
      <c r="G185" s="70">
        <v>10028.1555602068</v>
      </c>
      <c r="H185" s="70">
        <v>1741.5304242551799</v>
      </c>
      <c r="I185" s="71">
        <v>195.631350793113</v>
      </c>
      <c r="J185" s="66">
        <f>L185/M185</f>
        <v>163.02666213182604</v>
      </c>
      <c r="K185" s="72">
        <v>9.8341585702314089E-4</v>
      </c>
      <c r="L185" s="72">
        <v>4.7529403188504597E-3</v>
      </c>
      <c r="M185" s="73">
        <v>2.9154374239761799E-5</v>
      </c>
      <c r="N185" s="85">
        <v>3.2200921913949826E-2</v>
      </c>
      <c r="O185" s="66">
        <v>17.944919725547997</v>
      </c>
      <c r="P185" s="88">
        <v>0.82411783935932204</v>
      </c>
      <c r="Q185" s="83">
        <v>3.2160277433153905</v>
      </c>
      <c r="R185" s="88">
        <v>3527.1745538322489</v>
      </c>
      <c r="S185" s="66">
        <v>18.23082495122302</v>
      </c>
      <c r="T185" s="88">
        <v>31.055011489183112</v>
      </c>
      <c r="U185" s="66">
        <v>17.944919725547997</v>
      </c>
      <c r="V185" s="83">
        <v>1.9982299701392301</v>
      </c>
    </row>
    <row r="186" spans="1:22" x14ac:dyDescent="0.2">
      <c r="A186" s="69" t="s">
        <v>201</v>
      </c>
      <c r="B186" s="69" t="s">
        <v>193</v>
      </c>
      <c r="C186" s="9" t="s">
        <v>194</v>
      </c>
      <c r="D186" s="8" t="s">
        <v>937</v>
      </c>
      <c r="E186" s="70">
        <v>1673.8394404395799</v>
      </c>
      <c r="F186" s="70">
        <v>1332.5842747429199</v>
      </c>
      <c r="G186" s="70">
        <v>3111.9875150062699</v>
      </c>
      <c r="H186" s="70">
        <v>1206.0793633598801</v>
      </c>
      <c r="I186" s="71">
        <v>96.6578808439141</v>
      </c>
      <c r="J186" s="66">
        <f>L186/M186</f>
        <v>131.60675971009033</v>
      </c>
      <c r="K186" s="72">
        <v>3.10714225329562E-4</v>
      </c>
      <c r="L186" s="72">
        <v>2.3446598529903301E-3</v>
      </c>
      <c r="M186" s="73">
        <v>1.78156491213313E-5</v>
      </c>
      <c r="N186" s="85">
        <v>4.2878175440739692E-2</v>
      </c>
      <c r="O186" s="66">
        <v>28.369173257467757</v>
      </c>
      <c r="P186" s="88">
        <v>0.855369230807008</v>
      </c>
      <c r="Q186" s="83">
        <v>6.3044561032417086</v>
      </c>
      <c r="R186" s="88">
        <v>2749.3072044141668</v>
      </c>
      <c r="S186" s="66">
        <v>29.06124839145637</v>
      </c>
      <c r="T186" s="88">
        <v>23.321887877017115</v>
      </c>
      <c r="U186" s="66">
        <v>28.369173257467757</v>
      </c>
      <c r="V186" s="83">
        <v>54.333123529192903</v>
      </c>
    </row>
    <row r="187" spans="1:22" x14ac:dyDescent="0.2">
      <c r="A187" s="69" t="s">
        <v>202</v>
      </c>
      <c r="B187" s="69" t="s">
        <v>193</v>
      </c>
      <c r="C187" s="9" t="s">
        <v>194</v>
      </c>
      <c r="D187" s="8" t="s">
        <v>937</v>
      </c>
      <c r="E187" s="70">
        <v>648.89677160766996</v>
      </c>
      <c r="F187" s="70">
        <v>571.32604305362997</v>
      </c>
      <c r="G187" s="70">
        <v>1462.1876658168701</v>
      </c>
      <c r="H187" s="70">
        <v>1921.8718236950399</v>
      </c>
      <c r="I187" s="71">
        <v>130.22751434302299</v>
      </c>
      <c r="J187" s="66">
        <f>L187/M187</f>
        <v>160.69658704137925</v>
      </c>
      <c r="K187" s="72">
        <v>6.8441404704184703E-4</v>
      </c>
      <c r="L187" s="72">
        <v>3.1524535093662999E-3</v>
      </c>
      <c r="M187" s="73">
        <v>1.9617426651099601E-5</v>
      </c>
      <c r="N187" s="85">
        <v>0.14032288086885705</v>
      </c>
      <c r="O187" s="66">
        <v>21.922239519277916</v>
      </c>
      <c r="P187" s="88">
        <v>0.893806206426078</v>
      </c>
      <c r="Q187" s="83">
        <v>7.4504268296022209</v>
      </c>
      <c r="R187" s="88">
        <v>877.85101755681035</v>
      </c>
      <c r="S187" s="66">
        <v>23.153691832704499</v>
      </c>
      <c r="T187" s="88">
        <v>7.126421534450821</v>
      </c>
      <c r="U187" s="66">
        <v>21.922239519277916</v>
      </c>
      <c r="V187" s="83">
        <v>1.9053489139731501</v>
      </c>
    </row>
    <row r="188" spans="1:22" x14ac:dyDescent="0.2">
      <c r="A188" s="69" t="s">
        <v>203</v>
      </c>
      <c r="B188" s="69" t="s">
        <v>193</v>
      </c>
      <c r="C188" s="9" t="s">
        <v>194</v>
      </c>
      <c r="D188" s="8" t="s">
        <v>937</v>
      </c>
      <c r="E188" s="70">
        <v>1451.7983312132001</v>
      </c>
      <c r="F188" s="70">
        <v>1327.1065291074799</v>
      </c>
      <c r="G188" s="70">
        <v>3197.90148420382</v>
      </c>
      <c r="H188" s="70">
        <v>2598.6621960809598</v>
      </c>
      <c r="I188" s="71">
        <v>368.41722909433599</v>
      </c>
      <c r="J188" s="66">
        <f>L188/M188</f>
        <v>215.39309525625492</v>
      </c>
      <c r="K188" s="72">
        <v>1.57335805905089E-3</v>
      </c>
      <c r="L188" s="72">
        <v>8.9051098010804203E-3</v>
      </c>
      <c r="M188" s="73">
        <v>4.1343524918874203E-5</v>
      </c>
      <c r="N188" s="85">
        <v>0.21823349709392748</v>
      </c>
      <c r="O188" s="66">
        <v>13.527539199665881</v>
      </c>
      <c r="P188" s="88">
        <v>0.89349453854582594</v>
      </c>
      <c r="Q188" s="83">
        <v>6.611609669436227</v>
      </c>
      <c r="R188" s="88">
        <v>564.25632156877123</v>
      </c>
      <c r="S188" s="66">
        <v>15.056815706499155</v>
      </c>
      <c r="T188" s="88">
        <v>4.5822479743776503</v>
      </c>
      <c r="U188" s="66">
        <v>13.527539199665881</v>
      </c>
      <c r="V188" s="83">
        <v>0.89358366743379203</v>
      </c>
    </row>
    <row r="189" spans="1:22" x14ac:dyDescent="0.2">
      <c r="A189" s="69" t="s">
        <v>204</v>
      </c>
      <c r="B189" s="69" t="s">
        <v>193</v>
      </c>
      <c r="C189" s="9" t="s">
        <v>194</v>
      </c>
      <c r="D189" s="8" t="s">
        <v>937</v>
      </c>
      <c r="E189" s="70">
        <v>821.890963510549</v>
      </c>
      <c r="F189" s="70">
        <v>664.91965319552196</v>
      </c>
      <c r="G189" s="70">
        <v>1761.29075858648</v>
      </c>
      <c r="H189" s="70">
        <v>1726.55793749094</v>
      </c>
      <c r="I189" s="71">
        <v>150.38253805039699</v>
      </c>
      <c r="J189" s="66">
        <f>L189/M189</f>
        <v>217.90120659214944</v>
      </c>
      <c r="K189" s="72">
        <v>4.8732007451982902E-4</v>
      </c>
      <c r="L189" s="72">
        <v>3.6269736228230699E-3</v>
      </c>
      <c r="M189" s="73">
        <v>1.66450368933099E-5</v>
      </c>
      <c r="N189" s="85">
        <v>0.13647687293561747</v>
      </c>
      <c r="O189" s="66">
        <v>13.755487504888853</v>
      </c>
      <c r="P189" s="88">
        <v>0.85712399680034002</v>
      </c>
      <c r="Q189" s="83">
        <v>8.0479079740538424</v>
      </c>
      <c r="R189" s="88">
        <v>865.54675858345126</v>
      </c>
      <c r="S189" s="66">
        <v>15.936820864149562</v>
      </c>
      <c r="T189" s="88">
        <v>7.3272487747557546</v>
      </c>
      <c r="U189" s="66">
        <v>13.755487504888853</v>
      </c>
      <c r="V189" s="83">
        <v>0.40766206426929902</v>
      </c>
    </row>
    <row r="190" spans="1:22" x14ac:dyDescent="0.2">
      <c r="A190" s="69" t="s">
        <v>205</v>
      </c>
      <c r="B190" s="69" t="s">
        <v>193</v>
      </c>
      <c r="C190" s="9" t="s">
        <v>194</v>
      </c>
      <c r="D190" s="8" t="s">
        <v>937</v>
      </c>
      <c r="E190" s="70">
        <v>2344.0308242582701</v>
      </c>
      <c r="F190" s="70">
        <v>1950.74832842463</v>
      </c>
      <c r="G190" s="70">
        <v>4924.5470273669798</v>
      </c>
      <c r="H190" s="70">
        <v>6068.6289435315502</v>
      </c>
      <c r="I190" s="71">
        <v>1753.91181480412</v>
      </c>
      <c r="J190" s="66">
        <f>L190/M190</f>
        <v>1836.3528620711395</v>
      </c>
      <c r="K190" s="72">
        <v>4.91166956492261E-3</v>
      </c>
      <c r="L190" s="72">
        <v>4.2216451157657202E-2</v>
      </c>
      <c r="M190" s="73">
        <v>2.2989291453519E-5</v>
      </c>
      <c r="N190" s="85">
        <v>0.68105360860003927</v>
      </c>
      <c r="O190" s="66">
        <v>4.7426944501163302</v>
      </c>
      <c r="P190" s="88">
        <v>0.83192289758270799</v>
      </c>
      <c r="Q190" s="83">
        <v>4.4635732899490277</v>
      </c>
      <c r="R190" s="88">
        <v>168.34790749399906</v>
      </c>
      <c r="S190" s="66">
        <v>6.512805629059617</v>
      </c>
      <c r="T190" s="88">
        <v>1.4683131949856059</v>
      </c>
      <c r="U190" s="66">
        <v>4.7426944501163302</v>
      </c>
      <c r="V190" s="83">
        <v>1.4969128904398299</v>
      </c>
    </row>
    <row r="191" spans="1:22" x14ac:dyDescent="0.2">
      <c r="A191" s="69" t="s">
        <v>206</v>
      </c>
      <c r="B191" s="69" t="s">
        <v>193</v>
      </c>
      <c r="C191" s="9" t="s">
        <v>194</v>
      </c>
      <c r="D191" s="8" t="s">
        <v>937</v>
      </c>
      <c r="E191" s="70">
        <v>3336.2907975200801</v>
      </c>
      <c r="F191" s="70">
        <v>2774.7825267123399</v>
      </c>
      <c r="G191" s="70">
        <v>7183.2174648068503</v>
      </c>
      <c r="H191" s="70">
        <v>4736.2223436842196</v>
      </c>
      <c r="I191" s="71">
        <v>601.190989122931</v>
      </c>
      <c r="J191" s="66">
        <f>L191/M191</f>
        <v>399.03503391139378</v>
      </c>
      <c r="K191" s="72">
        <v>3.5845839675447601E-3</v>
      </c>
      <c r="L191" s="72">
        <v>1.4441544852350101E-2</v>
      </c>
      <c r="M191" s="73">
        <v>3.6191170260897103E-5</v>
      </c>
      <c r="N191" s="85">
        <v>0.13042992557230779</v>
      </c>
      <c r="O191" s="66">
        <v>22.545786450039742</v>
      </c>
      <c r="P191" s="88">
        <v>0.82971472273184099</v>
      </c>
      <c r="Q191" s="83">
        <v>4.8585111435831285</v>
      </c>
      <c r="R191" s="88">
        <v>876.71309445058068</v>
      </c>
      <c r="S191" s="66">
        <v>23.063339246152477</v>
      </c>
      <c r="T191" s="88">
        <v>7.6669521631032422</v>
      </c>
      <c r="U191" s="66">
        <v>22.545786450039742</v>
      </c>
      <c r="V191" s="83">
        <v>0.98199213760729498</v>
      </c>
    </row>
    <row r="192" spans="1:22" x14ac:dyDescent="0.2">
      <c r="A192" s="69" t="s">
        <v>207</v>
      </c>
      <c r="B192" s="69" t="s">
        <v>193</v>
      </c>
      <c r="C192" s="9" t="s">
        <v>194</v>
      </c>
      <c r="D192" s="8" t="s">
        <v>937</v>
      </c>
      <c r="E192" s="70">
        <v>410.86997150375203</v>
      </c>
      <c r="F192" s="70">
        <v>338.54675429365</v>
      </c>
      <c r="G192" s="70">
        <v>874.75394142756204</v>
      </c>
      <c r="H192" s="70">
        <v>1760.5442622364401</v>
      </c>
      <c r="I192" s="71">
        <v>91.266282833376096</v>
      </c>
      <c r="J192" s="66">
        <f>L192/M192</f>
        <v>149.23442453817265</v>
      </c>
      <c r="K192" s="72">
        <v>2.29824411007262E-4</v>
      </c>
      <c r="L192" s="72">
        <v>2.1893175464996299E-3</v>
      </c>
      <c r="M192" s="73">
        <v>1.4670325250188001E-5</v>
      </c>
      <c r="N192" s="85">
        <v>0.18504289967334475</v>
      </c>
      <c r="O192" s="66">
        <v>14.984715487332533</v>
      </c>
      <c r="P192" s="88">
        <v>0.86891945691041295</v>
      </c>
      <c r="Q192" s="83">
        <v>10.738527199574879</v>
      </c>
      <c r="R192" s="88">
        <v>647.16204687603886</v>
      </c>
      <c r="S192" s="66">
        <v>18.435228901543724</v>
      </c>
      <c r="T192" s="88">
        <v>5.4041522358614928</v>
      </c>
      <c r="U192" s="66">
        <v>14.984715487332533</v>
      </c>
      <c r="V192" s="83">
        <v>0.33917016121028698</v>
      </c>
    </row>
    <row r="193" spans="1:22" x14ac:dyDescent="0.2">
      <c r="A193" s="69" t="s">
        <v>208</v>
      </c>
      <c r="B193" s="69" t="s">
        <v>193</v>
      </c>
      <c r="C193" s="9" t="s">
        <v>194</v>
      </c>
      <c r="D193" s="8" t="s">
        <v>937</v>
      </c>
      <c r="E193" s="70">
        <v>578.267039689998</v>
      </c>
      <c r="F193" s="70">
        <v>486.71192093584199</v>
      </c>
      <c r="G193" s="70">
        <v>1237.9509731021999</v>
      </c>
      <c r="H193" s="70">
        <v>1564.9545726895201</v>
      </c>
      <c r="I193" s="71">
        <v>118.442625109616</v>
      </c>
      <c r="J193" s="66">
        <f>L193/M193</f>
        <v>144.4793760042534</v>
      </c>
      <c r="K193" s="72">
        <v>1.65586476510438E-3</v>
      </c>
      <c r="L193" s="72">
        <v>2.83080520371714E-3</v>
      </c>
      <c r="M193" s="73">
        <v>1.95931438936572E-5</v>
      </c>
      <c r="N193" s="85">
        <v>0.12385467447568713</v>
      </c>
      <c r="O193" s="66">
        <v>194.86864052821912</v>
      </c>
      <c r="P193" s="88">
        <v>0.83995006290374197</v>
      </c>
      <c r="Q193" s="83">
        <v>6.5198719564035006</v>
      </c>
      <c r="R193" s="88">
        <v>934.64569067994148</v>
      </c>
      <c r="S193" s="66">
        <v>194.97768023967302</v>
      </c>
      <c r="T193" s="88">
        <v>8.0739786708357268</v>
      </c>
      <c r="U193" s="66">
        <v>194.86864052821912</v>
      </c>
      <c r="V193" s="83">
        <v>0.23311993026476699</v>
      </c>
    </row>
    <row r="194" spans="1:22" x14ac:dyDescent="0.2">
      <c r="A194" s="69" t="s">
        <v>209</v>
      </c>
      <c r="B194" s="69" t="s">
        <v>193</v>
      </c>
      <c r="C194" s="9" t="s">
        <v>194</v>
      </c>
      <c r="D194" s="8" t="s">
        <v>937</v>
      </c>
      <c r="E194" s="70">
        <v>579.65437706780494</v>
      </c>
      <c r="F194" s="70">
        <v>498.98086641500902</v>
      </c>
      <c r="G194" s="70">
        <v>1203.5705986579201</v>
      </c>
      <c r="H194" s="70">
        <v>2275.0516756064799</v>
      </c>
      <c r="I194" s="71">
        <v>80.277248241228307</v>
      </c>
      <c r="J194" s="66">
        <f>L194/M194</f>
        <v>272.71790415770863</v>
      </c>
      <c r="K194" s="72">
        <v>2.4501261859244102E-4</v>
      </c>
      <c r="L194" s="72">
        <v>1.9114178554680201E-3</v>
      </c>
      <c r="M194" s="73">
        <v>7.0087728980297396E-6</v>
      </c>
      <c r="N194" s="85">
        <v>0.10896252756266268</v>
      </c>
      <c r="O194" s="66">
        <v>13.989493491687229</v>
      </c>
      <c r="P194" s="88">
        <v>0.85471301316434301</v>
      </c>
      <c r="Q194" s="83">
        <v>7.4063164619612358</v>
      </c>
      <c r="R194" s="88">
        <v>1081.0582379391062</v>
      </c>
      <c r="S194" s="66">
        <v>15.82906983017882</v>
      </c>
      <c r="T194" s="88">
        <v>9.177466991346316</v>
      </c>
      <c r="U194" s="66">
        <v>13.989493491687229</v>
      </c>
      <c r="V194" s="83">
        <v>0.26007762872372497</v>
      </c>
    </row>
    <row r="195" spans="1:22" x14ac:dyDescent="0.2">
      <c r="A195" s="69" t="s">
        <v>210</v>
      </c>
      <c r="B195" s="69" t="s">
        <v>193</v>
      </c>
      <c r="C195" s="9" t="s">
        <v>194</v>
      </c>
      <c r="D195" s="8" t="s">
        <v>937</v>
      </c>
      <c r="E195" s="70">
        <v>923.762728882582</v>
      </c>
      <c r="F195" s="70">
        <v>816.79711628734697</v>
      </c>
      <c r="G195" s="70">
        <v>1997.7100484876501</v>
      </c>
      <c r="H195" s="70">
        <v>1221.1122943609801</v>
      </c>
      <c r="I195" s="71">
        <v>107.190183014609</v>
      </c>
      <c r="J195" s="66">
        <f>L195/M195</f>
        <v>93.996515405815856</v>
      </c>
      <c r="K195" s="72">
        <v>4.4725191896491801E-4</v>
      </c>
      <c r="L195" s="72">
        <v>2.5343014783439899E-3</v>
      </c>
      <c r="M195" s="73">
        <v>2.6961653497499599E-5</v>
      </c>
      <c r="N195" s="85">
        <v>8.1841775263250469E-2</v>
      </c>
      <c r="O195" s="66">
        <v>16.274439492735134</v>
      </c>
      <c r="P195" s="88">
        <v>0.85335743417191601</v>
      </c>
      <c r="Q195" s="83">
        <v>7.8688869569768247</v>
      </c>
      <c r="R195" s="88">
        <v>1437.0169083504086</v>
      </c>
      <c r="S195" s="66">
        <v>18.076967741974233</v>
      </c>
      <c r="T195" s="88">
        <v>12.218698785350414</v>
      </c>
      <c r="U195" s="66">
        <v>16.274439492735134</v>
      </c>
      <c r="V195" s="83">
        <v>6.5156858451124997E-2</v>
      </c>
    </row>
    <row r="196" spans="1:22" x14ac:dyDescent="0.2">
      <c r="A196" s="69" t="s">
        <v>211</v>
      </c>
      <c r="B196" s="69" t="s">
        <v>193</v>
      </c>
      <c r="C196" s="9" t="s">
        <v>194</v>
      </c>
      <c r="D196" s="8" t="s">
        <v>937</v>
      </c>
      <c r="E196" s="70">
        <v>591.91179330991997</v>
      </c>
      <c r="F196" s="70">
        <v>486.60517605125</v>
      </c>
      <c r="G196" s="70">
        <v>1176.8215265574499</v>
      </c>
      <c r="H196" s="70">
        <v>1480.0659970751799</v>
      </c>
      <c r="I196" s="71">
        <v>121.10048981415601</v>
      </c>
      <c r="J196" s="66">
        <f>L196/M196</f>
        <v>197.05056829240189</v>
      </c>
      <c r="K196" s="72">
        <v>3.01884493023623E-4</v>
      </c>
      <c r="L196" s="72">
        <v>2.85747251793816E-3</v>
      </c>
      <c r="M196" s="73">
        <v>1.4501214295905899E-5</v>
      </c>
      <c r="N196" s="85">
        <v>0.15888909960105455</v>
      </c>
      <c r="O196" s="66">
        <v>14.431686771970069</v>
      </c>
      <c r="P196" s="88">
        <v>0.82922782941720197</v>
      </c>
      <c r="Q196" s="83">
        <v>6.7575541343697205</v>
      </c>
      <c r="R196" s="88">
        <v>719.25966779071268</v>
      </c>
      <c r="S196" s="66">
        <v>15.935436014216654</v>
      </c>
      <c r="T196" s="88">
        <v>6.2936979472527828</v>
      </c>
      <c r="U196" s="66">
        <v>14.431686771970069</v>
      </c>
      <c r="V196" s="83">
        <v>7.9494125955787101E-2</v>
      </c>
    </row>
    <row r="197" spans="1:22" x14ac:dyDescent="0.2">
      <c r="A197" s="69" t="s">
        <v>212</v>
      </c>
      <c r="B197" s="69" t="s">
        <v>193</v>
      </c>
      <c r="C197" s="9" t="s">
        <v>194</v>
      </c>
      <c r="D197" s="8" t="s">
        <v>937</v>
      </c>
      <c r="E197" s="70">
        <v>1337.2189097810899</v>
      </c>
      <c r="F197" s="70">
        <v>1152.4871084163699</v>
      </c>
      <c r="G197" s="70">
        <v>2769.7679485387298</v>
      </c>
      <c r="H197" s="70">
        <v>2544.4038931663499</v>
      </c>
      <c r="I197" s="71">
        <v>1094.79019933885</v>
      </c>
      <c r="J197" s="66">
        <f>L197/M197</f>
        <v>147.75826981092425</v>
      </c>
      <c r="K197" s="72">
        <v>1.34839609952926E-2</v>
      </c>
      <c r="L197" s="72">
        <v>2.57900894704002E-2</v>
      </c>
      <c r="M197" s="73">
        <v>1.745424435695E-4</v>
      </c>
      <c r="N197" s="85">
        <v>4.4720053603673843E-2</v>
      </c>
      <c r="O197" s="66">
        <v>108.12324483675134</v>
      </c>
      <c r="P197" s="88">
        <v>0.85146008063212297</v>
      </c>
      <c r="Q197" s="83">
        <v>5.7305007864636757</v>
      </c>
      <c r="R197" s="88">
        <v>2624.0247033808937</v>
      </c>
      <c r="S197" s="66">
        <v>108.27499578984862</v>
      </c>
      <c r="T197" s="88">
        <v>22.361332767227452</v>
      </c>
      <c r="U197" s="66">
        <v>108.12324483675134</v>
      </c>
      <c r="V197" s="83">
        <v>0.28506717750586802</v>
      </c>
    </row>
    <row r="198" spans="1:22" x14ac:dyDescent="0.2">
      <c r="A198" s="69" t="s">
        <v>213</v>
      </c>
      <c r="B198" s="69" t="s">
        <v>193</v>
      </c>
      <c r="C198" s="9" t="s">
        <v>194</v>
      </c>
      <c r="D198" s="8" t="s">
        <v>937</v>
      </c>
      <c r="E198" s="70">
        <v>3959.1010911572098</v>
      </c>
      <c r="F198" s="70">
        <v>3149.2770694969099</v>
      </c>
      <c r="G198" s="70">
        <v>7627.3621497087197</v>
      </c>
      <c r="H198" s="70">
        <v>2921.8077145614998</v>
      </c>
      <c r="I198" s="71">
        <v>14391.434692351701</v>
      </c>
      <c r="J198" s="66">
        <f>L198/M198</f>
        <v>443.46994739963895</v>
      </c>
      <c r="K198" s="72">
        <v>1.1598518298534401E-2</v>
      </c>
      <c r="L198" s="72">
        <v>0.33713349305066498</v>
      </c>
      <c r="M198" s="73">
        <v>7.60217225603458E-4</v>
      </c>
      <c r="N198" s="85">
        <v>3.3148679635139415</v>
      </c>
      <c r="O198" s="66">
        <v>6.2310473269600068</v>
      </c>
      <c r="P198" s="88">
        <v>0.78067345978422498</v>
      </c>
      <c r="Q198" s="83">
        <v>3.4506760434230808</v>
      </c>
      <c r="R198" s="88">
        <v>32.457055926441825</v>
      </c>
      <c r="S198" s="66">
        <v>7.12271829763535</v>
      </c>
      <c r="T198" s="88">
        <v>0.30167114075335455</v>
      </c>
      <c r="U198" s="66">
        <v>6.2310473269600068</v>
      </c>
      <c r="V198" s="83">
        <v>0.15270672301264901</v>
      </c>
    </row>
    <row r="199" spans="1:22" x14ac:dyDescent="0.2">
      <c r="A199" s="69" t="s">
        <v>214</v>
      </c>
      <c r="B199" s="69" t="s">
        <v>193</v>
      </c>
      <c r="C199" s="9" t="s">
        <v>194</v>
      </c>
      <c r="D199" s="8" t="s">
        <v>937</v>
      </c>
      <c r="E199" s="70">
        <v>552.89712175623697</v>
      </c>
      <c r="F199" s="70">
        <v>439.60653250277602</v>
      </c>
      <c r="G199" s="70">
        <v>1139.9557778337</v>
      </c>
      <c r="H199" s="70">
        <v>3846.5974340129701</v>
      </c>
      <c r="I199" s="71">
        <v>648.23596275469004</v>
      </c>
      <c r="J199" s="66">
        <f>L199/M199</f>
        <v>101.85150978250397</v>
      </c>
      <c r="K199" s="72">
        <v>1.11946380887723E-2</v>
      </c>
      <c r="L199" s="72">
        <v>1.5155443174088901E-2</v>
      </c>
      <c r="M199" s="73">
        <v>1.48799396360959E-4</v>
      </c>
      <c r="N199" s="85">
        <v>0.35244881218037533</v>
      </c>
      <c r="O199" s="66">
        <v>21.222285294661351</v>
      </c>
      <c r="P199" s="88">
        <v>0.83283326662039603</v>
      </c>
      <c r="Q199" s="83">
        <v>7.8690397036045194</v>
      </c>
      <c r="R199" s="88">
        <v>325.66265276657606</v>
      </c>
      <c r="S199" s="66">
        <v>22.634203740907335</v>
      </c>
      <c r="T199" s="88">
        <v>2.8372914461355103</v>
      </c>
      <c r="U199" s="66">
        <v>21.222285294661351</v>
      </c>
      <c r="V199" s="83">
        <v>0.20843628388034599</v>
      </c>
    </row>
    <row r="200" spans="1:22" x14ac:dyDescent="0.2">
      <c r="A200" s="69" t="s">
        <v>215</v>
      </c>
      <c r="B200" s="69" t="s">
        <v>193</v>
      </c>
      <c r="C200" s="9" t="s">
        <v>194</v>
      </c>
      <c r="D200" s="8" t="s">
        <v>937</v>
      </c>
      <c r="E200" s="70">
        <v>589.42995051530602</v>
      </c>
      <c r="F200" s="70">
        <v>430.22868383350101</v>
      </c>
      <c r="G200" s="70">
        <v>1110.6367755251399</v>
      </c>
      <c r="H200" s="70">
        <v>1415.7751387196499</v>
      </c>
      <c r="I200" s="71">
        <v>188.09350754884301</v>
      </c>
      <c r="J200" s="66">
        <f>L200/M200</f>
        <v>82.05898958224644</v>
      </c>
      <c r="K200" s="72">
        <v>1.0969750537220501E-3</v>
      </c>
      <c r="L200" s="72">
        <v>4.3906959797461297E-3</v>
      </c>
      <c r="M200" s="73">
        <v>5.35065810839092E-5</v>
      </c>
      <c r="N200" s="85">
        <v>0.20465610412280083</v>
      </c>
      <c r="O200" s="66">
        <v>19.895852667998849</v>
      </c>
      <c r="P200" s="88">
        <v>0.80512158362005104</v>
      </c>
      <c r="Q200" s="83">
        <v>8.7982075654873011</v>
      </c>
      <c r="R200" s="88">
        <v>542.17902215498134</v>
      </c>
      <c r="S200" s="66">
        <v>21.754388287242527</v>
      </c>
      <c r="T200" s="88">
        <v>4.8862456572512736</v>
      </c>
      <c r="U200" s="66">
        <v>19.895852667998849</v>
      </c>
      <c r="V200" s="83">
        <v>5.4292335148428898E-2</v>
      </c>
    </row>
    <row r="201" spans="1:22" x14ac:dyDescent="0.2">
      <c r="A201" s="69" t="s">
        <v>216</v>
      </c>
      <c r="B201" s="69" t="s">
        <v>193</v>
      </c>
      <c r="C201" s="9" t="s">
        <v>194</v>
      </c>
      <c r="D201" s="8" t="s">
        <v>937</v>
      </c>
      <c r="E201" s="70">
        <v>392.719131069485</v>
      </c>
      <c r="F201" s="70">
        <v>323.15535898411099</v>
      </c>
      <c r="G201" s="70">
        <v>836.92361037111698</v>
      </c>
      <c r="H201" s="70">
        <v>874.09199119769801</v>
      </c>
      <c r="I201" s="71">
        <v>261.05509078887502</v>
      </c>
      <c r="J201" s="66">
        <f>L201/M201</f>
        <v>51.666917654670421</v>
      </c>
      <c r="K201" s="72">
        <v>2.8582487455911499E-3</v>
      </c>
      <c r="L201" s="72">
        <v>6.0807439636360004E-3</v>
      </c>
      <c r="M201" s="73">
        <v>1.17691246926675E-4</v>
      </c>
      <c r="N201" s="85">
        <v>0.10687642557044411</v>
      </c>
      <c r="O201" s="66">
        <v>36.515132563852148</v>
      </c>
      <c r="P201" s="88">
        <v>0.82327922427520805</v>
      </c>
      <c r="Q201" s="83">
        <v>10.633110762461117</v>
      </c>
      <c r="R201" s="88">
        <v>1061.6251013781837</v>
      </c>
      <c r="S201" s="66">
        <v>38.031801832709185</v>
      </c>
      <c r="T201" s="88">
        <v>9.3566003415868604</v>
      </c>
      <c r="U201" s="66">
        <v>36.515132563852148</v>
      </c>
      <c r="V201" s="83">
        <v>7.65082401034618E-2</v>
      </c>
    </row>
    <row r="202" spans="1:22" x14ac:dyDescent="0.2">
      <c r="A202" s="69" t="s">
        <v>217</v>
      </c>
      <c r="B202" s="69" t="s">
        <v>193</v>
      </c>
      <c r="C202" s="9" t="s">
        <v>194</v>
      </c>
      <c r="D202" s="8" t="s">
        <v>937</v>
      </c>
      <c r="E202" s="70">
        <v>676.90680114320605</v>
      </c>
      <c r="F202" s="70">
        <v>551.80501821976998</v>
      </c>
      <c r="G202" s="70">
        <v>1352.1891544933401</v>
      </c>
      <c r="H202" s="70">
        <v>1742.5354158533501</v>
      </c>
      <c r="I202" s="71">
        <v>163.14573866132099</v>
      </c>
      <c r="J202" s="66">
        <f>L202/M202</f>
        <v>153.17101623772584</v>
      </c>
      <c r="K202" s="72">
        <v>4.6622613868157602E-4</v>
      </c>
      <c r="L202" s="72">
        <v>3.7948483694047702E-3</v>
      </c>
      <c r="M202" s="73">
        <v>2.4775237917825499E-5</v>
      </c>
      <c r="N202" s="85">
        <v>0.19410175765241974</v>
      </c>
      <c r="O202" s="66">
        <v>14.47992428260172</v>
      </c>
      <c r="P202" s="88">
        <v>0.83549478214490802</v>
      </c>
      <c r="Q202" s="83">
        <v>6.1046874680142453</v>
      </c>
      <c r="R202" s="88">
        <v>593.22605461327464</v>
      </c>
      <c r="S202" s="66">
        <v>15.714178830343288</v>
      </c>
      <c r="T202" s="88">
        <v>5.1519368608228246</v>
      </c>
      <c r="U202" s="66">
        <v>14.47992428260172</v>
      </c>
      <c r="V202" s="83">
        <v>8.56243628948168E-2</v>
      </c>
    </row>
    <row r="203" spans="1:22" x14ac:dyDescent="0.2">
      <c r="A203" s="69" t="s">
        <v>218</v>
      </c>
      <c r="B203" s="69" t="s">
        <v>193</v>
      </c>
      <c r="C203" s="9" t="s">
        <v>194</v>
      </c>
      <c r="D203" s="8" t="s">
        <v>937</v>
      </c>
      <c r="E203" s="70">
        <v>861.83953227215704</v>
      </c>
      <c r="F203" s="70">
        <v>717.235717325932</v>
      </c>
      <c r="G203" s="70">
        <v>1814.0465724169001</v>
      </c>
      <c r="H203" s="70">
        <v>2182.3151163488001</v>
      </c>
      <c r="I203" s="71">
        <v>208.992002858045</v>
      </c>
      <c r="J203" s="66">
        <f>L203/M203</f>
        <v>209.38703019793797</v>
      </c>
      <c r="K203" s="72">
        <v>8.1184077632674603E-4</v>
      </c>
      <c r="L203" s="72">
        <v>4.8533664617424199E-3</v>
      </c>
      <c r="M203" s="73">
        <v>2.31789259208387E-5</v>
      </c>
      <c r="N203" s="85">
        <v>0.17482931158626511</v>
      </c>
      <c r="O203" s="66">
        <v>14.816253490194951</v>
      </c>
      <c r="P203" s="88">
        <v>0.82817877207106605</v>
      </c>
      <c r="Q203" s="83">
        <v>5.9205541092154101</v>
      </c>
      <c r="R203" s="88">
        <v>652.85358029320912</v>
      </c>
      <c r="S203" s="66">
        <v>15.955385562431939</v>
      </c>
      <c r="T203" s="88">
        <v>5.7198646549985144</v>
      </c>
      <c r="U203" s="66">
        <v>14.816253490194951</v>
      </c>
      <c r="V203" s="83">
        <v>5.1778162580590398E-2</v>
      </c>
    </row>
    <row r="204" spans="1:22" x14ac:dyDescent="0.2">
      <c r="A204" s="69" t="s">
        <v>219</v>
      </c>
      <c r="B204" s="69" t="s">
        <v>193</v>
      </c>
      <c r="C204" s="9" t="s">
        <v>194</v>
      </c>
      <c r="D204" s="8" t="s">
        <v>937</v>
      </c>
      <c r="E204" s="70">
        <v>659.74854108853299</v>
      </c>
      <c r="F204" s="70">
        <v>543.67865393096395</v>
      </c>
      <c r="G204" s="70">
        <v>1212.4625422930901</v>
      </c>
      <c r="H204" s="70">
        <v>1457.06802236255</v>
      </c>
      <c r="I204" s="71">
        <v>97.995341704152196</v>
      </c>
      <c r="J204" s="66">
        <f>L204/M204</f>
        <v>127.44997160182083</v>
      </c>
      <c r="K204" s="72">
        <v>3.5470786590953001E-4</v>
      </c>
      <c r="L204" s="72">
        <v>2.2714530299916E-3</v>
      </c>
      <c r="M204" s="73">
        <v>1.7822310993430999E-5</v>
      </c>
      <c r="N204" s="85">
        <v>7.6520429431085182E-2</v>
      </c>
      <c r="O204" s="66">
        <v>43.52922991681433</v>
      </c>
      <c r="P204" s="88">
        <v>0.86236351656568799</v>
      </c>
      <c r="Q204" s="83">
        <v>7.5383427662079638</v>
      </c>
      <c r="R204" s="88">
        <v>1553.1697353199827</v>
      </c>
      <c r="S204" s="66">
        <v>44.177148717540881</v>
      </c>
      <c r="T204" s="88">
        <v>13.068405489028349</v>
      </c>
      <c r="U204" s="66">
        <v>43.52922991681433</v>
      </c>
      <c r="V204" s="83">
        <v>4.2183526154504797E-2</v>
      </c>
    </row>
    <row r="205" spans="1:22" x14ac:dyDescent="0.2">
      <c r="A205" s="69" t="s">
        <v>220</v>
      </c>
      <c r="B205" s="69" t="s">
        <v>193</v>
      </c>
      <c r="C205" s="9" t="s">
        <v>194</v>
      </c>
      <c r="D205" s="8" t="s">
        <v>937</v>
      </c>
      <c r="E205" s="70">
        <v>444.45440927103903</v>
      </c>
      <c r="F205" s="70">
        <v>355.14186895257899</v>
      </c>
      <c r="G205" s="70">
        <v>944.92327146706305</v>
      </c>
      <c r="H205" s="70">
        <v>695.19369310490902</v>
      </c>
      <c r="I205" s="71">
        <v>72.474109917935294</v>
      </c>
      <c r="J205" s="66">
        <f>L205/M205</f>
        <v>44.356552286973063</v>
      </c>
      <c r="K205" s="72">
        <v>2.8080471598963499E-4</v>
      </c>
      <c r="L205" s="72">
        <v>1.6767966380018299E-3</v>
      </c>
      <c r="M205" s="73">
        <v>3.7802681938701602E-5</v>
      </c>
      <c r="N205" s="85">
        <v>4.9748404461425748E-2</v>
      </c>
      <c r="O205" s="66">
        <v>74.611851034324843</v>
      </c>
      <c r="P205" s="88">
        <v>0.91547212108188802</v>
      </c>
      <c r="Q205" s="83">
        <v>10.343168567266252</v>
      </c>
      <c r="R205" s="88">
        <v>2536.1323272406266</v>
      </c>
      <c r="S205" s="66">
        <v>75.32535728942257</v>
      </c>
      <c r="T205" s="88">
        <v>20.101147179009264</v>
      </c>
      <c r="U205" s="66">
        <v>74.611851034324843</v>
      </c>
      <c r="V205" s="83">
        <v>2.6431313774713201E-2</v>
      </c>
    </row>
    <row r="206" spans="1:22" x14ac:dyDescent="0.2">
      <c r="A206" s="69" t="s">
        <v>221</v>
      </c>
      <c r="B206" s="69" t="s">
        <v>193</v>
      </c>
      <c r="C206" s="9" t="s">
        <v>194</v>
      </c>
      <c r="D206" s="8" t="s">
        <v>937</v>
      </c>
      <c r="E206" s="70">
        <v>558.26990218172602</v>
      </c>
      <c r="F206" s="70">
        <v>493.28825853068997</v>
      </c>
      <c r="G206" s="70">
        <v>1205.8960170589601</v>
      </c>
      <c r="H206" s="70">
        <v>804.028010325884</v>
      </c>
      <c r="I206" s="71">
        <v>60.784957764044002</v>
      </c>
      <c r="J206" s="66">
        <f>L206/M206</f>
        <v>68.828757210229185</v>
      </c>
      <c r="K206" s="72">
        <v>1.8790304881848699E-4</v>
      </c>
      <c r="L206" s="72">
        <v>1.40392216673871E-3</v>
      </c>
      <c r="M206" s="73">
        <v>2.03973197198752E-5</v>
      </c>
      <c r="N206" s="85">
        <v>9.2521356892984921E-2</v>
      </c>
      <c r="O206" s="66">
        <v>45.032239753143941</v>
      </c>
      <c r="P206" s="88">
        <v>0.90123594707209798</v>
      </c>
      <c r="Q206" s="83">
        <v>10.850942243577022</v>
      </c>
      <c r="R206" s="88">
        <v>1342.4634043926337</v>
      </c>
      <c r="S206" s="66">
        <v>46.321113595833182</v>
      </c>
      <c r="T206" s="88">
        <v>10.80831532936393</v>
      </c>
      <c r="U206" s="66">
        <v>45.032239753143941</v>
      </c>
      <c r="V206" s="83">
        <v>4.0694128008090899E-2</v>
      </c>
    </row>
    <row r="207" spans="1:22" x14ac:dyDescent="0.2">
      <c r="A207" s="69" t="s">
        <v>222</v>
      </c>
      <c r="B207" s="69" t="s">
        <v>193</v>
      </c>
      <c r="C207" s="9" t="s">
        <v>194</v>
      </c>
      <c r="D207" s="8" t="s">
        <v>937</v>
      </c>
      <c r="E207" s="70">
        <v>1492.30743288195</v>
      </c>
      <c r="F207" s="70">
        <v>1267.9268997685599</v>
      </c>
      <c r="G207" s="70">
        <v>3018.67575002272</v>
      </c>
      <c r="H207" s="70">
        <v>686.56487864114001</v>
      </c>
      <c r="I207" s="71">
        <v>433.53279728805097</v>
      </c>
      <c r="J207" s="66">
        <f>L207/M207</f>
        <v>23.163077243039933</v>
      </c>
      <c r="K207" s="72">
        <v>8.0632932829490592E-3</v>
      </c>
      <c r="L207" s="72">
        <v>9.9971775329581892E-3</v>
      </c>
      <c r="M207" s="73">
        <v>4.3159971484195398E-4</v>
      </c>
      <c r="N207" s="85">
        <v>5.9829915348055089E-2</v>
      </c>
      <c r="O207" s="66">
        <v>51.333716824645961</v>
      </c>
      <c r="P207" s="88">
        <v>0.84363759492048496</v>
      </c>
      <c r="Q207" s="83">
        <v>9.6753417811933691</v>
      </c>
      <c r="R207" s="88">
        <v>1943.3162387138657</v>
      </c>
      <c r="S207" s="66">
        <v>52.237560448549338</v>
      </c>
      <c r="T207" s="88">
        <v>16.714046713631316</v>
      </c>
      <c r="U207" s="66">
        <v>51.333716824645961</v>
      </c>
      <c r="V207" s="83">
        <v>4.0749147220471002E-2</v>
      </c>
    </row>
    <row r="208" spans="1:22" x14ac:dyDescent="0.2">
      <c r="A208" s="69" t="s">
        <v>223</v>
      </c>
      <c r="B208" s="69" t="s">
        <v>193</v>
      </c>
      <c r="C208" s="9" t="s">
        <v>194</v>
      </c>
      <c r="D208" s="8" t="s">
        <v>937</v>
      </c>
      <c r="E208" s="70">
        <v>509.23681683012802</v>
      </c>
      <c r="F208" s="70">
        <v>516.17269423307005</v>
      </c>
      <c r="G208" s="70">
        <v>1311.5236406331101</v>
      </c>
      <c r="H208" s="70">
        <v>2283.04111061307</v>
      </c>
      <c r="I208" s="71">
        <v>576.35781922716603</v>
      </c>
      <c r="J208" s="66">
        <f>L208/M208</f>
        <v>171.60464824532747</v>
      </c>
      <c r="K208" s="72">
        <v>8.1346763498657809E-3</v>
      </c>
      <c r="L208" s="72">
        <v>1.32643553101761E-2</v>
      </c>
      <c r="M208" s="73">
        <v>7.7296014098716403E-5</v>
      </c>
      <c r="N208" s="85">
        <v>0.15375513396006188</v>
      </c>
      <c r="O208" s="66">
        <v>57.996388515557143</v>
      </c>
      <c r="P208" s="88">
        <v>0.91049534775468899</v>
      </c>
      <c r="Q208" s="83">
        <v>15.33759708739796</v>
      </c>
      <c r="R208" s="88">
        <v>816.12005144133934</v>
      </c>
      <c r="S208" s="66">
        <v>59.990190575316618</v>
      </c>
      <c r="T208" s="88">
        <v>6.5038478666979112</v>
      </c>
      <c r="U208" s="66">
        <v>57.996388515557143</v>
      </c>
      <c r="V208" s="83">
        <v>0.18096707185740901</v>
      </c>
    </row>
    <row r="209" spans="1:22" x14ac:dyDescent="0.2">
      <c r="A209" s="69" t="s">
        <v>224</v>
      </c>
      <c r="B209" s="69" t="s">
        <v>193</v>
      </c>
      <c r="C209" s="9" t="s">
        <v>194</v>
      </c>
      <c r="D209" s="8" t="s">
        <v>937</v>
      </c>
      <c r="E209" s="70">
        <v>1400.8120617596501</v>
      </c>
      <c r="F209" s="70">
        <v>1142.2846636674999</v>
      </c>
      <c r="G209" s="70">
        <v>2904.8592036943601</v>
      </c>
      <c r="H209" s="70">
        <v>2048.1157487293699</v>
      </c>
      <c r="I209" s="71">
        <v>1370.1740754579801</v>
      </c>
      <c r="J209" s="66">
        <f>L209/M209</f>
        <v>224.42942315109201</v>
      </c>
      <c r="K209" s="72">
        <v>3.7586654775009099E-3</v>
      </c>
      <c r="L209" s="72">
        <v>3.1477357194792603E-2</v>
      </c>
      <c r="M209" s="73">
        <v>1.4025503765431499E-4</v>
      </c>
      <c r="N209" s="85">
        <v>0.88006436642632424</v>
      </c>
      <c r="O209" s="66">
        <v>7.5510170481649377</v>
      </c>
      <c r="P209" s="88">
        <v>0.83699965041424496</v>
      </c>
      <c r="Q209" s="83">
        <v>4.6252384417820211</v>
      </c>
      <c r="R209" s="88">
        <v>131.07406937654645</v>
      </c>
      <c r="S209" s="66">
        <v>8.8549810335774133</v>
      </c>
      <c r="T209" s="88">
        <v>1.1362805246401444</v>
      </c>
      <c r="U209" s="66">
        <v>7.5510170481649377</v>
      </c>
      <c r="V209" s="83">
        <v>4.0758322278665902E-2</v>
      </c>
    </row>
    <row r="210" spans="1:22" x14ac:dyDescent="0.2">
      <c r="A210" s="69" t="s">
        <v>225</v>
      </c>
      <c r="B210" s="69" t="s">
        <v>193</v>
      </c>
      <c r="C210" s="9" t="s">
        <v>194</v>
      </c>
      <c r="D210" s="8" t="s">
        <v>937</v>
      </c>
      <c r="E210" s="70">
        <v>984.88031656324097</v>
      </c>
      <c r="F210" s="70">
        <v>772.02971338452801</v>
      </c>
      <c r="G210" s="70">
        <v>2058.5623268589802</v>
      </c>
      <c r="H210" s="70">
        <v>1174.91090597281</v>
      </c>
      <c r="I210" s="71">
        <v>68.181787051584095</v>
      </c>
      <c r="J210" s="66">
        <f>L210/M210</f>
        <v>97.783180475582881</v>
      </c>
      <c r="K210" s="72">
        <v>2.3152145127344401E-4</v>
      </c>
      <c r="L210" s="72">
        <v>1.5637988363414301E-3</v>
      </c>
      <c r="M210" s="73">
        <v>1.5992513525697001E-5</v>
      </c>
      <c r="N210" s="85">
        <v>4.1289728927971503E-2</v>
      </c>
      <c r="O210" s="66">
        <v>39.100590083553527</v>
      </c>
      <c r="P210" s="88">
        <v>0.86116078092936199</v>
      </c>
      <c r="Q210" s="83">
        <v>7.3609274047894138</v>
      </c>
      <c r="R210" s="88">
        <v>2874.406289107927</v>
      </c>
      <c r="S210" s="66">
        <v>39.787427626584055</v>
      </c>
      <c r="T210" s="88">
        <v>24.219098210706715</v>
      </c>
      <c r="U210" s="66">
        <v>39.100590083553527</v>
      </c>
      <c r="V210" s="83">
        <v>2.71538338339633E-2</v>
      </c>
    </row>
    <row r="211" spans="1:22" x14ac:dyDescent="0.2">
      <c r="A211" s="69" t="s">
        <v>226</v>
      </c>
      <c r="B211" s="69" t="s">
        <v>193</v>
      </c>
      <c r="C211" s="9" t="s">
        <v>194</v>
      </c>
      <c r="D211" s="8" t="s">
        <v>937</v>
      </c>
      <c r="E211" s="70">
        <v>537.16323658510601</v>
      </c>
      <c r="F211" s="70">
        <v>458.21722096078503</v>
      </c>
      <c r="G211" s="70">
        <v>1102.4364039091699</v>
      </c>
      <c r="H211" s="70">
        <v>10596.6302943316</v>
      </c>
      <c r="I211" s="71">
        <v>587.95033438982796</v>
      </c>
      <c r="J211" s="66">
        <f>L211/M211</f>
        <v>665.52563150040817</v>
      </c>
      <c r="K211" s="72">
        <v>3.0751271512938399E-3</v>
      </c>
      <c r="L211" s="72">
        <v>1.3157443878282301E-2</v>
      </c>
      <c r="M211" s="73">
        <v>1.97700032207914E-5</v>
      </c>
      <c r="N211" s="85">
        <v>0.68926894018821006</v>
      </c>
      <c r="O211" s="66">
        <v>15.874476095366566</v>
      </c>
      <c r="P211" s="88">
        <v>0.91642573485720502</v>
      </c>
      <c r="Q211" s="83">
        <v>9.6377538221446706</v>
      </c>
      <c r="R211" s="88">
        <v>183.23756455943473</v>
      </c>
      <c r="S211" s="66">
        <v>18.571087475929588</v>
      </c>
      <c r="T211" s="88">
        <v>1.4508125082887711</v>
      </c>
      <c r="U211" s="66">
        <v>15.874476095366566</v>
      </c>
      <c r="V211" s="83">
        <v>9.3886774207289705E-2</v>
      </c>
    </row>
    <row r="212" spans="1:22" x14ac:dyDescent="0.2">
      <c r="A212" s="69" t="s">
        <v>227</v>
      </c>
      <c r="B212" s="69" t="s">
        <v>193</v>
      </c>
      <c r="C212" s="9" t="s">
        <v>194</v>
      </c>
      <c r="D212" s="8" t="s">
        <v>937</v>
      </c>
      <c r="E212" s="70">
        <v>1235.1305275396401</v>
      </c>
      <c r="F212" s="70">
        <v>1049.45489905196</v>
      </c>
      <c r="G212" s="70">
        <v>2610.4223419833102</v>
      </c>
      <c r="H212" s="70">
        <v>9608.1374996608392</v>
      </c>
      <c r="I212" s="71">
        <v>540.223255510542</v>
      </c>
      <c r="J212" s="66">
        <f>L212/M212</f>
        <v>344.55581287091167</v>
      </c>
      <c r="K212" s="72">
        <v>6.0166950249507696E-3</v>
      </c>
      <c r="L212" s="72">
        <v>1.20694208687319E-2</v>
      </c>
      <c r="M212" s="73">
        <v>3.5028928312562601E-5</v>
      </c>
      <c r="N212" s="85">
        <v>7.78423758312074E-2</v>
      </c>
      <c r="O212" s="66">
        <v>43.387639818261484</v>
      </c>
      <c r="P212" s="88">
        <v>0.87202069424817596</v>
      </c>
      <c r="Q212" s="83">
        <v>6.3133633143909735</v>
      </c>
      <c r="R212" s="88">
        <v>1543.8910587787366</v>
      </c>
      <c r="S212" s="66">
        <v>43.844564604277771</v>
      </c>
      <c r="T212" s="88">
        <v>12.846473265004008</v>
      </c>
      <c r="U212" s="66">
        <v>43.387639818261484</v>
      </c>
      <c r="V212" s="83">
        <v>0.26474999044125502</v>
      </c>
    </row>
    <row r="213" spans="1:22" x14ac:dyDescent="0.2">
      <c r="A213" s="69" t="s">
        <v>228</v>
      </c>
      <c r="B213" s="69" t="s">
        <v>193</v>
      </c>
      <c r="C213" s="9" t="s">
        <v>194</v>
      </c>
      <c r="D213" s="8" t="s">
        <v>937</v>
      </c>
      <c r="E213" s="70">
        <v>1655.48730080984</v>
      </c>
      <c r="F213" s="70">
        <v>1390.7504016784601</v>
      </c>
      <c r="G213" s="70">
        <v>3414.19330674707</v>
      </c>
      <c r="H213" s="70">
        <v>4125.2714811147598</v>
      </c>
      <c r="I213" s="71">
        <v>106.297408230025</v>
      </c>
      <c r="J213" s="66">
        <f>L213/M213</f>
        <v>437.80284393863138</v>
      </c>
      <c r="K213" s="72">
        <v>3.8008832768964598E-4</v>
      </c>
      <c r="L213" s="72">
        <v>2.3703931571824998E-3</v>
      </c>
      <c r="M213" s="73">
        <v>5.4142936483865501E-6</v>
      </c>
      <c r="N213" s="85">
        <v>5.339671302918772E-2</v>
      </c>
      <c r="O213" s="66">
        <v>25.654332263804392</v>
      </c>
      <c r="P213" s="88">
        <v>0.834140171596362</v>
      </c>
      <c r="Q213" s="83">
        <v>4.8048189142935422</v>
      </c>
      <c r="R213" s="88">
        <v>2152.9327115365363</v>
      </c>
      <c r="S213" s="66">
        <v>26.100403228701811</v>
      </c>
      <c r="T213" s="88">
        <v>18.727744523401277</v>
      </c>
      <c r="U213" s="66">
        <v>25.654332263804392</v>
      </c>
      <c r="V213" s="83">
        <v>7.8656610693226506E-2</v>
      </c>
    </row>
    <row r="214" spans="1:22" x14ac:dyDescent="0.2">
      <c r="A214" s="69" t="s">
        <v>229</v>
      </c>
      <c r="B214" s="69" t="s">
        <v>193</v>
      </c>
      <c r="C214" s="9" t="s">
        <v>194</v>
      </c>
      <c r="D214" s="8" t="s">
        <v>937</v>
      </c>
      <c r="E214" s="70">
        <v>917.27385803350205</v>
      </c>
      <c r="F214" s="70">
        <v>752.13955200682301</v>
      </c>
      <c r="G214" s="70">
        <v>1714.77445823792</v>
      </c>
      <c r="H214" s="70">
        <v>2168.7056368665499</v>
      </c>
      <c r="I214" s="71">
        <v>2013.8335177458</v>
      </c>
      <c r="J214" s="66">
        <f>L214/M214</f>
        <v>81.52754191011185</v>
      </c>
      <c r="K214" s="72">
        <v>3.36540147952029E-2</v>
      </c>
      <c r="L214" s="72">
        <v>4.4837818893193097E-2</v>
      </c>
      <c r="M214" s="73">
        <v>5.4997143103650804E-4</v>
      </c>
      <c r="N214" s="85">
        <v>7.1006162282347726E-2</v>
      </c>
      <c r="O214" s="66">
        <v>29.758804188450274</v>
      </c>
      <c r="P214" s="88">
        <v>0.80673758112012295</v>
      </c>
      <c r="Q214" s="83">
        <v>7.4303180543666638</v>
      </c>
      <c r="R214" s="88">
        <v>1565.8212805912119</v>
      </c>
      <c r="S214" s="66">
        <v>30.672398881006565</v>
      </c>
      <c r="T214" s="88">
        <v>14.083284715819687</v>
      </c>
      <c r="U214" s="66">
        <v>29.758804188450274</v>
      </c>
      <c r="V214" s="83">
        <v>0.104391800976435</v>
      </c>
    </row>
    <row r="215" spans="1:22" x14ac:dyDescent="0.2">
      <c r="A215" s="69" t="s">
        <v>230</v>
      </c>
      <c r="B215" s="69" t="s">
        <v>193</v>
      </c>
      <c r="C215" s="9" t="s">
        <v>194</v>
      </c>
      <c r="D215" s="8" t="s">
        <v>937</v>
      </c>
      <c r="E215" s="70">
        <v>791.34536217305799</v>
      </c>
      <c r="F215" s="70">
        <v>652.73733982680199</v>
      </c>
      <c r="G215" s="70">
        <v>1522.4973898384301</v>
      </c>
      <c r="H215" s="70">
        <v>2017.3386938025701</v>
      </c>
      <c r="I215" s="71">
        <v>155.327769732213</v>
      </c>
      <c r="J215" s="66">
        <f>L215/M215</f>
        <v>163.96528066011413</v>
      </c>
      <c r="K215" s="72">
        <v>4.9699755215482002E-4</v>
      </c>
      <c r="L215" s="72">
        <v>3.4460225582129702E-3</v>
      </c>
      <c r="M215" s="73">
        <v>2.1016781993965401E-5</v>
      </c>
      <c r="N215" s="85">
        <v>0.1303582755845013</v>
      </c>
      <c r="O215" s="66">
        <v>21.316051627952934</v>
      </c>
      <c r="P215" s="88">
        <v>0.84813590486864898</v>
      </c>
      <c r="Q215" s="83">
        <v>5.9760627956421546</v>
      </c>
      <c r="R215" s="88">
        <v>896.6703004706261</v>
      </c>
      <c r="S215" s="66">
        <v>22.137917326230426</v>
      </c>
      <c r="T215" s="88">
        <v>7.6711662187628153</v>
      </c>
      <c r="U215" s="66">
        <v>21.316051627952934</v>
      </c>
      <c r="V215" s="83">
        <v>3.0595694262964799E-2</v>
      </c>
    </row>
    <row r="216" spans="1:22" x14ac:dyDescent="0.2">
      <c r="A216" s="69" t="s">
        <v>231</v>
      </c>
      <c r="B216" s="69" t="s">
        <v>193</v>
      </c>
      <c r="C216" s="9" t="s">
        <v>194</v>
      </c>
      <c r="D216" s="8" t="s">
        <v>937</v>
      </c>
      <c r="E216" s="70">
        <v>592.62856430980105</v>
      </c>
      <c r="F216" s="70">
        <v>515.13165532000903</v>
      </c>
      <c r="G216" s="70">
        <v>1312.84035947707</v>
      </c>
      <c r="H216" s="70">
        <v>2840.06387543348</v>
      </c>
      <c r="I216" s="71">
        <v>64.170489948161205</v>
      </c>
      <c r="J216" s="66">
        <f>L216/M216</f>
        <v>230.62420834384332</v>
      </c>
      <c r="K216" s="72">
        <v>2.23369128179639E-4</v>
      </c>
      <c r="L216" s="72">
        <v>1.4211478896301801E-3</v>
      </c>
      <c r="M216" s="73">
        <v>6.16218002366584E-6</v>
      </c>
      <c r="N216" s="85">
        <v>6.7141930263904345E-2</v>
      </c>
      <c r="O216" s="66">
        <v>35.233379389019902</v>
      </c>
      <c r="P216" s="88">
        <v>0.86589478958504495</v>
      </c>
      <c r="Q216" s="83">
        <v>8.2726183603384751</v>
      </c>
      <c r="R216" s="88">
        <v>1777.3675502324215</v>
      </c>
      <c r="S216" s="66">
        <v>36.191535442785813</v>
      </c>
      <c r="T216" s="88">
        <v>14.893822624244724</v>
      </c>
      <c r="U216" s="66">
        <v>35.233379389019902</v>
      </c>
      <c r="V216" s="83">
        <v>3.0013462033663601E-2</v>
      </c>
    </row>
    <row r="217" spans="1:22" x14ac:dyDescent="0.2">
      <c r="A217" s="69" t="s">
        <v>232</v>
      </c>
      <c r="B217" s="69" t="s">
        <v>193</v>
      </c>
      <c r="C217" s="9" t="s">
        <v>194</v>
      </c>
      <c r="D217" s="8" t="s">
        <v>937</v>
      </c>
      <c r="E217" s="70">
        <v>554.58603358609196</v>
      </c>
      <c r="F217" s="70">
        <v>474.385529831577</v>
      </c>
      <c r="G217" s="70">
        <v>1122.5868839222601</v>
      </c>
      <c r="H217" s="70">
        <v>1717.7523038715301</v>
      </c>
      <c r="I217" s="71">
        <v>168.47568468803999</v>
      </c>
      <c r="J217" s="66">
        <f>L217/M217</f>
        <v>109.89701247402191</v>
      </c>
      <c r="K217" s="72">
        <v>1.1207045213670499E-3</v>
      </c>
      <c r="L217" s="72">
        <v>3.7253423729684499E-3</v>
      </c>
      <c r="M217" s="73">
        <v>3.3898486310982003E-5</v>
      </c>
      <c r="N217" s="85">
        <v>0.11930607611806367</v>
      </c>
      <c r="O217" s="66">
        <v>29.343245534404712</v>
      </c>
      <c r="P217" s="88">
        <v>0.90147566689046399</v>
      </c>
      <c r="Q217" s="83">
        <v>10.79023480249127</v>
      </c>
      <c r="R217" s="88">
        <v>1041.3516017119211</v>
      </c>
      <c r="S217" s="66">
        <v>31.264280346511352</v>
      </c>
      <c r="T217" s="88">
        <v>8.381802775999553</v>
      </c>
      <c r="U217" s="66">
        <v>29.343245534404712</v>
      </c>
      <c r="V217" s="83">
        <v>4.1860506089102002E-2</v>
      </c>
    </row>
    <row r="218" spans="1:22" x14ac:dyDescent="0.2">
      <c r="A218" s="69" t="s">
        <v>233</v>
      </c>
      <c r="B218" s="69" t="s">
        <v>193</v>
      </c>
      <c r="C218" s="9" t="s">
        <v>194</v>
      </c>
      <c r="D218" s="8" t="s">
        <v>937</v>
      </c>
      <c r="E218" s="70">
        <v>704.643545208771</v>
      </c>
      <c r="F218" s="70">
        <v>599.51620980227801</v>
      </c>
      <c r="G218" s="70">
        <v>1339.0491204974701</v>
      </c>
      <c r="H218" s="70">
        <v>1953.7544889532201</v>
      </c>
      <c r="I218" s="71">
        <v>201.24617276517401</v>
      </c>
      <c r="J218" s="66">
        <f>L218/M218</f>
        <v>130.7620535784132</v>
      </c>
      <c r="K218" s="72">
        <v>4.74396248393915E-4</v>
      </c>
      <c r="L218" s="72">
        <v>4.4422390183897001E-3</v>
      </c>
      <c r="M218" s="73">
        <v>3.3971927610679902E-5</v>
      </c>
      <c r="N218" s="85">
        <v>0.22816430380276886</v>
      </c>
      <c r="O218" s="66">
        <v>14.605648809801329</v>
      </c>
      <c r="P218" s="88">
        <v>0.860563419711594</v>
      </c>
      <c r="Q218" s="83">
        <v>6.7277539087611835</v>
      </c>
      <c r="R218" s="88">
        <v>519.8058039803384</v>
      </c>
      <c r="S218" s="66">
        <v>16.080660739288742</v>
      </c>
      <c r="T218" s="88">
        <v>4.3828065272840657</v>
      </c>
      <c r="U218" s="66">
        <v>14.605648809801329</v>
      </c>
      <c r="V218" s="83">
        <v>5.6713913266647702E-2</v>
      </c>
    </row>
    <row r="219" spans="1:22" x14ac:dyDescent="0.2">
      <c r="A219" s="69" t="s">
        <v>234</v>
      </c>
      <c r="B219" s="69" t="s">
        <v>193</v>
      </c>
      <c r="C219" s="9" t="s">
        <v>194</v>
      </c>
      <c r="D219" s="8" t="s">
        <v>937</v>
      </c>
      <c r="E219" s="70">
        <v>283.18027795247599</v>
      </c>
      <c r="F219" s="70">
        <v>231.263552276984</v>
      </c>
      <c r="G219" s="70">
        <v>576.25681818595501</v>
      </c>
      <c r="H219" s="70">
        <v>1653.6525205687501</v>
      </c>
      <c r="I219" s="71">
        <v>51.731698380767398</v>
      </c>
      <c r="J219" s="66">
        <f>L219/M219</f>
        <v>93.00273510176342</v>
      </c>
      <c r="K219" s="72">
        <v>1.9318221678727801E-4</v>
      </c>
      <c r="L219" s="72">
        <v>1.13995876497943E-3</v>
      </c>
      <c r="M219" s="73">
        <v>1.2257260646497E-5</v>
      </c>
      <c r="N219" s="85">
        <v>0.12109292901095127</v>
      </c>
      <c r="O219" s="66">
        <v>34.776714373086399</v>
      </c>
      <c r="P219" s="88">
        <v>0.88598704405458095</v>
      </c>
      <c r="Q219" s="83">
        <v>10.277821215774953</v>
      </c>
      <c r="R219" s="88">
        <v>1008.3574939910113</v>
      </c>
      <c r="S219" s="66">
        <v>36.263665996844111</v>
      </c>
      <c r="T219" s="88">
        <v>8.2581205043736539</v>
      </c>
      <c r="U219" s="66">
        <v>34.776714373086399</v>
      </c>
      <c r="V219" s="83">
        <v>3.3977231285096901E-2</v>
      </c>
    </row>
    <row r="220" spans="1:22" x14ac:dyDescent="0.2">
      <c r="A220" s="69" t="s">
        <v>235</v>
      </c>
      <c r="B220" s="69" t="s">
        <v>193</v>
      </c>
      <c r="C220" s="9" t="s">
        <v>194</v>
      </c>
      <c r="D220" s="8" t="s">
        <v>937</v>
      </c>
      <c r="E220" s="70">
        <v>254.14359478659401</v>
      </c>
      <c r="F220" s="70">
        <v>239.13322861301299</v>
      </c>
      <c r="G220" s="70">
        <v>580.988027857112</v>
      </c>
      <c r="H220" s="70">
        <v>2508.7636372432698</v>
      </c>
      <c r="I220" s="71">
        <v>226.802075537338</v>
      </c>
      <c r="J220" s="66">
        <f>L220/M220</f>
        <v>100.29317737637686</v>
      </c>
      <c r="K220" s="72">
        <v>3.18575460463563E-3</v>
      </c>
      <c r="L220" s="72">
        <v>4.9901129591306496E-3</v>
      </c>
      <c r="M220" s="73">
        <v>4.9755258430031803E-5</v>
      </c>
      <c r="N220" s="85">
        <v>0.12508253636789624</v>
      </c>
      <c r="O220" s="66">
        <v>36.649112418254127</v>
      </c>
      <c r="P220" s="88">
        <v>1.0059874887015801</v>
      </c>
      <c r="Q220" s="83">
        <v>15.847435064592778</v>
      </c>
      <c r="R220" s="88">
        <v>1108.413594285402</v>
      </c>
      <c r="S220" s="66">
        <v>39.928669388953011</v>
      </c>
      <c r="T220" s="88">
        <v>7.994721158026187</v>
      </c>
      <c r="U220" s="66">
        <v>36.649112418254127</v>
      </c>
      <c r="V220" s="83">
        <v>0.11243106793104</v>
      </c>
    </row>
    <row r="221" spans="1:22" x14ac:dyDescent="0.2">
      <c r="A221" s="69" t="s">
        <v>236</v>
      </c>
      <c r="B221" s="69" t="s">
        <v>193</v>
      </c>
      <c r="C221" s="9" t="s">
        <v>194</v>
      </c>
      <c r="D221" s="8" t="s">
        <v>937</v>
      </c>
      <c r="E221" s="70">
        <v>485.087729604809</v>
      </c>
      <c r="F221" s="70">
        <v>338.99316257349</v>
      </c>
      <c r="G221" s="70">
        <v>839.23558780164296</v>
      </c>
      <c r="H221" s="70">
        <v>8109.4430759935603</v>
      </c>
      <c r="I221" s="71">
        <v>3545.4474524964799</v>
      </c>
      <c r="J221" s="66">
        <f>L221/M221</f>
        <v>204.98155785658517</v>
      </c>
      <c r="K221" s="72">
        <v>4.2244730711598101E-2</v>
      </c>
      <c r="L221" s="72">
        <v>7.7859215310147306E-2</v>
      </c>
      <c r="M221" s="73">
        <v>3.7983522090617201E-4</v>
      </c>
      <c r="N221" s="85">
        <v>0.58079174483736518</v>
      </c>
      <c r="O221" s="66">
        <v>39.536175165504787</v>
      </c>
      <c r="P221" s="88">
        <v>0.72428561506992195</v>
      </c>
      <c r="Q221" s="83">
        <v>9.5184542803951828</v>
      </c>
      <c r="R221" s="88">
        <v>171.86813653086313</v>
      </c>
      <c r="S221" s="66">
        <v>40.665834783088506</v>
      </c>
      <c r="T221" s="88">
        <v>1.7217875579137623</v>
      </c>
      <c r="U221" s="66">
        <v>39.536175165504787</v>
      </c>
      <c r="V221" s="83">
        <v>0.36235284460934197</v>
      </c>
    </row>
    <row r="222" spans="1:22" x14ac:dyDescent="0.2">
      <c r="A222" s="69" t="s">
        <v>237</v>
      </c>
      <c r="B222" s="69" t="s">
        <v>193</v>
      </c>
      <c r="C222" s="9" t="s">
        <v>194</v>
      </c>
      <c r="D222" s="8" t="s">
        <v>937</v>
      </c>
      <c r="E222" s="70">
        <v>533.05043047853599</v>
      </c>
      <c r="F222" s="70">
        <v>451.67418161824401</v>
      </c>
      <c r="G222" s="70">
        <v>1156.2361678284001</v>
      </c>
      <c r="H222" s="70">
        <v>5383.6117590487602</v>
      </c>
      <c r="I222" s="71">
        <v>106.962765475956</v>
      </c>
      <c r="J222" s="66">
        <f>L222/M222</f>
        <v>4360.1293812978429</v>
      </c>
      <c r="K222" s="72">
        <v>3.6885066765209203E-4</v>
      </c>
      <c r="L222" s="72">
        <v>2.3126065462975398E-3</v>
      </c>
      <c r="M222" s="73">
        <v>5.3039860610952005E-7</v>
      </c>
      <c r="N222" s="85">
        <v>0.14754345033145511</v>
      </c>
      <c r="O222" s="66">
        <v>18.53196404466571</v>
      </c>
      <c r="P222" s="88">
        <v>0.87373270552401106</v>
      </c>
      <c r="Q222" s="83">
        <v>7.0765934810679996</v>
      </c>
      <c r="R222" s="88">
        <v>816.13988109532784</v>
      </c>
      <c r="S222" s="66">
        <v>19.83713352904287</v>
      </c>
      <c r="T222" s="88">
        <v>6.7776644625939584</v>
      </c>
      <c r="U222" s="66">
        <v>18.53196404466571</v>
      </c>
      <c r="V222" s="83">
        <v>0.26091255136992902</v>
      </c>
    </row>
    <row r="223" spans="1:22" x14ac:dyDescent="0.2">
      <c r="A223" s="69" t="s">
        <v>238</v>
      </c>
      <c r="B223" s="69" t="s">
        <v>193</v>
      </c>
      <c r="C223" s="9" t="s">
        <v>194</v>
      </c>
      <c r="D223" s="8" t="s">
        <v>937</v>
      </c>
      <c r="E223" s="70">
        <v>3722.9304490917498</v>
      </c>
      <c r="F223" s="70">
        <v>3211.30590353652</v>
      </c>
      <c r="G223" s="70">
        <v>8054.6420802890398</v>
      </c>
      <c r="H223" s="70">
        <v>4476.3236512978701</v>
      </c>
      <c r="I223" s="71">
        <v>663.87353641408902</v>
      </c>
      <c r="J223" s="66">
        <f>L223/M223</f>
        <v>3493.2666773177448</v>
      </c>
      <c r="K223" s="72">
        <v>2.1534409501782199E-3</v>
      </c>
      <c r="L223" s="72">
        <v>1.43589195147871E-2</v>
      </c>
      <c r="M223" s="73">
        <v>4.1104561549856802E-6</v>
      </c>
      <c r="N223" s="85">
        <v>0.14100191164495052</v>
      </c>
      <c r="O223" s="66">
        <v>13.802198743711854</v>
      </c>
      <c r="P223" s="88">
        <v>0.86138669152808101</v>
      </c>
      <c r="Q223" s="83">
        <v>3.533302960024264</v>
      </c>
      <c r="R223" s="88">
        <v>841.93603950523755</v>
      </c>
      <c r="S223" s="66">
        <v>14.247277633577486</v>
      </c>
      <c r="T223" s="88">
        <v>7.0921024284979008</v>
      </c>
      <c r="U223" s="66">
        <v>13.802198743711854</v>
      </c>
      <c r="V223" s="83">
        <v>0.17791441732448901</v>
      </c>
    </row>
    <row r="224" spans="1:22" x14ac:dyDescent="0.2">
      <c r="A224" s="69" t="s">
        <v>239</v>
      </c>
      <c r="B224" s="69" t="s">
        <v>193</v>
      </c>
      <c r="C224" s="9" t="s">
        <v>194</v>
      </c>
      <c r="D224" s="8" t="s">
        <v>937</v>
      </c>
      <c r="E224" s="70">
        <v>5855.08915255376</v>
      </c>
      <c r="F224" s="70">
        <v>4820.1899656226797</v>
      </c>
      <c r="G224" s="70">
        <v>10997.009198636801</v>
      </c>
      <c r="H224" s="70">
        <v>4503.2678854347896</v>
      </c>
      <c r="I224" s="71">
        <v>2113.2538315922302</v>
      </c>
      <c r="J224" s="66">
        <f>L224/M224</f>
        <v>2198.1628360147092</v>
      </c>
      <c r="K224" s="72">
        <v>1.6676282457760799E-2</v>
      </c>
      <c r="L224" s="72">
        <v>4.5731050806597097E-2</v>
      </c>
      <c r="M224" s="73">
        <v>2.0804214345424899E-5</v>
      </c>
      <c r="N224" s="85">
        <v>0.30949812872202209</v>
      </c>
      <c r="O224" s="66">
        <v>13.657562702207336</v>
      </c>
      <c r="P224" s="88">
        <v>0.83614119491112904</v>
      </c>
      <c r="Q224" s="83">
        <v>4.0792381509337945</v>
      </c>
      <c r="R224" s="88">
        <v>372.32957651825211</v>
      </c>
      <c r="S224" s="66">
        <v>14.25374346818262</v>
      </c>
      <c r="T224" s="88">
        <v>3.2310373058770798</v>
      </c>
      <c r="U224" s="66">
        <v>13.657562702207336</v>
      </c>
      <c r="V224" s="83">
        <v>0.31767013059412402</v>
      </c>
    </row>
    <row r="225" spans="1:22" x14ac:dyDescent="0.2">
      <c r="A225" s="69" t="s">
        <v>240</v>
      </c>
      <c r="B225" s="69" t="s">
        <v>193</v>
      </c>
      <c r="C225" s="9" t="s">
        <v>194</v>
      </c>
      <c r="D225" s="8" t="s">
        <v>937</v>
      </c>
      <c r="E225" s="70">
        <v>701.625425472502</v>
      </c>
      <c r="F225" s="70">
        <v>609.94720293657701</v>
      </c>
      <c r="G225" s="70">
        <v>1498.61582069782</v>
      </c>
      <c r="H225" s="70">
        <v>2634.5725560690998</v>
      </c>
      <c r="I225" s="71">
        <v>616.76469261702698</v>
      </c>
      <c r="J225" s="66">
        <f>L225/M225</f>
        <v>1882.1352770234093</v>
      </c>
      <c r="K225" s="72">
        <v>1.6152971874902099E-3</v>
      </c>
      <c r="L225" s="72">
        <v>1.33511760910601E-2</v>
      </c>
      <c r="M225" s="73">
        <v>7.0936325640604003E-6</v>
      </c>
      <c r="N225" s="85">
        <v>0.73046043327943921</v>
      </c>
      <c r="O225" s="66">
        <v>14.60962690878797</v>
      </c>
      <c r="P225" s="88">
        <v>0.944586748416263</v>
      </c>
      <c r="Q225" s="83">
        <v>10.17927903878952</v>
      </c>
      <c r="R225" s="88">
        <v>178.21780696427058</v>
      </c>
      <c r="S225" s="66">
        <v>17.806148380925091</v>
      </c>
      <c r="T225" s="88">
        <v>1.3689995439047249</v>
      </c>
      <c r="U225" s="66">
        <v>14.60962690878797</v>
      </c>
      <c r="V225" s="83">
        <v>0.121347243490894</v>
      </c>
    </row>
    <row r="226" spans="1:22" x14ac:dyDescent="0.2">
      <c r="A226" s="69" t="s">
        <v>241</v>
      </c>
      <c r="B226" s="69" t="s">
        <v>193</v>
      </c>
      <c r="C226" s="9" t="s">
        <v>194</v>
      </c>
      <c r="D226" s="8" t="s">
        <v>937</v>
      </c>
      <c r="E226" s="70">
        <v>10944.766519979399</v>
      </c>
      <c r="F226" s="70">
        <v>9150.2069183751501</v>
      </c>
      <c r="G226" s="70">
        <v>22762.111310353601</v>
      </c>
      <c r="H226" s="70">
        <v>7191.1050622231296</v>
      </c>
      <c r="I226" s="71">
        <v>1364.57165027614</v>
      </c>
      <c r="J226" s="66">
        <f>L226/M226</f>
        <v>4513.9655799585953</v>
      </c>
      <c r="K226" s="72">
        <v>5.8121883324045798E-3</v>
      </c>
      <c r="L226" s="72">
        <v>2.9553383877497098E-2</v>
      </c>
      <c r="M226" s="73">
        <v>6.5470999621065297E-6</v>
      </c>
      <c r="N226" s="85">
        <v>0.12725060542435002</v>
      </c>
      <c r="O226" s="66">
        <v>15.182041589664085</v>
      </c>
      <c r="P226" s="88">
        <v>0.854406551946154</v>
      </c>
      <c r="Q226" s="83">
        <v>7.6556771399768566</v>
      </c>
      <c r="R226" s="88">
        <v>925.35985808034945</v>
      </c>
      <c r="S226" s="66">
        <v>17.003052058435102</v>
      </c>
      <c r="T226" s="88">
        <v>7.8585087800976803</v>
      </c>
      <c r="U226" s="66">
        <v>15.182041589664085</v>
      </c>
      <c r="V226" s="83">
        <v>0.59194838173415998</v>
      </c>
    </row>
    <row r="227" spans="1:22" x14ac:dyDescent="0.2">
      <c r="A227" s="69" t="s">
        <v>242</v>
      </c>
      <c r="B227" s="69" t="s">
        <v>193</v>
      </c>
      <c r="C227" s="9" t="s">
        <v>194</v>
      </c>
      <c r="D227" s="8" t="s">
        <v>937</v>
      </c>
      <c r="E227" s="70">
        <v>3020.7254556402099</v>
      </c>
      <c r="F227" s="70">
        <v>2574.5436491649898</v>
      </c>
      <c r="G227" s="70">
        <v>6305.3173013465403</v>
      </c>
      <c r="H227" s="70">
        <v>3953.8895348215701</v>
      </c>
      <c r="I227" s="71">
        <v>586.91641826406203</v>
      </c>
      <c r="J227" s="66">
        <f>L227/M227</f>
        <v>3454.8041975143883</v>
      </c>
      <c r="K227" s="72">
        <v>1.3953294234834001E-3</v>
      </c>
      <c r="L227" s="72">
        <v>1.2715896469155901E-2</v>
      </c>
      <c r="M227" s="73">
        <v>3.68064172154953E-6</v>
      </c>
      <c r="N227" s="85">
        <v>0.15166602141656627</v>
      </c>
      <c r="O227" s="66">
        <v>25.269470573912635</v>
      </c>
      <c r="P227" s="88">
        <v>0.86230444903560399</v>
      </c>
      <c r="Q227" s="83">
        <v>3.3248521192132223</v>
      </c>
      <c r="R227" s="88">
        <v>783.57085817382711</v>
      </c>
      <c r="S227" s="66">
        <v>25.48726710929348</v>
      </c>
      <c r="T227" s="88">
        <v>6.5934346444903271</v>
      </c>
      <c r="U227" s="66">
        <v>25.269470573912635</v>
      </c>
      <c r="V227" s="83">
        <v>0.15683387973732699</v>
      </c>
    </row>
    <row r="228" spans="1:22" x14ac:dyDescent="0.2">
      <c r="A228" s="69" t="s">
        <v>243</v>
      </c>
      <c r="B228" s="69" t="s">
        <v>193</v>
      </c>
      <c r="C228" s="9" t="s">
        <v>194</v>
      </c>
      <c r="D228" s="8" t="s">
        <v>937</v>
      </c>
      <c r="E228" s="70">
        <v>1090.5783975837901</v>
      </c>
      <c r="F228" s="70">
        <v>920.95470864711399</v>
      </c>
      <c r="G228" s="70">
        <v>2277.41791630435</v>
      </c>
      <c r="H228" s="70">
        <v>4534.9426801915397</v>
      </c>
      <c r="I228" s="71">
        <v>182.306855853125</v>
      </c>
      <c r="J228" s="66">
        <f>L228/M228</f>
        <v>2763.5103554703292</v>
      </c>
      <c r="K228" s="72">
        <v>5.4381784167291001E-4</v>
      </c>
      <c r="L228" s="72">
        <v>3.9513323284349599E-3</v>
      </c>
      <c r="M228" s="73">
        <v>1.4298236012082799E-6</v>
      </c>
      <c r="N228" s="85">
        <v>0.14199298016100798</v>
      </c>
      <c r="O228" s="66">
        <v>12.838060628657296</v>
      </c>
      <c r="P228" s="88">
        <v>0.847958270676473</v>
      </c>
      <c r="Q228" s="83">
        <v>4.8254501297903509</v>
      </c>
      <c r="R228" s="88">
        <v>823.02598914098724</v>
      </c>
      <c r="S228" s="66">
        <v>13.714983399923394</v>
      </c>
      <c r="T228" s="88">
        <v>7.042601675562306</v>
      </c>
      <c r="U228" s="66">
        <v>12.838060628657296</v>
      </c>
      <c r="V228" s="83">
        <v>0.22002131948419301</v>
      </c>
    </row>
    <row r="229" spans="1:22" x14ac:dyDescent="0.2">
      <c r="A229" s="69" t="s">
        <v>244</v>
      </c>
      <c r="B229" s="69" t="s">
        <v>193</v>
      </c>
      <c r="C229" s="9" t="s">
        <v>194</v>
      </c>
      <c r="D229" s="8" t="s">
        <v>937</v>
      </c>
      <c r="E229" s="70">
        <v>264.79780562153201</v>
      </c>
      <c r="F229" s="70">
        <v>235.447133486474</v>
      </c>
      <c r="G229" s="70">
        <v>541.86131031183197</v>
      </c>
      <c r="H229" s="70">
        <v>10307.270111440899</v>
      </c>
      <c r="I229" s="71">
        <v>1182.2367341839199</v>
      </c>
      <c r="J229" s="66">
        <f>L229/M229</f>
        <v>3274.3765506525506</v>
      </c>
      <c r="K229" s="72">
        <v>1.8184439394975001E-2</v>
      </c>
      <c r="L229" s="72">
        <v>2.5633713133359801E-2</v>
      </c>
      <c r="M229" s="73">
        <v>7.8285782764512097E-6</v>
      </c>
      <c r="N229" s="85">
        <v>0.24271414837472641</v>
      </c>
      <c r="O229" s="66">
        <v>29.457100929620776</v>
      </c>
      <c r="P229" s="88">
        <v>1.0407038693509401</v>
      </c>
      <c r="Q229" s="83">
        <v>10.991195746128987</v>
      </c>
      <c r="R229" s="88">
        <v>590.93269521630771</v>
      </c>
      <c r="S229" s="66">
        <v>31.440852073498089</v>
      </c>
      <c r="T229" s="88">
        <v>4.1200729611200906</v>
      </c>
      <c r="U229" s="66">
        <v>29.457100929620776</v>
      </c>
      <c r="V229" s="83">
        <v>2.7199230459757202</v>
      </c>
    </row>
    <row r="230" spans="1:22" x14ac:dyDescent="0.2">
      <c r="A230" s="69" t="s">
        <v>245</v>
      </c>
      <c r="B230" s="69" t="s">
        <v>193</v>
      </c>
      <c r="C230" s="9" t="s">
        <v>194</v>
      </c>
      <c r="D230" s="8" t="s">
        <v>937</v>
      </c>
      <c r="E230" s="70">
        <v>1683.71695729358</v>
      </c>
      <c r="F230" s="70">
        <v>1499.5955362693401</v>
      </c>
      <c r="G230" s="70">
        <v>3736.9121589607998</v>
      </c>
      <c r="H230" s="70">
        <v>2381.3915110316698</v>
      </c>
      <c r="I230" s="71">
        <v>942.53929192533201</v>
      </c>
      <c r="J230" s="66">
        <f>L230/M230</f>
        <v>1909.0804536999174</v>
      </c>
      <c r="K230" s="72">
        <v>3.7324311766999299E-3</v>
      </c>
      <c r="L230" s="72">
        <v>2.04469983476489E-2</v>
      </c>
      <c r="M230" s="73">
        <v>1.07103911247016E-5</v>
      </c>
      <c r="N230" s="85">
        <v>0.43921470167769916</v>
      </c>
      <c r="O230" s="66">
        <v>10.294718334734474</v>
      </c>
      <c r="P230" s="88">
        <v>0.86004890604296702</v>
      </c>
      <c r="Q230" s="83">
        <v>3.7124550184082379</v>
      </c>
      <c r="R230" s="88">
        <v>269.86851687858228</v>
      </c>
      <c r="S230" s="66">
        <v>10.943653313917737</v>
      </c>
      <c r="T230" s="88">
        <v>2.2767908182040126</v>
      </c>
      <c r="U230" s="66">
        <v>10.294718334734474</v>
      </c>
      <c r="V230" s="83">
        <v>0.196765310788761</v>
      </c>
    </row>
    <row r="231" spans="1:22" x14ac:dyDescent="0.2">
      <c r="A231" s="69" t="s">
        <v>246</v>
      </c>
      <c r="B231" s="69" t="s">
        <v>193</v>
      </c>
      <c r="C231" s="9" t="s">
        <v>194</v>
      </c>
      <c r="D231" s="8" t="s">
        <v>937</v>
      </c>
      <c r="E231" s="70">
        <v>1979.57741189117</v>
      </c>
      <c r="F231" s="70">
        <v>1697.73836930932</v>
      </c>
      <c r="G231" s="70">
        <v>3987.9968740888798</v>
      </c>
      <c r="H231" s="70">
        <v>5190.82066326528</v>
      </c>
      <c r="I231" s="71">
        <v>1011.42843904655</v>
      </c>
      <c r="J231" s="66">
        <f>L231/M231</f>
        <v>2898.929990157666</v>
      </c>
      <c r="K231" s="72">
        <v>3.4273778239945801E-3</v>
      </c>
      <c r="L231" s="72">
        <v>2.1949138402709199E-2</v>
      </c>
      <c r="M231" s="73">
        <v>7.5714620488352802E-6</v>
      </c>
      <c r="N231" s="85">
        <v>0.42507584766650525</v>
      </c>
      <c r="O231" s="66">
        <v>14.278878128718331</v>
      </c>
      <c r="P231" s="88">
        <v>0.82069764382649801</v>
      </c>
      <c r="Q231" s="83">
        <v>3.9593966399885261</v>
      </c>
      <c r="R231" s="88">
        <v>266.08641374896166</v>
      </c>
      <c r="S231" s="66">
        <v>14.817664538230819</v>
      </c>
      <c r="T231" s="88">
        <v>2.3525213335210555</v>
      </c>
      <c r="U231" s="66">
        <v>14.278878128718331</v>
      </c>
      <c r="V231" s="83">
        <v>0.36751643170286802</v>
      </c>
    </row>
    <row r="232" spans="1:22" x14ac:dyDescent="0.2">
      <c r="A232" s="69" t="s">
        <v>247</v>
      </c>
      <c r="B232" s="69" t="s">
        <v>193</v>
      </c>
      <c r="C232" s="9" t="s">
        <v>194</v>
      </c>
      <c r="D232" s="8" t="s">
        <v>937</v>
      </c>
      <c r="E232" s="70">
        <v>14418.206219215101</v>
      </c>
      <c r="F232" s="70">
        <v>11852.0328909412</v>
      </c>
      <c r="G232" s="70">
        <v>30127.4930463448</v>
      </c>
      <c r="H232" s="70">
        <v>2774.5900587753199</v>
      </c>
      <c r="I232" s="71">
        <v>1293.0676556186099</v>
      </c>
      <c r="J232" s="66">
        <f>L232/M232</f>
        <v>3273.2360711859455</v>
      </c>
      <c r="K232" s="72">
        <v>2.5307938554788301E-3</v>
      </c>
      <c r="L232" s="72">
        <v>2.8073240202850801E-2</v>
      </c>
      <c r="M232" s="73">
        <v>8.5766011348761102E-6</v>
      </c>
      <c r="N232" s="85">
        <v>8.6555882673468948E-2</v>
      </c>
      <c r="O232" s="66">
        <v>6.4937856227961124</v>
      </c>
      <c r="P232" s="88">
        <v>0.84426641822290305</v>
      </c>
      <c r="Q232" s="83">
        <v>2.051899291068108</v>
      </c>
      <c r="R232" s="88">
        <v>1344.2773111747051</v>
      </c>
      <c r="S232" s="66">
        <v>6.810252742411202</v>
      </c>
      <c r="T232" s="88">
        <v>11.55322976454978</v>
      </c>
      <c r="U232" s="66">
        <v>6.4937856227961124</v>
      </c>
      <c r="V232" s="83">
        <v>0.10629780336776699</v>
      </c>
    </row>
    <row r="233" spans="1:22" x14ac:dyDescent="0.2">
      <c r="A233" s="69" t="s">
        <v>248</v>
      </c>
      <c r="B233" s="69" t="s">
        <v>193</v>
      </c>
      <c r="C233" s="9" t="s">
        <v>194</v>
      </c>
      <c r="D233" s="8" t="s">
        <v>937</v>
      </c>
      <c r="E233" s="70">
        <v>2002.0039699379499</v>
      </c>
      <c r="F233" s="70">
        <v>1700.10434453209</v>
      </c>
      <c r="G233" s="70">
        <v>3893.5590899896702</v>
      </c>
      <c r="H233" s="70">
        <v>7491.7066900120599</v>
      </c>
      <c r="I233" s="71">
        <v>732.21669386935696</v>
      </c>
      <c r="J233" s="66">
        <f>L233/M233</f>
        <v>8091.725068435615</v>
      </c>
      <c r="K233" s="72">
        <v>1.8415865397355801E-3</v>
      </c>
      <c r="L233" s="72">
        <v>1.5903521932259999E-2</v>
      </c>
      <c r="M233" s="73">
        <v>1.96540562089743E-6</v>
      </c>
      <c r="N233" s="85">
        <v>0.33168228176321846</v>
      </c>
      <c r="O233" s="66">
        <v>10.353806011781149</v>
      </c>
      <c r="P233" s="88">
        <v>0.86457437923479497</v>
      </c>
      <c r="Q233" s="83">
        <v>4.5965098436943128</v>
      </c>
      <c r="R233" s="88">
        <v>359.24111219918177</v>
      </c>
      <c r="S233" s="66">
        <v>11.328247952475889</v>
      </c>
      <c r="T233" s="88">
        <v>3.0149334317287426</v>
      </c>
      <c r="U233" s="66">
        <v>10.353806011781149</v>
      </c>
      <c r="V233" s="83">
        <v>0.52777247881254197</v>
      </c>
    </row>
    <row r="234" spans="1:22" x14ac:dyDescent="0.2">
      <c r="A234" s="69" t="s">
        <v>249</v>
      </c>
      <c r="B234" s="69" t="s">
        <v>193</v>
      </c>
      <c r="C234" s="9" t="s">
        <v>194</v>
      </c>
      <c r="D234" s="8" t="s">
        <v>937</v>
      </c>
      <c r="E234" s="70">
        <v>570.95766684248701</v>
      </c>
      <c r="F234" s="70">
        <v>462.38515668174699</v>
      </c>
      <c r="G234" s="70">
        <v>1132.04479037848</v>
      </c>
      <c r="H234" s="70">
        <v>1592.9529233682299</v>
      </c>
      <c r="I234" s="71">
        <v>180.55655826919801</v>
      </c>
      <c r="J234" s="66">
        <f>L234/M234</f>
        <v>622.84399137909168</v>
      </c>
      <c r="K234" s="72">
        <v>9.7671415341404194E-4</v>
      </c>
      <c r="L234" s="72">
        <v>3.9232012356993197E-3</v>
      </c>
      <c r="M234" s="73">
        <v>6.2988505789589904E-6</v>
      </c>
      <c r="N234" s="85">
        <v>0.19113183086561758</v>
      </c>
      <c r="O234" s="66">
        <v>20.32756378991456</v>
      </c>
      <c r="P234" s="88">
        <v>0.83996522581080701</v>
      </c>
      <c r="Q234" s="83">
        <v>7.7083680038226756</v>
      </c>
      <c r="R234" s="88">
        <v>605.66744412229718</v>
      </c>
      <c r="S234" s="66">
        <v>21.740027297945208</v>
      </c>
      <c r="T234" s="88">
        <v>5.2319909011026402</v>
      </c>
      <c r="U234" s="66">
        <v>20.32756378991456</v>
      </c>
      <c r="V234" s="83">
        <v>0.100470445819692</v>
      </c>
    </row>
    <row r="235" spans="1:22" x14ac:dyDescent="0.2">
      <c r="A235" s="69" t="s">
        <v>250</v>
      </c>
      <c r="B235" s="69" t="s">
        <v>193</v>
      </c>
      <c r="C235" s="9" t="s">
        <v>194</v>
      </c>
      <c r="D235" s="8" t="s">
        <v>937</v>
      </c>
      <c r="E235" s="70">
        <v>2009.5065750998399</v>
      </c>
      <c r="F235" s="70">
        <v>1703.3607945087899</v>
      </c>
      <c r="G235" s="70">
        <v>4039.5074980029799</v>
      </c>
      <c r="H235" s="70">
        <v>4219.1605241091002</v>
      </c>
      <c r="I235" s="71">
        <v>520.27868735856703</v>
      </c>
      <c r="J235" s="66">
        <f>L235/M235</f>
        <v>3887.45299315478</v>
      </c>
      <c r="K235" s="72">
        <v>1.2465391625254101E-3</v>
      </c>
      <c r="L235" s="72">
        <v>1.13099822095619E-2</v>
      </c>
      <c r="M235" s="73">
        <v>2.90935536184671E-6</v>
      </c>
      <c r="N235" s="85">
        <v>0.22162475465614301</v>
      </c>
      <c r="O235" s="66">
        <v>11.253391325475619</v>
      </c>
      <c r="P235" s="88">
        <v>0.84911658406894797</v>
      </c>
      <c r="Q235" s="83">
        <v>3.948831880731932</v>
      </c>
      <c r="R235" s="88">
        <v>528.02562405440483</v>
      </c>
      <c r="S235" s="66">
        <v>11.926109572973694</v>
      </c>
      <c r="T235" s="88">
        <v>4.5121313345683243</v>
      </c>
      <c r="U235" s="66">
        <v>11.253391325475619</v>
      </c>
      <c r="V235" s="83">
        <v>0.20533397176079901</v>
      </c>
    </row>
    <row r="236" spans="1:22" x14ac:dyDescent="0.2">
      <c r="A236" s="69" t="s">
        <v>251</v>
      </c>
      <c r="B236" s="69" t="s">
        <v>193</v>
      </c>
      <c r="C236" s="9" t="s">
        <v>194</v>
      </c>
      <c r="D236" s="8" t="s">
        <v>937</v>
      </c>
      <c r="E236" s="70">
        <v>579.32399070720396</v>
      </c>
      <c r="F236" s="70">
        <v>502.58643799105101</v>
      </c>
      <c r="G236" s="70">
        <v>1336.94322025837</v>
      </c>
      <c r="H236" s="70">
        <v>1431.81731961232</v>
      </c>
      <c r="I236" s="71">
        <v>74.912372170032199</v>
      </c>
      <c r="J236" s="66">
        <f>L236/M236</f>
        <v>1240.720066057208</v>
      </c>
      <c r="K236" s="72">
        <v>2.0330894652108999E-4</v>
      </c>
      <c r="L236" s="72">
        <v>1.6291043632952599E-3</v>
      </c>
      <c r="M236" s="73">
        <v>1.3130313661100601E-6</v>
      </c>
      <c r="N236" s="85">
        <v>0.11936570494247348</v>
      </c>
      <c r="O236" s="66">
        <v>26.888385782880444</v>
      </c>
      <c r="P236" s="88">
        <v>0.94460305831097202</v>
      </c>
      <c r="Q236" s="83">
        <v>9.7408147349313179</v>
      </c>
      <c r="R236" s="88">
        <v>1090.6256897912299</v>
      </c>
      <c r="S236" s="66">
        <v>28.598404880504479</v>
      </c>
      <c r="T236" s="88">
        <v>8.3776156684362153</v>
      </c>
      <c r="U236" s="66">
        <v>26.888385782880444</v>
      </c>
      <c r="V236" s="83">
        <v>8.7442046464847198E-2</v>
      </c>
    </row>
    <row r="237" spans="1:22" x14ac:dyDescent="0.2">
      <c r="A237" s="69" t="s">
        <v>252</v>
      </c>
      <c r="B237" s="69" t="s">
        <v>193</v>
      </c>
      <c r="C237" s="9" t="s">
        <v>194</v>
      </c>
      <c r="D237" s="8" t="s">
        <v>937</v>
      </c>
      <c r="E237" s="70">
        <v>2796.1760931609101</v>
      </c>
      <c r="F237" s="70">
        <v>2321.0405609955301</v>
      </c>
      <c r="G237" s="70">
        <v>6036.6852792674799</v>
      </c>
      <c r="H237" s="70">
        <v>5388.7479869686304</v>
      </c>
      <c r="I237" s="71">
        <v>2384.2001836177701</v>
      </c>
      <c r="J237" s="66">
        <f>L237/M237</f>
        <v>7616.7888559473158</v>
      </c>
      <c r="K237" s="72">
        <v>5.2197260279891796E-3</v>
      </c>
      <c r="L237" s="72">
        <v>5.1869456379292203E-2</v>
      </c>
      <c r="M237" s="73">
        <v>6.8098850263903097E-6</v>
      </c>
      <c r="N237" s="85">
        <v>0.83120370935039678</v>
      </c>
      <c r="O237" s="66">
        <v>4.4535133605671646</v>
      </c>
      <c r="P237" s="88">
        <v>0.82847623824032102</v>
      </c>
      <c r="Q237" s="83">
        <v>3.2804310090055431</v>
      </c>
      <c r="R237" s="88">
        <v>137.36577077000513</v>
      </c>
      <c r="S237" s="66">
        <v>5.5312755181418476</v>
      </c>
      <c r="T237" s="88">
        <v>1.2030745156100435</v>
      </c>
      <c r="U237" s="66">
        <v>4.4535133605671646</v>
      </c>
      <c r="V237" s="83">
        <v>0.26745114749079801</v>
      </c>
    </row>
    <row r="238" spans="1:22" x14ac:dyDescent="0.2">
      <c r="A238" s="69" t="s">
        <v>253</v>
      </c>
      <c r="B238" s="69" t="s">
        <v>193</v>
      </c>
      <c r="C238" s="9" t="s">
        <v>194</v>
      </c>
      <c r="D238" s="8" t="s">
        <v>937</v>
      </c>
      <c r="E238" s="70">
        <v>646.60819168231001</v>
      </c>
      <c r="F238" s="70">
        <v>567.109830567568</v>
      </c>
      <c r="G238" s="70">
        <v>1357.0914858190399</v>
      </c>
      <c r="H238" s="70">
        <v>2126.8279605908501</v>
      </c>
      <c r="I238" s="71">
        <v>104.623796932273</v>
      </c>
      <c r="J238" s="66">
        <f>L238/M238</f>
        <v>2089.7452014050618</v>
      </c>
      <c r="K238" s="72">
        <v>2.4794593772363102E-4</v>
      </c>
      <c r="L238" s="72">
        <v>2.27712143009056E-3</v>
      </c>
      <c r="M238" s="73">
        <v>1.08966462923782E-6</v>
      </c>
      <c r="N238" s="85">
        <v>0.15118259508590753</v>
      </c>
      <c r="O238" s="66">
        <v>45.771553934456357</v>
      </c>
      <c r="P238" s="88">
        <v>0.99247512284836503</v>
      </c>
      <c r="Q238" s="83">
        <v>9.7862217366243449</v>
      </c>
      <c r="R238" s="88">
        <v>904.73996959102351</v>
      </c>
      <c r="S238" s="66">
        <v>46.806038984870597</v>
      </c>
      <c r="T238" s="88">
        <v>6.6145180232669185</v>
      </c>
      <c r="U238" s="66">
        <v>45.771553934456357</v>
      </c>
      <c r="V238" s="83">
        <v>9.0256185334126798E-2</v>
      </c>
    </row>
    <row r="239" spans="1:22" x14ac:dyDescent="0.2">
      <c r="A239" s="69" t="s">
        <v>254</v>
      </c>
      <c r="B239" s="69" t="s">
        <v>193</v>
      </c>
      <c r="C239" s="9" t="s">
        <v>194</v>
      </c>
      <c r="D239" s="8" t="s">
        <v>937</v>
      </c>
      <c r="E239" s="70">
        <v>4743.3606170518597</v>
      </c>
      <c r="F239" s="70">
        <v>4076.5178609381001</v>
      </c>
      <c r="G239" s="70">
        <v>9972.0911619339095</v>
      </c>
      <c r="H239" s="70">
        <v>5515.0667884554496</v>
      </c>
      <c r="I239" s="71">
        <v>1917.0068653424401</v>
      </c>
      <c r="J239" s="66">
        <f>L239/M239</f>
        <v>12095.611836142156</v>
      </c>
      <c r="K239" s="72">
        <v>3.48863131323273E-3</v>
      </c>
      <c r="L239" s="72">
        <v>4.1741636190285897E-2</v>
      </c>
      <c r="M239" s="73">
        <v>3.4509735229399702E-6</v>
      </c>
      <c r="N239" s="85">
        <v>0.34842223266668099</v>
      </c>
      <c r="O239" s="66">
        <v>12.17701820074954</v>
      </c>
      <c r="P239" s="88">
        <v>0.85801210422159802</v>
      </c>
      <c r="Q239" s="83">
        <v>3.043717377955411</v>
      </c>
      <c r="R239" s="88">
        <v>339.38566799994049</v>
      </c>
      <c r="S239" s="66">
        <v>12.551652789105241</v>
      </c>
      <c r="T239" s="88">
        <v>2.8700809140289638</v>
      </c>
      <c r="U239" s="66">
        <v>12.17701820074954</v>
      </c>
      <c r="V239" s="83">
        <v>0.38033548114508697</v>
      </c>
    </row>
    <row r="240" spans="1:22" x14ac:dyDescent="0.2">
      <c r="A240" s="69" t="s">
        <v>255</v>
      </c>
      <c r="B240" s="69" t="s">
        <v>193</v>
      </c>
      <c r="C240" s="9" t="s">
        <v>194</v>
      </c>
      <c r="D240" s="8" t="s">
        <v>937</v>
      </c>
      <c r="E240" s="70">
        <v>803.46049860082996</v>
      </c>
      <c r="F240" s="70">
        <v>638.65139021636605</v>
      </c>
      <c r="G240" s="70">
        <v>1641.5212874080601</v>
      </c>
      <c r="H240" s="70">
        <v>13231.893100903701</v>
      </c>
      <c r="I240" s="71">
        <v>2507.33976605015</v>
      </c>
      <c r="J240" s="66">
        <f>L240/M240</f>
        <v>5638.6693624938462</v>
      </c>
      <c r="K240" s="72">
        <v>2.0020982266532799E-2</v>
      </c>
      <c r="L240" s="72">
        <v>5.46196289920855E-2</v>
      </c>
      <c r="M240" s="73">
        <v>9.6866167318469207E-6</v>
      </c>
      <c r="N240" s="85">
        <v>0.81195428803080993</v>
      </c>
      <c r="O240" s="66">
        <v>20.770376728469326</v>
      </c>
      <c r="P240" s="88">
        <v>0.81038694311972204</v>
      </c>
      <c r="Q240" s="83">
        <v>6.359546639308582</v>
      </c>
      <c r="R240" s="88">
        <v>137.55196489908298</v>
      </c>
      <c r="S240" s="66">
        <v>21.722163402849201</v>
      </c>
      <c r="T240" s="88">
        <v>1.231596426967887</v>
      </c>
      <c r="U240" s="66">
        <v>20.770376728469326</v>
      </c>
      <c r="V240" s="83">
        <v>1.84284199559134</v>
      </c>
    </row>
    <row r="241" spans="1:22" x14ac:dyDescent="0.2">
      <c r="A241" s="69" t="s">
        <v>256</v>
      </c>
      <c r="B241" s="69" t="s">
        <v>193</v>
      </c>
      <c r="C241" s="9" t="s">
        <v>194</v>
      </c>
      <c r="D241" s="8" t="s">
        <v>937</v>
      </c>
      <c r="E241" s="70">
        <v>850.43239770898197</v>
      </c>
      <c r="F241" s="70">
        <v>783.30326928012801</v>
      </c>
      <c r="G241" s="70">
        <v>1748.3559093285101</v>
      </c>
      <c r="H241" s="70">
        <v>3602.51946486921</v>
      </c>
      <c r="I241" s="71">
        <v>471.13242104579899</v>
      </c>
      <c r="J241" s="66">
        <f>L241/M241</f>
        <v>2740.6863031907042</v>
      </c>
      <c r="K241" s="72">
        <v>1.3938110496864299E-3</v>
      </c>
      <c r="L241" s="72">
        <v>1.02672898967411E-2</v>
      </c>
      <c r="M241" s="73">
        <v>3.7462477499843498E-6</v>
      </c>
      <c r="N241" s="85">
        <v>0.43797642941572801</v>
      </c>
      <c r="O241" s="66">
        <v>15.680107832145334</v>
      </c>
      <c r="P241" s="88">
        <v>0.90875526982356103</v>
      </c>
      <c r="Q241" s="83">
        <v>6.0690479383730134</v>
      </c>
      <c r="R241" s="88">
        <v>285.95793144307044</v>
      </c>
      <c r="S241" s="66">
        <v>16.813658867301168</v>
      </c>
      <c r="T241" s="88">
        <v>2.2832278927293554</v>
      </c>
      <c r="U241" s="66">
        <v>15.680107832145334</v>
      </c>
      <c r="V241" s="83">
        <v>0.16776924718821401</v>
      </c>
    </row>
    <row r="242" spans="1:22" x14ac:dyDescent="0.2">
      <c r="A242" s="69" t="s">
        <v>257</v>
      </c>
      <c r="B242" s="69" t="s">
        <v>193</v>
      </c>
      <c r="C242" s="9" t="s">
        <v>194</v>
      </c>
      <c r="D242" s="8" t="s">
        <v>937</v>
      </c>
      <c r="E242" s="70">
        <v>108933.984958506</v>
      </c>
      <c r="F242" s="70">
        <v>90514.1928645648</v>
      </c>
      <c r="G242" s="70">
        <v>219393.322563369</v>
      </c>
      <c r="H242" s="70">
        <v>5119.5922663317397</v>
      </c>
      <c r="I242" s="71">
        <v>12937.5258044769</v>
      </c>
      <c r="J242" s="66">
        <f>L242/M242</f>
        <v>7029.2864091902848</v>
      </c>
      <c r="K242" s="72">
        <v>1.7400594474765201E-2</v>
      </c>
      <c r="L242" s="72">
        <v>0.28206098142184499</v>
      </c>
      <c r="M242" s="73">
        <v>4.0126545569841997E-5</v>
      </c>
      <c r="N242" s="85">
        <v>0.11440514764436435</v>
      </c>
      <c r="O242" s="66">
        <v>3.6663049396958698</v>
      </c>
      <c r="P242" s="88">
        <v>0.832900594695545</v>
      </c>
      <c r="Q242" s="83">
        <v>1.0969110669145545</v>
      </c>
      <c r="R242" s="88">
        <v>1003.3525284769402</v>
      </c>
      <c r="S242" s="66">
        <v>3.8268793813704085</v>
      </c>
      <c r="T242" s="88">
        <v>8.7408654294871706</v>
      </c>
      <c r="U242" s="66">
        <v>3.6663049396958698</v>
      </c>
      <c r="V242" s="83">
        <v>0.20905162206352801</v>
      </c>
    </row>
    <row r="243" spans="1:22" x14ac:dyDescent="0.2">
      <c r="A243" s="69" t="s">
        <v>258</v>
      </c>
      <c r="B243" s="69" t="s">
        <v>193</v>
      </c>
      <c r="C243" s="9" t="s">
        <v>194</v>
      </c>
      <c r="D243" s="8" t="s">
        <v>937</v>
      </c>
      <c r="E243" s="70">
        <v>1186.8862706958801</v>
      </c>
      <c r="F243" s="70">
        <v>994.36809371232198</v>
      </c>
      <c r="G243" s="70">
        <v>2560.6683064552599</v>
      </c>
      <c r="H243" s="70">
        <v>2265.5513389807102</v>
      </c>
      <c r="I243" s="71">
        <v>222.75022286790099</v>
      </c>
      <c r="J243" s="66">
        <f>L243/M243</f>
        <v>2012.4097553004895</v>
      </c>
      <c r="K243" s="72">
        <v>4.45813504845324E-4</v>
      </c>
      <c r="L243" s="72">
        <v>4.8584221931002401E-3</v>
      </c>
      <c r="M243" s="73">
        <v>2.4142310880294799E-6</v>
      </c>
      <c r="N243" s="85">
        <v>0.1599202422364169</v>
      </c>
      <c r="O243" s="66">
        <v>28.144286495851798</v>
      </c>
      <c r="P243" s="88">
        <v>0.87784209432917204</v>
      </c>
      <c r="Q243" s="83">
        <v>7.0686127546208466</v>
      </c>
      <c r="R243" s="88">
        <v>756.51737431340518</v>
      </c>
      <c r="S243" s="66">
        <v>29.018376050967674</v>
      </c>
      <c r="T243" s="88">
        <v>6.2531170914664909</v>
      </c>
      <c r="U243" s="66">
        <v>28.144286495851798</v>
      </c>
      <c r="V243" s="83">
        <v>0.10594309983545599</v>
      </c>
    </row>
    <row r="244" spans="1:22" x14ac:dyDescent="0.2">
      <c r="A244" s="69" t="s">
        <v>259</v>
      </c>
      <c r="B244" s="69" t="s">
        <v>193</v>
      </c>
      <c r="C244" s="9" t="s">
        <v>194</v>
      </c>
      <c r="D244" s="8" t="s">
        <v>937</v>
      </c>
      <c r="E244" s="70">
        <v>1782.58089624224</v>
      </c>
      <c r="F244" s="70">
        <v>1402.1807520383099</v>
      </c>
      <c r="G244" s="70">
        <v>3651.9023025646302</v>
      </c>
      <c r="H244" s="70">
        <v>4398.67408384593</v>
      </c>
      <c r="I244" s="71">
        <v>1749.00655067159</v>
      </c>
      <c r="J244" s="66">
        <f>L244/M244</f>
        <v>2060.1011547060907</v>
      </c>
      <c r="K244" s="72">
        <v>9.1044224848512607E-3</v>
      </c>
      <c r="L244" s="72">
        <v>3.8161977606785497E-2</v>
      </c>
      <c r="M244" s="73">
        <v>1.8524322225444299E-5</v>
      </c>
      <c r="N244" s="85">
        <v>0.41115214980781523</v>
      </c>
      <c r="O244" s="66">
        <v>22.188139361263303</v>
      </c>
      <c r="P244" s="88">
        <v>0.83192711087016502</v>
      </c>
      <c r="Q244" s="83">
        <v>4.4885242674539088</v>
      </c>
      <c r="R244" s="88">
        <v>278.86156163721228</v>
      </c>
      <c r="S244" s="66">
        <v>22.637587733995964</v>
      </c>
      <c r="T244" s="88">
        <v>2.4321896418817945</v>
      </c>
      <c r="U244" s="66">
        <v>22.188139361263303</v>
      </c>
      <c r="V244" s="83">
        <v>0.33590645292437099</v>
      </c>
    </row>
    <row r="245" spans="1:22" x14ac:dyDescent="0.2">
      <c r="A245" s="69" t="s">
        <v>260</v>
      </c>
      <c r="B245" s="69" t="s">
        <v>193</v>
      </c>
      <c r="C245" s="9" t="s">
        <v>194</v>
      </c>
      <c r="D245" s="8" t="s">
        <v>937</v>
      </c>
      <c r="E245" s="70">
        <v>193.13199374815301</v>
      </c>
      <c r="F245" s="70">
        <v>176.74086885055499</v>
      </c>
      <c r="G245" s="70">
        <v>378.35187019069099</v>
      </c>
      <c r="H245" s="70">
        <v>1290.5526439361099</v>
      </c>
      <c r="I245" s="71">
        <v>81.623604093694595</v>
      </c>
      <c r="J245" s="66">
        <f>L245/M245</f>
        <v>774.1409642639494</v>
      </c>
      <c r="K245" s="72">
        <v>2.3777067893068399E-4</v>
      </c>
      <c r="L245" s="72">
        <v>1.7817724183339201E-3</v>
      </c>
      <c r="M245" s="73">
        <v>2.3016123685277698E-6</v>
      </c>
      <c r="N245" s="85">
        <v>0.36695091109032085</v>
      </c>
      <c r="O245" s="66">
        <v>15.991055937792861</v>
      </c>
      <c r="P245" s="88">
        <v>1.0580706522930401</v>
      </c>
      <c r="Q245" s="83">
        <v>14.618632144038758</v>
      </c>
      <c r="R245" s="88">
        <v>397.38607195290479</v>
      </c>
      <c r="S245" s="66">
        <v>21.66606276572519</v>
      </c>
      <c r="T245" s="88">
        <v>2.7251601502465306</v>
      </c>
      <c r="U245" s="66">
        <v>15.991055937792861</v>
      </c>
      <c r="V245" s="83">
        <v>8.4113459526513695E-2</v>
      </c>
    </row>
    <row r="246" spans="1:22" x14ac:dyDescent="0.2">
      <c r="A246" s="69" t="s">
        <v>261</v>
      </c>
      <c r="B246" s="69" t="s">
        <v>193</v>
      </c>
      <c r="C246" s="9" t="s">
        <v>194</v>
      </c>
      <c r="D246" s="8" t="s">
        <v>937</v>
      </c>
      <c r="E246" s="70">
        <v>1593.80212303705</v>
      </c>
      <c r="F246" s="70">
        <v>1248.73080809508</v>
      </c>
      <c r="G246" s="70">
        <v>3173.7064444181401</v>
      </c>
      <c r="H246" s="70">
        <v>1865.08143381123</v>
      </c>
      <c r="I246" s="71">
        <v>85.301855504961793</v>
      </c>
      <c r="J246" s="66">
        <f>L246/M246</f>
        <v>638.86210101155893</v>
      </c>
      <c r="K246" s="72">
        <v>4.4327127678865798E-4</v>
      </c>
      <c r="L246" s="72">
        <v>1.8628881550153799E-3</v>
      </c>
      <c r="M246" s="73">
        <v>2.9159472006020198E-6</v>
      </c>
      <c r="N246" s="85">
        <v>3.5216377571875734E-2</v>
      </c>
      <c r="O246" s="66">
        <v>25.93660266452007</v>
      </c>
      <c r="P246" s="88">
        <v>0.817670679768149</v>
      </c>
      <c r="Q246" s="83">
        <v>4.7045528180545766</v>
      </c>
      <c r="R246" s="88">
        <v>3199.9241692104724</v>
      </c>
      <c r="S246" s="66">
        <v>26.359821224641394</v>
      </c>
      <c r="T246" s="88">
        <v>28.395879103664917</v>
      </c>
      <c r="U246" s="66">
        <v>25.93660266452007</v>
      </c>
      <c r="V246" s="83">
        <v>0.15900651573607499</v>
      </c>
    </row>
    <row r="247" spans="1:22" x14ac:dyDescent="0.2">
      <c r="A247" s="69" t="s">
        <v>262</v>
      </c>
      <c r="B247" s="69" t="s">
        <v>193</v>
      </c>
      <c r="C247" s="9" t="s">
        <v>194</v>
      </c>
      <c r="D247" s="8" t="s">
        <v>937</v>
      </c>
      <c r="E247" s="70">
        <v>449.00190375016598</v>
      </c>
      <c r="F247" s="70">
        <v>426.37600069711198</v>
      </c>
      <c r="G247" s="70">
        <v>909.26875906525004</v>
      </c>
      <c r="H247" s="70">
        <v>851.267000653796</v>
      </c>
      <c r="I247" s="71">
        <v>153.213355160563</v>
      </c>
      <c r="J247" s="66">
        <f>L247/M247</f>
        <v>533.32582900477053</v>
      </c>
      <c r="K247" s="72">
        <v>4.7687158009678698E-4</v>
      </c>
      <c r="L247" s="72">
        <v>3.34724079525855E-3</v>
      </c>
      <c r="M247" s="73">
        <v>6.2761648006149903E-6</v>
      </c>
      <c r="N247" s="85">
        <v>0.27915758708832372</v>
      </c>
      <c r="O247" s="66">
        <v>14.02963688695432</v>
      </c>
      <c r="P247" s="88">
        <v>0.83636493036884696</v>
      </c>
      <c r="Q247" s="83">
        <v>9.5043986072964692</v>
      </c>
      <c r="R247" s="88">
        <v>412.90707222334697</v>
      </c>
      <c r="S247" s="66">
        <v>16.945922933442379</v>
      </c>
      <c r="T247" s="88">
        <v>3.5822060594169209</v>
      </c>
      <c r="U247" s="66">
        <v>14.02963688695432</v>
      </c>
      <c r="V247" s="83">
        <v>7.4851456879256401E-2</v>
      </c>
    </row>
    <row r="248" spans="1:22" x14ac:dyDescent="0.2">
      <c r="A248" s="69" t="s">
        <v>263</v>
      </c>
      <c r="B248" s="69" t="s">
        <v>193</v>
      </c>
      <c r="C248" s="9" t="s">
        <v>194</v>
      </c>
      <c r="D248" s="8" t="s">
        <v>937</v>
      </c>
      <c r="E248" s="70">
        <v>376.63572153620299</v>
      </c>
      <c r="F248" s="70">
        <v>342.69246866453801</v>
      </c>
      <c r="G248" s="70">
        <v>876.33298997271402</v>
      </c>
      <c r="H248" s="70">
        <v>809.86810069943101</v>
      </c>
      <c r="I248" s="71">
        <v>76.963881197827106</v>
      </c>
      <c r="J248" s="66">
        <f>L248/M248</f>
        <v>468.3765221298662</v>
      </c>
      <c r="K248" s="72">
        <v>2.1626641171762601E-4</v>
      </c>
      <c r="L248" s="72">
        <v>1.68217474385662E-3</v>
      </c>
      <c r="M248" s="73">
        <v>3.5915009919950801E-6</v>
      </c>
      <c r="N248" s="85">
        <v>0.15678972070322683</v>
      </c>
      <c r="O248" s="66">
        <v>20.801525009235718</v>
      </c>
      <c r="P248" s="88">
        <v>1.00789332879</v>
      </c>
      <c r="Q248" s="83">
        <v>10.678296549213227</v>
      </c>
      <c r="R248" s="88">
        <v>885.93717856097601</v>
      </c>
      <c r="S248" s="66">
        <v>23.382246682104739</v>
      </c>
      <c r="T248" s="88">
        <v>6.3779691392703617</v>
      </c>
      <c r="U248" s="66">
        <v>20.801525009235718</v>
      </c>
      <c r="V248" s="83">
        <v>6.5911767111120997E-2</v>
      </c>
    </row>
    <row r="249" spans="1:22" x14ac:dyDescent="0.2">
      <c r="A249" s="69" t="s">
        <v>264</v>
      </c>
      <c r="B249" s="69" t="s">
        <v>193</v>
      </c>
      <c r="C249" s="9" t="s">
        <v>194</v>
      </c>
      <c r="D249" s="8" t="s">
        <v>937</v>
      </c>
      <c r="E249" s="70">
        <v>822.59824005732605</v>
      </c>
      <c r="F249" s="70">
        <v>690.01926132061806</v>
      </c>
      <c r="G249" s="70">
        <v>1761.8564217568</v>
      </c>
      <c r="H249" s="70">
        <v>1454.61479411966</v>
      </c>
      <c r="I249" s="71">
        <v>483.58724611957501</v>
      </c>
      <c r="J249" s="66">
        <f>L249/M249</f>
        <v>819.27026056746604</v>
      </c>
      <c r="K249" s="72">
        <v>2.7184948231804601E-3</v>
      </c>
      <c r="L249" s="72">
        <v>1.05742926894469E-2</v>
      </c>
      <c r="M249" s="73">
        <v>1.2906965135195601E-5</v>
      </c>
      <c r="N249" s="85">
        <v>0.32412817532453425</v>
      </c>
      <c r="O249" s="66">
        <v>24.370119850824896</v>
      </c>
      <c r="P249" s="88">
        <v>0.85238620284299904</v>
      </c>
      <c r="Q249" s="83">
        <v>5.347640278718254</v>
      </c>
      <c r="R249" s="88">
        <v>362.43119434401257</v>
      </c>
      <c r="S249" s="66">
        <v>24.949949861555623</v>
      </c>
      <c r="T249" s="88">
        <v>3.0851992394636696</v>
      </c>
      <c r="U249" s="66">
        <v>24.370119850824896</v>
      </c>
      <c r="V249" s="83">
        <v>0.19934907839287899</v>
      </c>
    </row>
    <row r="250" spans="1:22" x14ac:dyDescent="0.2">
      <c r="A250" s="69" t="s">
        <v>265</v>
      </c>
      <c r="B250" s="69" t="s">
        <v>193</v>
      </c>
      <c r="C250" s="9" t="s">
        <v>194</v>
      </c>
      <c r="D250" s="8" t="s">
        <v>937</v>
      </c>
      <c r="E250" s="70">
        <v>442.78017957588497</v>
      </c>
      <c r="F250" s="70">
        <v>380.13213947884998</v>
      </c>
      <c r="G250" s="70">
        <v>1017.1752929220499</v>
      </c>
      <c r="H250" s="70">
        <v>846.523148644206</v>
      </c>
      <c r="I250" s="71">
        <v>164.20737669331001</v>
      </c>
      <c r="J250" s="66">
        <f>L250/M250</f>
        <v>441.23063430592151</v>
      </c>
      <c r="K250" s="72">
        <v>5.9501879792079899E-4</v>
      </c>
      <c r="L250" s="72">
        <v>3.59193188201608E-3</v>
      </c>
      <c r="M250" s="73">
        <v>8.1407128216887603E-6</v>
      </c>
      <c r="N250" s="85">
        <v>0.25451852538398501</v>
      </c>
      <c r="O250" s="66">
        <v>20.60210202184534</v>
      </c>
      <c r="P250" s="88">
        <v>0.91352663186848304</v>
      </c>
      <c r="Q250" s="83">
        <v>10.706900535312213</v>
      </c>
      <c r="R250" s="88">
        <v>494.66109848353148</v>
      </c>
      <c r="S250" s="66">
        <v>23.218189567483353</v>
      </c>
      <c r="T250" s="88">
        <v>3.9289870884303131</v>
      </c>
      <c r="U250" s="66">
        <v>20.60210202184534</v>
      </c>
      <c r="V250" s="83">
        <v>6.1153448234315802E-2</v>
      </c>
    </row>
    <row r="251" spans="1:22" x14ac:dyDescent="0.2">
      <c r="A251" s="69" t="s">
        <v>266</v>
      </c>
      <c r="B251" s="69" t="s">
        <v>193</v>
      </c>
      <c r="C251" s="9" t="s">
        <v>194</v>
      </c>
      <c r="D251" s="8" t="s">
        <v>937</v>
      </c>
      <c r="E251" s="70">
        <v>474.33823349532503</v>
      </c>
      <c r="F251" s="70">
        <v>417.23446696652502</v>
      </c>
      <c r="G251" s="70">
        <v>1053.7760910009599</v>
      </c>
      <c r="H251" s="70">
        <v>551.2476257175</v>
      </c>
      <c r="I251" s="71">
        <v>88.769229034956396</v>
      </c>
      <c r="J251" s="66">
        <f>L251/M251</f>
        <v>344.30804355897823</v>
      </c>
      <c r="K251" s="72">
        <v>2.59780195823302E-4</v>
      </c>
      <c r="L251" s="72">
        <v>1.9426609015366801E-3</v>
      </c>
      <c r="M251" s="73">
        <v>5.64221759519804E-6</v>
      </c>
      <c r="N251" s="85">
        <v>0.13684525167985578</v>
      </c>
      <c r="O251" s="66">
        <v>26.528112888921726</v>
      </c>
      <c r="P251" s="88">
        <v>0.94375372844458205</v>
      </c>
      <c r="Q251" s="83">
        <v>7.8376194874913727</v>
      </c>
      <c r="R251" s="88">
        <v>950.46229043489529</v>
      </c>
      <c r="S251" s="66">
        <v>27.661689259300118</v>
      </c>
      <c r="T251" s="88">
        <v>7.3075242854568438</v>
      </c>
      <c r="U251" s="66">
        <v>26.528112888921726</v>
      </c>
      <c r="V251" s="83">
        <v>5.15332185182205E-2</v>
      </c>
    </row>
    <row r="252" spans="1:22" x14ac:dyDescent="0.2">
      <c r="A252" s="69" t="s">
        <v>267</v>
      </c>
      <c r="B252" s="69" t="s">
        <v>193</v>
      </c>
      <c r="C252" s="9" t="s">
        <v>194</v>
      </c>
      <c r="D252" s="8" t="s">
        <v>937</v>
      </c>
      <c r="E252" s="70">
        <v>530.06160185077601</v>
      </c>
      <c r="F252" s="70">
        <v>411.57089427805198</v>
      </c>
      <c r="G252" s="70">
        <v>982.45955500697096</v>
      </c>
      <c r="H252" s="70">
        <v>520.71765880452904</v>
      </c>
      <c r="I252" s="71">
        <v>204.43381810003601</v>
      </c>
      <c r="J252" s="66">
        <f>L252/M252</f>
        <v>256.89486035450733</v>
      </c>
      <c r="K252" s="72">
        <v>9.9439798669085809E-4</v>
      </c>
      <c r="L252" s="72">
        <v>4.4759150195948401E-3</v>
      </c>
      <c r="M252" s="73">
        <v>1.7423139619913801E-5</v>
      </c>
      <c r="N252" s="85">
        <v>0.20582301168939229</v>
      </c>
      <c r="O252" s="66">
        <v>43.304315167912208</v>
      </c>
      <c r="P252" s="88">
        <v>0.95818355220961304</v>
      </c>
      <c r="Q252" s="83">
        <v>10.16463400445922</v>
      </c>
      <c r="R252" s="88">
        <v>641.59463859030848</v>
      </c>
      <c r="S252" s="66">
        <v>44.481271301599286</v>
      </c>
      <c r="T252" s="88">
        <v>4.8585432298945319</v>
      </c>
      <c r="U252" s="66">
        <v>43.304315167912208</v>
      </c>
      <c r="V252" s="83">
        <v>5.6143157366449099E-2</v>
      </c>
    </row>
    <row r="253" spans="1:22" x14ac:dyDescent="0.2">
      <c r="A253" s="69" t="s">
        <v>268</v>
      </c>
      <c r="B253" s="69" t="s">
        <v>193</v>
      </c>
      <c r="C253" s="9" t="s">
        <v>194</v>
      </c>
      <c r="D253" s="8" t="s">
        <v>937</v>
      </c>
      <c r="E253" s="70">
        <v>1694.8798304296499</v>
      </c>
      <c r="F253" s="70">
        <v>1480.3214419758001</v>
      </c>
      <c r="G253" s="70">
        <v>3606.5799913219998</v>
      </c>
      <c r="H253" s="70">
        <v>1706.42835014143</v>
      </c>
      <c r="I253" s="71">
        <v>568.89501986228902</v>
      </c>
      <c r="J253" s="66">
        <f>L253/M253</f>
        <v>1378.7043796782712</v>
      </c>
      <c r="K253" s="72">
        <v>1.27333781761066E-3</v>
      </c>
      <c r="L253" s="72">
        <v>1.2460190854688399E-2</v>
      </c>
      <c r="M253" s="73">
        <v>9.0376088147308697E-6</v>
      </c>
      <c r="N253" s="85">
        <v>0.28500095079642601</v>
      </c>
      <c r="O253" s="66">
        <v>18.788849687786506</v>
      </c>
      <c r="P253" s="88">
        <v>0.89358735842183001</v>
      </c>
      <c r="Q253" s="83">
        <v>5.3854105571834898</v>
      </c>
      <c r="R253" s="88">
        <v>432.11232179694241</v>
      </c>
      <c r="S253" s="66">
        <v>19.545421956551834</v>
      </c>
      <c r="T253" s="88">
        <v>3.5087602241519971</v>
      </c>
      <c r="U253" s="66">
        <v>18.788849687786506</v>
      </c>
      <c r="V253" s="83">
        <v>0.118489672775211</v>
      </c>
    </row>
    <row r="254" spans="1:22" x14ac:dyDescent="0.2">
      <c r="A254" s="69" t="s">
        <v>269</v>
      </c>
      <c r="B254" s="69" t="s">
        <v>193</v>
      </c>
      <c r="C254" s="9" t="s">
        <v>194</v>
      </c>
      <c r="D254" s="8" t="s">
        <v>937</v>
      </c>
      <c r="E254" s="70">
        <v>287.44572317601597</v>
      </c>
      <c r="F254" s="70">
        <v>245.451465752225</v>
      </c>
      <c r="G254" s="70">
        <v>616.14139274362606</v>
      </c>
      <c r="H254" s="70">
        <v>13045.419357791599</v>
      </c>
      <c r="I254" s="71">
        <v>281.11546438638902</v>
      </c>
      <c r="J254" s="66">
        <f>L254/M254</f>
        <v>4529.9207270439383</v>
      </c>
      <c r="K254" s="72">
        <v>1.72594674813073E-3</v>
      </c>
      <c r="L254" s="72">
        <v>6.1600598754361999E-3</v>
      </c>
      <c r="M254" s="73">
        <v>1.35986041403776E-6</v>
      </c>
      <c r="N254" s="85">
        <v>0.45031447297324567</v>
      </c>
      <c r="O254" s="66">
        <v>74.362996531031385</v>
      </c>
      <c r="P254" s="88">
        <v>1.03388012551543</v>
      </c>
      <c r="Q254" s="83">
        <v>16.316714420967394</v>
      </c>
      <c r="R254" s="88">
        <v>316.4173032181248</v>
      </c>
      <c r="S254" s="66">
        <v>76.132059098448082</v>
      </c>
      <c r="T254" s="88">
        <v>2.2206703537583445</v>
      </c>
      <c r="U254" s="66">
        <v>74.362996531031385</v>
      </c>
      <c r="V254" s="83">
        <v>0.52670038401221597</v>
      </c>
    </row>
    <row r="255" spans="1:22" x14ac:dyDescent="0.2">
      <c r="A255" s="69" t="s">
        <v>270</v>
      </c>
      <c r="B255" s="69" t="s">
        <v>193</v>
      </c>
      <c r="C255" s="9" t="s">
        <v>194</v>
      </c>
      <c r="D255" s="8" t="s">
        <v>937</v>
      </c>
      <c r="E255" s="70">
        <v>189.110649166493</v>
      </c>
      <c r="F255" s="70">
        <v>172.670228234891</v>
      </c>
      <c r="G255" s="70">
        <v>424.29336374034398</v>
      </c>
      <c r="H255" s="70">
        <v>4157.4035528942004</v>
      </c>
      <c r="I255" s="71">
        <v>1253.15102617208</v>
      </c>
      <c r="J255" s="66">
        <f>L255/M255</f>
        <v>1154.5556924645728</v>
      </c>
      <c r="K255" s="72">
        <v>8.2472760018924805E-3</v>
      </c>
      <c r="L255" s="72">
        <v>2.74685097187049E-2</v>
      </c>
      <c r="M255" s="73">
        <v>2.3791411620923401E-5</v>
      </c>
      <c r="N255" s="85">
        <v>4.3075084503499914</v>
      </c>
      <c r="O255" s="66">
        <v>36.416945068245191</v>
      </c>
      <c r="P255" s="88">
        <v>1.14428399508548</v>
      </c>
      <c r="Q255" s="83">
        <v>32.613175237386471</v>
      </c>
      <c r="R255" s="88">
        <v>36.611171737080888</v>
      </c>
      <c r="S255" s="66">
        <v>48.885714551063543</v>
      </c>
      <c r="T255" s="88">
        <v>0.23215276569422599</v>
      </c>
      <c r="U255" s="66">
        <v>36.416945068245191</v>
      </c>
      <c r="V255" s="83">
        <v>0.47204400441255101</v>
      </c>
    </row>
    <row r="256" spans="1:22" x14ac:dyDescent="0.2">
      <c r="A256" s="69" t="s">
        <v>271</v>
      </c>
      <c r="B256" s="69" t="s">
        <v>193</v>
      </c>
      <c r="C256" s="9" t="s">
        <v>194</v>
      </c>
      <c r="D256" s="8" t="s">
        <v>937</v>
      </c>
      <c r="E256" s="70">
        <v>1060.7457041289699</v>
      </c>
      <c r="F256" s="70">
        <v>916.75745465932903</v>
      </c>
      <c r="G256" s="70">
        <v>2263.7648776103201</v>
      </c>
      <c r="H256" s="70">
        <v>1523.8567766707799</v>
      </c>
      <c r="I256" s="71">
        <v>316.84464064618498</v>
      </c>
      <c r="J256" s="66">
        <f>L256/M256</f>
        <v>842.33349928303505</v>
      </c>
      <c r="K256" s="72">
        <v>1.0079110604410001E-3</v>
      </c>
      <c r="L256" s="72">
        <v>6.9487443792445799E-3</v>
      </c>
      <c r="M256" s="73">
        <v>8.2493981126942105E-6</v>
      </c>
      <c r="N256" s="85">
        <v>0.17089951650833415</v>
      </c>
      <c r="O256" s="66">
        <v>28.812906415358221</v>
      </c>
      <c r="P256" s="88">
        <v>0.90012431402715598</v>
      </c>
      <c r="Q256" s="83">
        <v>5.0239092155339256</v>
      </c>
      <c r="R256" s="88">
        <v>725.88463235672737</v>
      </c>
      <c r="S256" s="66">
        <v>29.247619388697562</v>
      </c>
      <c r="T256" s="88">
        <v>5.8513916272620561</v>
      </c>
      <c r="U256" s="66">
        <v>28.812906415358221</v>
      </c>
      <c r="V256" s="83">
        <v>0.10937499636896</v>
      </c>
    </row>
    <row r="257" spans="1:22" x14ac:dyDescent="0.2">
      <c r="A257" s="69" t="s">
        <v>272</v>
      </c>
      <c r="B257" s="69" t="s">
        <v>193</v>
      </c>
      <c r="C257" s="9" t="s">
        <v>194</v>
      </c>
      <c r="D257" s="8" t="s">
        <v>937</v>
      </c>
      <c r="E257" s="70">
        <v>1439.06418257321</v>
      </c>
      <c r="F257" s="70">
        <v>1256.1632236482701</v>
      </c>
      <c r="G257" s="70">
        <v>3134.0676602249</v>
      </c>
      <c r="H257" s="70">
        <v>1634.5367487864801</v>
      </c>
      <c r="I257" s="71">
        <v>322.320813283299</v>
      </c>
      <c r="J257" s="66">
        <f>L257/M257</f>
        <v>1163.2488140871028</v>
      </c>
      <c r="K257" s="72">
        <v>1.40024562002984E-3</v>
      </c>
      <c r="L257" s="72">
        <v>7.0717466137981601E-3</v>
      </c>
      <c r="M257" s="73">
        <v>6.0793069618110397E-6</v>
      </c>
      <c r="N257" s="85">
        <v>0.16705181681303924</v>
      </c>
      <c r="O257" s="66">
        <v>13.9137844968038</v>
      </c>
      <c r="P257" s="88">
        <v>0.88462842144974196</v>
      </c>
      <c r="Q257" s="83">
        <v>4.1324521721063547</v>
      </c>
      <c r="R257" s="88">
        <v>729.819777559248</v>
      </c>
      <c r="S257" s="66">
        <v>14.514494823391004</v>
      </c>
      <c r="T257" s="88">
        <v>5.9861665624336089</v>
      </c>
      <c r="U257" s="66">
        <v>13.9137844968038</v>
      </c>
      <c r="V257" s="83">
        <v>0.22976380480811201</v>
      </c>
    </row>
    <row r="258" spans="1:22" x14ac:dyDescent="0.2">
      <c r="A258" s="69" t="s">
        <v>273</v>
      </c>
      <c r="B258" s="69" t="s">
        <v>193</v>
      </c>
      <c r="C258" s="9" t="s">
        <v>194</v>
      </c>
      <c r="D258" s="8" t="s">
        <v>937</v>
      </c>
      <c r="E258" s="70">
        <v>702.905729529984</v>
      </c>
      <c r="F258" s="70">
        <v>601.28413735947402</v>
      </c>
      <c r="G258" s="70">
        <v>1555.77560512338</v>
      </c>
      <c r="H258" s="70">
        <v>566.33454470867196</v>
      </c>
      <c r="I258" s="71">
        <v>137.38985806968299</v>
      </c>
      <c r="J258" s="66">
        <f>L258/M258</f>
        <v>373.58497845135599</v>
      </c>
      <c r="K258" s="72">
        <v>2.9606382601703602E-4</v>
      </c>
      <c r="L258" s="72">
        <v>3.0156078377387E-3</v>
      </c>
      <c r="M258" s="73">
        <v>8.0720800130655108E-6</v>
      </c>
      <c r="N258" s="85">
        <v>0.17140504524096781</v>
      </c>
      <c r="O258" s="66">
        <v>13.265716989303492</v>
      </c>
      <c r="P258" s="88">
        <v>0.84900739500726896</v>
      </c>
      <c r="Q258" s="83">
        <v>6.6007995517409723</v>
      </c>
      <c r="R258" s="88">
        <v>682.6432734265012</v>
      </c>
      <c r="S258" s="66">
        <v>14.817213029532885</v>
      </c>
      <c r="T258" s="88">
        <v>5.8341339870956626</v>
      </c>
      <c r="U258" s="66">
        <v>13.265716989303492</v>
      </c>
      <c r="V258" s="83">
        <v>5.5902018763568699E-2</v>
      </c>
    </row>
    <row r="259" spans="1:22" x14ac:dyDescent="0.2">
      <c r="A259" s="69" t="s">
        <v>274</v>
      </c>
      <c r="B259" s="69" t="s">
        <v>193</v>
      </c>
      <c r="C259" s="9" t="s">
        <v>194</v>
      </c>
      <c r="D259" s="8" t="s">
        <v>937</v>
      </c>
      <c r="E259" s="70">
        <v>937.12180577625702</v>
      </c>
      <c r="F259" s="70">
        <v>862.28698215245402</v>
      </c>
      <c r="G259" s="70">
        <v>1950.96135666693</v>
      </c>
      <c r="H259" s="70">
        <v>850.73663732648095</v>
      </c>
      <c r="I259" s="71">
        <v>507.31387213502899</v>
      </c>
      <c r="J259" s="66">
        <f>L259/M259</f>
        <v>281.19813195290959</v>
      </c>
      <c r="K259" s="72">
        <v>1.8113355824146799E-3</v>
      </c>
      <c r="L259" s="72">
        <v>1.1140125775214E-2</v>
      </c>
      <c r="M259" s="73">
        <v>3.9616642179826299E-5</v>
      </c>
      <c r="N259" s="85">
        <v>0.37328526343963059</v>
      </c>
      <c r="O259" s="66">
        <v>19.204633775805949</v>
      </c>
      <c r="P259" s="88">
        <v>0.92527742696069304</v>
      </c>
      <c r="Q259" s="83">
        <v>6.049796370447841</v>
      </c>
      <c r="R259" s="88">
        <v>341.6151049035235</v>
      </c>
      <c r="S259" s="66">
        <v>20.134994278288495</v>
      </c>
      <c r="T259" s="88">
        <v>2.6789163622092054</v>
      </c>
      <c r="U259" s="66">
        <v>19.204633775805949</v>
      </c>
      <c r="V259" s="83">
        <v>0.104078426631167</v>
      </c>
    </row>
    <row r="260" spans="1:22" x14ac:dyDescent="0.2">
      <c r="A260" s="69" t="s">
        <v>275</v>
      </c>
      <c r="B260" s="69" t="s">
        <v>193</v>
      </c>
      <c r="C260" s="9" t="s">
        <v>194</v>
      </c>
      <c r="D260" s="8" t="s">
        <v>937</v>
      </c>
      <c r="E260" s="70">
        <v>2007.14192367587</v>
      </c>
      <c r="F260" s="70">
        <v>1725.9724560381101</v>
      </c>
      <c r="G260" s="70">
        <v>4155.8343660609999</v>
      </c>
      <c r="H260" s="70">
        <v>560.81145332731796</v>
      </c>
      <c r="I260" s="71">
        <v>155.790345029045</v>
      </c>
      <c r="J260" s="66">
        <f>L260/M260</f>
        <v>226.99533288650386</v>
      </c>
      <c r="K260" s="72">
        <v>5.1802022950655005E-4</v>
      </c>
      <c r="L260" s="72">
        <v>3.42227720312413E-3</v>
      </c>
      <c r="M260" s="73">
        <v>1.5076420997762299E-5</v>
      </c>
      <c r="N260" s="85">
        <v>3.9130197631329078E-2</v>
      </c>
      <c r="O260" s="66">
        <v>37.775792820915491</v>
      </c>
      <c r="P260" s="88">
        <v>0.87308398984610902</v>
      </c>
      <c r="Q260" s="83">
        <v>4.0458916158876912</v>
      </c>
      <c r="R260" s="88">
        <v>3075.0340298888004</v>
      </c>
      <c r="S260" s="66">
        <v>37.991838099995114</v>
      </c>
      <c r="T260" s="88">
        <v>25.555710436774362</v>
      </c>
      <c r="U260" s="66">
        <v>37.775792820915491</v>
      </c>
      <c r="V260" s="83">
        <v>8.9945576039112907E-2</v>
      </c>
    </row>
    <row r="261" spans="1:22" x14ac:dyDescent="0.2">
      <c r="A261" s="69" t="s">
        <v>276</v>
      </c>
      <c r="B261" s="69" t="s">
        <v>193</v>
      </c>
      <c r="C261" s="9" t="s">
        <v>194</v>
      </c>
      <c r="D261" s="8" t="s">
        <v>937</v>
      </c>
      <c r="E261" s="70">
        <v>483.51571880096702</v>
      </c>
      <c r="F261" s="70">
        <v>446.55291376714098</v>
      </c>
      <c r="G261" s="70">
        <v>1142.2674119876301</v>
      </c>
      <c r="H261" s="70">
        <v>813.01656786765398</v>
      </c>
      <c r="I261" s="71">
        <v>42.399985366991501</v>
      </c>
      <c r="J261" s="66">
        <f>L261/M261</f>
        <v>326.52062149278004</v>
      </c>
      <c r="K261" s="72">
        <v>1.9257551170653701E-4</v>
      </c>
      <c r="L261" s="72">
        <v>9.3179316035404405E-4</v>
      </c>
      <c r="M261" s="73">
        <v>2.8537038674436302E-6</v>
      </c>
      <c r="N261" s="85">
        <v>7.3925312365295967E-2</v>
      </c>
      <c r="O261" s="66">
        <v>28.090947660580618</v>
      </c>
      <c r="P261" s="88">
        <v>0.977552974931996</v>
      </c>
      <c r="Q261" s="83">
        <v>8.2428014771657558</v>
      </c>
      <c r="R261" s="88">
        <v>1822.4393186659543</v>
      </c>
      <c r="S261" s="66">
        <v>29.275332904365847</v>
      </c>
      <c r="T261" s="88">
        <v>13.527166379204198</v>
      </c>
      <c r="U261" s="66">
        <v>28.090947660580618</v>
      </c>
      <c r="V261" s="83">
        <v>7.0173590217980003E-2</v>
      </c>
    </row>
    <row r="262" spans="1:22" x14ac:dyDescent="0.2">
      <c r="A262" s="69" t="s">
        <v>277</v>
      </c>
      <c r="B262" s="69" t="s">
        <v>193</v>
      </c>
      <c r="C262" s="9" t="s">
        <v>194</v>
      </c>
      <c r="D262" s="8" t="s">
        <v>937</v>
      </c>
      <c r="E262" s="70">
        <v>797.87398015677695</v>
      </c>
      <c r="F262" s="70">
        <v>688.95250352621599</v>
      </c>
      <c r="G262" s="70">
        <v>1742.78577129941</v>
      </c>
      <c r="H262" s="70">
        <v>8128.2756617551104</v>
      </c>
      <c r="I262" s="71">
        <v>3333.75089724394</v>
      </c>
      <c r="J262" s="66">
        <f>L262/M262</f>
        <v>4640.0008399484777</v>
      </c>
      <c r="K262" s="72">
        <v>1.3722647752719801E-2</v>
      </c>
      <c r="L262" s="72">
        <v>7.3302650804528302E-2</v>
      </c>
      <c r="M262" s="73">
        <v>1.5797982227378701E-5</v>
      </c>
      <c r="N262" s="85">
        <v>3.6730270238702967</v>
      </c>
      <c r="O262" s="66">
        <v>18.924612325759487</v>
      </c>
      <c r="P262" s="88">
        <v>0.88648280882332298</v>
      </c>
      <c r="Q262" s="83">
        <v>8.1044792400937045</v>
      </c>
      <c r="R262" s="88">
        <v>33.262289373977382</v>
      </c>
      <c r="S262" s="66">
        <v>20.586974897575352</v>
      </c>
      <c r="T262" s="88">
        <v>0.27225500751864667</v>
      </c>
      <c r="U262" s="66">
        <v>18.924612325759487</v>
      </c>
      <c r="V262" s="83">
        <v>1.28526588309453</v>
      </c>
    </row>
    <row r="263" spans="1:22" x14ac:dyDescent="0.2">
      <c r="A263" s="69" t="s">
        <v>278</v>
      </c>
      <c r="B263" s="69" t="s">
        <v>193</v>
      </c>
      <c r="C263" s="9" t="s">
        <v>194</v>
      </c>
      <c r="D263" s="8" t="s">
        <v>937</v>
      </c>
      <c r="E263" s="70">
        <v>1065.8516218823199</v>
      </c>
      <c r="F263" s="70">
        <v>903.40019684470099</v>
      </c>
      <c r="G263" s="70">
        <v>2274.2535503467702</v>
      </c>
      <c r="H263" s="70">
        <v>1820.7070968292801</v>
      </c>
      <c r="I263" s="71">
        <v>492.78635839973998</v>
      </c>
      <c r="J263" s="66">
        <f>L263/M263</f>
        <v>993.233483285327</v>
      </c>
      <c r="K263" s="72">
        <v>3.4054651415894401E-3</v>
      </c>
      <c r="L263" s="72">
        <v>1.08393054777042E-2</v>
      </c>
      <c r="M263" s="73">
        <v>1.09131494861117E-5</v>
      </c>
      <c r="N263" s="85">
        <v>0.22071495710743527</v>
      </c>
      <c r="O263" s="66">
        <v>19.026431631818845</v>
      </c>
      <c r="P263" s="88">
        <v>0.87703580076849796</v>
      </c>
      <c r="Q263" s="83">
        <v>6.7169882399432099</v>
      </c>
      <c r="R263" s="88">
        <v>547.63538264186377</v>
      </c>
      <c r="S263" s="66">
        <v>20.177289997812196</v>
      </c>
      <c r="T263" s="88">
        <v>4.5307305544917815</v>
      </c>
      <c r="U263" s="66">
        <v>19.026431631818845</v>
      </c>
      <c r="V263" s="83">
        <v>0.23716336336419799</v>
      </c>
    </row>
    <row r="264" spans="1:22" x14ac:dyDescent="0.2">
      <c r="A264" s="69" t="s">
        <v>279</v>
      </c>
      <c r="B264" s="69" t="s">
        <v>193</v>
      </c>
      <c r="C264" s="9" t="s">
        <v>194</v>
      </c>
      <c r="D264" s="8" t="s">
        <v>937</v>
      </c>
      <c r="E264" s="70">
        <v>1012.67006106163</v>
      </c>
      <c r="F264" s="70">
        <v>877.77451956090397</v>
      </c>
      <c r="G264" s="70">
        <v>2186.4848302662199</v>
      </c>
      <c r="H264" s="70">
        <v>1100.6881060902001</v>
      </c>
      <c r="I264" s="71">
        <v>724.67937086488803</v>
      </c>
      <c r="J264" s="66">
        <f>L264/M264</f>
        <v>715.49628132219141</v>
      </c>
      <c r="K264" s="72">
        <v>4.0121710846704002E-3</v>
      </c>
      <c r="L264" s="72">
        <v>1.5946024245911398E-2</v>
      </c>
      <c r="M264" s="73">
        <v>2.2286662645463599E-5</v>
      </c>
      <c r="N264" s="85">
        <v>0.59153554756108373</v>
      </c>
      <c r="O264" s="66">
        <v>11.175548566062814</v>
      </c>
      <c r="P264" s="88">
        <v>0.87612446651664999</v>
      </c>
      <c r="Q264" s="83">
        <v>4.8599340618229645</v>
      </c>
      <c r="R264" s="88">
        <v>204.12251169727568</v>
      </c>
      <c r="S264" s="66">
        <v>12.18654359684056</v>
      </c>
      <c r="T264" s="88">
        <v>1.6905154797932698</v>
      </c>
      <c r="U264" s="66">
        <v>11.175548566062814</v>
      </c>
      <c r="V264" s="83">
        <v>7.9753740118032199E-2</v>
      </c>
    </row>
    <row r="265" spans="1:22" x14ac:dyDescent="0.2">
      <c r="A265" s="69" t="s">
        <v>280</v>
      </c>
      <c r="B265" s="69" t="s">
        <v>193</v>
      </c>
      <c r="C265" s="9" t="s">
        <v>194</v>
      </c>
      <c r="D265" s="8" t="s">
        <v>937</v>
      </c>
      <c r="E265" s="70">
        <v>847.70722921716401</v>
      </c>
      <c r="F265" s="70">
        <v>753.67770365484296</v>
      </c>
      <c r="G265" s="70">
        <v>1795.70852274506</v>
      </c>
      <c r="H265" s="70">
        <v>2909.4189210968202</v>
      </c>
      <c r="I265" s="71">
        <v>187.75416481754999</v>
      </c>
      <c r="J265" s="66">
        <f>L265/M265</f>
        <v>1536.6402923421313</v>
      </c>
      <c r="K265" s="72">
        <v>4.9213832409986298E-4</v>
      </c>
      <c r="L265" s="72">
        <v>4.1332420261766803E-3</v>
      </c>
      <c r="M265" s="73">
        <v>2.6897915190528001E-6</v>
      </c>
      <c r="N265" s="85">
        <v>0.1868682959462459</v>
      </c>
      <c r="O265" s="66">
        <v>15.750146645767773</v>
      </c>
      <c r="P265" s="88">
        <v>0.84533831412985205</v>
      </c>
      <c r="Q265" s="83">
        <v>6.593306557779238</v>
      </c>
      <c r="R265" s="88">
        <v>623.44891190242834</v>
      </c>
      <c r="S265" s="66">
        <v>17.074507627690014</v>
      </c>
      <c r="T265" s="88">
        <v>5.3513625462055785</v>
      </c>
      <c r="U265" s="66">
        <v>15.750146645767773</v>
      </c>
      <c r="V265" s="83">
        <v>0.192927324234657</v>
      </c>
    </row>
    <row r="266" spans="1:22" x14ac:dyDescent="0.2">
      <c r="A266" s="69" t="s">
        <v>281</v>
      </c>
      <c r="B266" s="69" t="s">
        <v>193</v>
      </c>
      <c r="C266" s="9" t="s">
        <v>194</v>
      </c>
      <c r="D266" s="8" t="s">
        <v>938</v>
      </c>
      <c r="E266" s="70">
        <v>4019.0833586027902</v>
      </c>
      <c r="F266" s="70">
        <v>2356.7954102190001</v>
      </c>
      <c r="G266" s="70">
        <v>5734.2071018810102</v>
      </c>
      <c r="H266" s="70">
        <v>2189.9414160214201</v>
      </c>
      <c r="I266" s="71">
        <v>85197.967759994004</v>
      </c>
      <c r="J266" s="66">
        <f>L266/M266</f>
        <v>466.08395195148745</v>
      </c>
      <c r="K266" s="72">
        <v>7.8945577261856206E-2</v>
      </c>
      <c r="L266" s="72">
        <v>2.0040233860042602</v>
      </c>
      <c r="M266" s="73">
        <v>4.2997047583669002E-3</v>
      </c>
      <c r="N266" s="85">
        <v>19.997307773092526</v>
      </c>
      <c r="O266" s="66">
        <v>4.9456056079654669</v>
      </c>
      <c r="P266" s="88">
        <v>0.582864693038884</v>
      </c>
      <c r="Q266" s="83">
        <v>5.3544348779640814</v>
      </c>
      <c r="R266" s="88">
        <v>4.0170030474462335</v>
      </c>
      <c r="S266" s="66">
        <v>7.2889634168307982</v>
      </c>
      <c r="T266" s="88">
        <v>5.0006731473401379E-2</v>
      </c>
      <c r="U266" s="66">
        <v>4.9456056079654669</v>
      </c>
      <c r="V266" s="83">
        <v>9.9289916744647794E-2</v>
      </c>
    </row>
    <row r="267" spans="1:22" x14ac:dyDescent="0.2">
      <c r="A267" s="69" t="s">
        <v>282</v>
      </c>
      <c r="B267" s="69" t="s">
        <v>193</v>
      </c>
      <c r="C267" s="9" t="s">
        <v>194</v>
      </c>
      <c r="D267" s="8" t="s">
        <v>938</v>
      </c>
      <c r="E267" s="70">
        <v>5486.3620578802502</v>
      </c>
      <c r="F267" s="70">
        <v>4510.3022930160196</v>
      </c>
      <c r="G267" s="70">
        <v>10966.801418163799</v>
      </c>
      <c r="H267" s="70">
        <v>6532.1932830533697</v>
      </c>
      <c r="I267" s="71">
        <v>10154.6075245677</v>
      </c>
      <c r="J267" s="66">
        <f>L267/M267</f>
        <v>461.09058792087734</v>
      </c>
      <c r="K267" s="72">
        <v>2.70790431207431E-2</v>
      </c>
      <c r="L267" s="72">
        <v>0.23829294037596399</v>
      </c>
      <c r="M267" s="73">
        <v>5.1680287262088898E-4</v>
      </c>
      <c r="N267" s="85">
        <v>1.599377425827726</v>
      </c>
      <c r="O267" s="66">
        <v>5.237868363526025</v>
      </c>
      <c r="P267" s="88">
        <v>0.81281827293264797</v>
      </c>
      <c r="Q267" s="83">
        <v>2.6058793700300278</v>
      </c>
      <c r="R267" s="88">
        <v>70.040371290758614</v>
      </c>
      <c r="S267" s="66">
        <v>5.850288222367757</v>
      </c>
      <c r="T267" s="88">
        <v>0.62524328770144411</v>
      </c>
      <c r="U267" s="66">
        <v>5.237868363526025</v>
      </c>
      <c r="V267" s="83">
        <v>0.93899640990712396</v>
      </c>
    </row>
    <row r="268" spans="1:22" x14ac:dyDescent="0.2">
      <c r="A268" s="69" t="s">
        <v>283</v>
      </c>
      <c r="B268" s="69" t="s">
        <v>193</v>
      </c>
      <c r="C268" s="9" t="s">
        <v>194</v>
      </c>
      <c r="D268" s="8" t="s">
        <v>938</v>
      </c>
      <c r="E268" s="102">
        <v>1868.7994068589501</v>
      </c>
      <c r="F268" s="102">
        <v>1550.97887617981</v>
      </c>
      <c r="G268" s="102">
        <v>3938.9807672494699</v>
      </c>
      <c r="H268" s="102">
        <v>256.49211152216799</v>
      </c>
      <c r="I268" s="71">
        <v>444.35951779962897</v>
      </c>
      <c r="J268" s="121">
        <f>L268/M268</f>
        <v>9.2442656078227508</v>
      </c>
      <c r="K268" s="103">
        <v>1.49772047300035E-3</v>
      </c>
      <c r="L268" s="103">
        <v>9.7423818734717008E-3</v>
      </c>
      <c r="M268" s="73">
        <v>1.0538838115195901E-3</v>
      </c>
      <c r="N268" s="122">
        <v>0.18612519615001183</v>
      </c>
      <c r="O268" s="121">
        <v>10.812398757733501</v>
      </c>
      <c r="P268" s="123">
        <v>0.82744519829146801</v>
      </c>
      <c r="Q268" s="83">
        <v>3.4813857924775982</v>
      </c>
      <c r="R268" s="123">
        <v>612.68890347453521</v>
      </c>
      <c r="S268" s="121">
        <v>11.359049869258513</v>
      </c>
      <c r="T268" s="123">
        <v>5.3727277159940625</v>
      </c>
      <c r="U268" s="121">
        <v>10.812398757733501</v>
      </c>
      <c r="V268" s="83">
        <v>7.71932763203573E-3</v>
      </c>
    </row>
    <row r="269" spans="1:22" x14ac:dyDescent="0.2">
      <c r="A269" s="69" t="s">
        <v>284</v>
      </c>
      <c r="B269" s="69" t="s">
        <v>193</v>
      </c>
      <c r="C269" s="9" t="s">
        <v>194</v>
      </c>
      <c r="D269" s="8" t="s">
        <v>938</v>
      </c>
      <c r="E269" s="70">
        <v>3297.1397949146399</v>
      </c>
      <c r="F269" s="70">
        <v>2714.6790292441701</v>
      </c>
      <c r="G269" s="70">
        <v>6727.7378619149604</v>
      </c>
      <c r="H269" s="70">
        <v>244.13789263717899</v>
      </c>
      <c r="I269" s="71">
        <v>299.85857223893902</v>
      </c>
      <c r="J269" s="66">
        <f>L269/M269</f>
        <v>0.19008159838592686</v>
      </c>
      <c r="K269" s="72">
        <v>1.05187975605595E-3</v>
      </c>
      <c r="L269" s="72">
        <v>6.5641519539714503E-3</v>
      </c>
      <c r="M269" s="73">
        <v>3.4533337312558303E-2</v>
      </c>
      <c r="N269" s="85">
        <v>6.8757922328654103E-2</v>
      </c>
      <c r="O269" s="66">
        <v>10.783375465308037</v>
      </c>
      <c r="P269" s="88">
        <v>0.82088074135264899</v>
      </c>
      <c r="Q269" s="83">
        <v>3.0303828544421409</v>
      </c>
      <c r="R269" s="88">
        <v>1645.3688270419539</v>
      </c>
      <c r="S269" s="66">
        <v>11.201089530501228</v>
      </c>
      <c r="T269" s="88">
        <v>14.543778609541565</v>
      </c>
      <c r="U269" s="66">
        <v>10.783375465308037</v>
      </c>
      <c r="V269" s="83">
        <v>9.1799819073368708E-3</v>
      </c>
    </row>
    <row r="270" spans="1:22" x14ac:dyDescent="0.2">
      <c r="A270" s="69" t="s">
        <v>285</v>
      </c>
      <c r="B270" s="69" t="s">
        <v>193</v>
      </c>
      <c r="C270" s="9" t="s">
        <v>194</v>
      </c>
      <c r="D270" s="8" t="s">
        <v>938</v>
      </c>
      <c r="E270" s="70">
        <v>1574.9069615570099</v>
      </c>
      <c r="F270" s="70">
        <v>1315.5937304507299</v>
      </c>
      <c r="G270" s="70">
        <v>3361.66577546084</v>
      </c>
      <c r="H270" s="70">
        <v>206.91538417010901</v>
      </c>
      <c r="I270" s="71">
        <v>210.249618674343</v>
      </c>
      <c r="J270" s="66">
        <f>L270/M270</f>
        <v>0.25175792733695945</v>
      </c>
      <c r="K270" s="72">
        <v>8.1372654167016203E-4</v>
      </c>
      <c r="L270" s="72">
        <v>4.5939278268029996E-3</v>
      </c>
      <c r="M270" s="73">
        <v>1.8247400887815401E-2</v>
      </c>
      <c r="N270" s="85">
        <v>8.9653342888604368E-2</v>
      </c>
      <c r="O270" s="66">
        <v>16.96409390993151</v>
      </c>
      <c r="P270" s="88">
        <v>0.83985271226915503</v>
      </c>
      <c r="Q270" s="83">
        <v>4.7467604345732175</v>
      </c>
      <c r="R270" s="88">
        <v>1291.0485807910986</v>
      </c>
      <c r="S270" s="66">
        <v>17.615680991894838</v>
      </c>
      <c r="T270" s="88">
        <v>11.154073766580183</v>
      </c>
      <c r="U270" s="66">
        <v>16.96409390993151</v>
      </c>
      <c r="V270" s="83">
        <v>7.2964653023282504E-3</v>
      </c>
    </row>
    <row r="271" spans="1:22" x14ac:dyDescent="0.2">
      <c r="A271" s="69" t="s">
        <v>286</v>
      </c>
      <c r="B271" s="69" t="s">
        <v>193</v>
      </c>
      <c r="C271" s="9" t="s">
        <v>194</v>
      </c>
      <c r="D271" s="8" t="s">
        <v>938</v>
      </c>
      <c r="E271" s="70">
        <v>2643.6348906143598</v>
      </c>
      <c r="F271" s="70">
        <v>2197.3436739255098</v>
      </c>
      <c r="G271" s="70">
        <v>5435.53602156532</v>
      </c>
      <c r="H271" s="70">
        <v>1472.9320068391</v>
      </c>
      <c r="I271" s="71">
        <v>1525.3060671176399</v>
      </c>
      <c r="J271" s="66">
        <f>L271/M271</f>
        <v>59.851748532043565</v>
      </c>
      <c r="K271" s="72">
        <v>4.9009018131990299E-3</v>
      </c>
      <c r="L271" s="72">
        <v>3.3280009647209598E-2</v>
      </c>
      <c r="M271" s="73">
        <v>5.5604072501561205E-4</v>
      </c>
      <c r="N271" s="85">
        <v>0.44526544117334249</v>
      </c>
      <c r="O271" s="66">
        <v>9.7073967513036319</v>
      </c>
      <c r="P271" s="88">
        <v>0.83516101695993705</v>
      </c>
      <c r="Q271" s="83">
        <v>3.6360780929425265</v>
      </c>
      <c r="R271" s="88">
        <v>258.49798882230323</v>
      </c>
      <c r="S271" s="66">
        <v>10.366031814787995</v>
      </c>
      <c r="T271" s="88">
        <v>2.245851367590638</v>
      </c>
      <c r="U271" s="66">
        <v>9.7073967513036319</v>
      </c>
      <c r="V271" s="83">
        <v>5.8199187680246699E-2</v>
      </c>
    </row>
    <row r="272" spans="1:22" x14ac:dyDescent="0.2">
      <c r="A272" s="69" t="s">
        <v>287</v>
      </c>
      <c r="B272" s="69" t="s">
        <v>193</v>
      </c>
      <c r="C272" s="9" t="s">
        <v>194</v>
      </c>
      <c r="D272" s="8" t="s">
        <v>938</v>
      </c>
      <c r="E272" s="70">
        <v>2929.4896846390898</v>
      </c>
      <c r="F272" s="70">
        <v>2516.3408043243398</v>
      </c>
      <c r="G272" s="70">
        <v>6149.2452515035002</v>
      </c>
      <c r="H272" s="70">
        <v>1056.0619252148899</v>
      </c>
      <c r="I272" s="71">
        <v>1032.31236616294</v>
      </c>
      <c r="J272" s="66">
        <f>L272/M272</f>
        <v>54.402802773825236</v>
      </c>
      <c r="K272" s="72">
        <v>2.3312689181627599E-3</v>
      </c>
      <c r="L272" s="72">
        <v>2.24831995481749E-2</v>
      </c>
      <c r="M272" s="73">
        <v>4.1327281687391699E-4</v>
      </c>
      <c r="N272" s="85">
        <v>0.29262231233364489</v>
      </c>
      <c r="O272" s="66">
        <v>9.9591633570581095</v>
      </c>
      <c r="P272" s="88">
        <v>0.85538901870524897</v>
      </c>
      <c r="Q272" s="83">
        <v>3.0322948672317636</v>
      </c>
      <c r="R272" s="88">
        <v>402.86744657224006</v>
      </c>
      <c r="S272" s="66">
        <v>10.410559395844636</v>
      </c>
      <c r="T272" s="88">
        <v>3.4173744032881901</v>
      </c>
      <c r="U272" s="66">
        <v>9.9591633570581095</v>
      </c>
      <c r="V272" s="83">
        <v>3.5740771293332099E-2</v>
      </c>
    </row>
    <row r="273" spans="1:22" x14ac:dyDescent="0.2">
      <c r="A273" s="69" t="s">
        <v>288</v>
      </c>
      <c r="B273" s="69" t="s">
        <v>193</v>
      </c>
      <c r="C273" s="9" t="s">
        <v>194</v>
      </c>
      <c r="D273" s="8" t="s">
        <v>938</v>
      </c>
      <c r="E273" s="70">
        <v>4601.5857553750902</v>
      </c>
      <c r="F273" s="70">
        <v>3849.5044704034099</v>
      </c>
      <c r="G273" s="70">
        <v>9297.5560309211396</v>
      </c>
      <c r="H273" s="70">
        <v>3630.4329017571499</v>
      </c>
      <c r="I273" s="71">
        <v>2578.72333063938</v>
      </c>
      <c r="J273" s="66">
        <f>L273/M273</f>
        <v>757.88136630243775</v>
      </c>
      <c r="K273" s="72">
        <v>4.2559889740187498E-3</v>
      </c>
      <c r="L273" s="72">
        <v>5.6070051665997697E-2</v>
      </c>
      <c r="M273" s="73">
        <v>7.3982623348497207E-5</v>
      </c>
      <c r="N273" s="85">
        <v>0.49870308012061026</v>
      </c>
      <c r="O273" s="66">
        <v>5.7651743650751488</v>
      </c>
      <c r="P273" s="88">
        <v>0.83047353167677096</v>
      </c>
      <c r="Q273" s="83">
        <v>2.4575879270054304</v>
      </c>
      <c r="R273" s="88">
        <v>229.50369819442207</v>
      </c>
      <c r="S273" s="66">
        <v>6.2671344232178781</v>
      </c>
      <c r="T273" s="88">
        <v>2.0052011705204471</v>
      </c>
      <c r="U273" s="66">
        <v>5.7651743650751488</v>
      </c>
      <c r="V273" s="83">
        <v>5.8938074153690602E-2</v>
      </c>
    </row>
    <row r="274" spans="1:22" x14ac:dyDescent="0.2">
      <c r="A274" s="69" t="s">
        <v>289</v>
      </c>
      <c r="B274" s="69" t="s">
        <v>193</v>
      </c>
      <c r="C274" s="9" t="s">
        <v>194</v>
      </c>
      <c r="D274" s="8" t="s">
        <v>938</v>
      </c>
      <c r="E274" s="70">
        <v>3390.9610978024898</v>
      </c>
      <c r="F274" s="70">
        <v>2843.2722099566299</v>
      </c>
      <c r="G274" s="70">
        <v>7043.0892151288399</v>
      </c>
      <c r="H274" s="70">
        <v>2287.3618574779198</v>
      </c>
      <c r="I274" s="71">
        <v>1818.0409229710201</v>
      </c>
      <c r="J274" s="66">
        <f>L274/M274</f>
        <v>316.60023068724695</v>
      </c>
      <c r="K274" s="72">
        <v>2.3135651117200599E-3</v>
      </c>
      <c r="L274" s="72">
        <v>3.9462061516880198E-2</v>
      </c>
      <c r="M274" s="73">
        <v>1.24643186239061E-4</v>
      </c>
      <c r="N274" s="85">
        <v>0.4833975878002949</v>
      </c>
      <c r="O274" s="66">
        <v>6.0062584588662302</v>
      </c>
      <c r="P274" s="88">
        <v>0.83646006905665504</v>
      </c>
      <c r="Q274" s="83">
        <v>3.1211438287065039</v>
      </c>
      <c r="R274" s="88">
        <v>238.47709774852083</v>
      </c>
      <c r="S274" s="66">
        <v>6.7688019231009289</v>
      </c>
      <c r="T274" s="88">
        <v>2.0686905049537154</v>
      </c>
      <c r="U274" s="66">
        <v>6.0062584588662302</v>
      </c>
      <c r="V274" s="83">
        <v>3.4379012570726397E-2</v>
      </c>
    </row>
    <row r="275" spans="1:22" x14ac:dyDescent="0.2">
      <c r="A275" s="69" t="s">
        <v>290</v>
      </c>
      <c r="B275" s="69" t="s">
        <v>193</v>
      </c>
      <c r="C275" s="9" t="s">
        <v>194</v>
      </c>
      <c r="D275" s="8" t="s">
        <v>938</v>
      </c>
      <c r="E275" s="70">
        <v>3607.8748947245999</v>
      </c>
      <c r="F275" s="70">
        <v>2857.20837190168</v>
      </c>
      <c r="G275" s="70">
        <v>7236.5740805677297</v>
      </c>
      <c r="H275" s="70">
        <v>4108.4720714832702</v>
      </c>
      <c r="I275" s="71">
        <v>9400.1440287815094</v>
      </c>
      <c r="J275" s="66">
        <f>L275/M275</f>
        <v>784.15331108231203</v>
      </c>
      <c r="K275" s="72">
        <v>7.9501220930141298E-3</v>
      </c>
      <c r="L275" s="72">
        <v>0.20366219893450199</v>
      </c>
      <c r="M275" s="73">
        <v>2.59722424245587E-4</v>
      </c>
      <c r="N275" s="85">
        <v>2.4348120914958282</v>
      </c>
      <c r="O275" s="66">
        <v>4.3817854687213371</v>
      </c>
      <c r="P275" s="88">
        <v>0.78181378911982102</v>
      </c>
      <c r="Q275" s="83">
        <v>3.1610746544518573</v>
      </c>
      <c r="R275" s="88">
        <v>44.253112248477649</v>
      </c>
      <c r="S275" s="66">
        <v>5.4030025786515594</v>
      </c>
      <c r="T275" s="88">
        <v>0.41070931243225817</v>
      </c>
      <c r="U275" s="66">
        <v>4.3817854687213371</v>
      </c>
      <c r="V275" s="83">
        <v>4.3221211191203798E-2</v>
      </c>
    </row>
    <row r="276" spans="1:22" x14ac:dyDescent="0.2">
      <c r="A276" s="69" t="s">
        <v>291</v>
      </c>
      <c r="B276" s="69" t="s">
        <v>193</v>
      </c>
      <c r="C276" s="9" t="s">
        <v>194</v>
      </c>
      <c r="D276" s="8" t="s">
        <v>938</v>
      </c>
      <c r="E276" s="70">
        <v>2920.6195792674598</v>
      </c>
      <c r="F276" s="70">
        <v>2479.6578585546099</v>
      </c>
      <c r="G276" s="70">
        <v>6400.3086343918203</v>
      </c>
      <c r="H276" s="70">
        <v>1254.3254845050701</v>
      </c>
      <c r="I276" s="71">
        <v>1195.0372940749501</v>
      </c>
      <c r="J276" s="66">
        <f>L276/M276</f>
        <v>125.37009560527788</v>
      </c>
      <c r="K276" s="72">
        <v>1.6924573296077099E-3</v>
      </c>
      <c r="L276" s="72">
        <v>2.5852596226439501E-2</v>
      </c>
      <c r="M276" s="73">
        <v>2.06210229812979E-4</v>
      </c>
      <c r="N276" s="85">
        <v>0.36761048221670073</v>
      </c>
      <c r="O276" s="66">
        <v>5.9129306450971493</v>
      </c>
      <c r="P276" s="88">
        <v>0.845523889230681</v>
      </c>
      <c r="Q276" s="83">
        <v>3.537638002694186</v>
      </c>
      <c r="R276" s="88">
        <v>316.98881561625956</v>
      </c>
      <c r="S276" s="66">
        <v>6.8904013999066196</v>
      </c>
      <c r="T276" s="88">
        <v>2.7202706352930255</v>
      </c>
      <c r="U276" s="66">
        <v>5.9129306450971493</v>
      </c>
      <c r="V276" s="83">
        <v>2.5439392645552599E-2</v>
      </c>
    </row>
    <row r="277" spans="1:22" x14ac:dyDescent="0.2">
      <c r="A277" s="69" t="s">
        <v>292</v>
      </c>
      <c r="B277" s="69" t="s">
        <v>193</v>
      </c>
      <c r="C277" s="9" t="s">
        <v>194</v>
      </c>
      <c r="D277" s="8" t="s">
        <v>938</v>
      </c>
      <c r="E277" s="70">
        <v>6974.6779908442804</v>
      </c>
      <c r="F277" s="70">
        <v>5620.4817320575903</v>
      </c>
      <c r="G277" s="70">
        <v>13894.4291786506</v>
      </c>
      <c r="H277" s="70">
        <v>6386.8520869308704</v>
      </c>
      <c r="I277" s="71">
        <v>13821.801674619701</v>
      </c>
      <c r="J277" s="66">
        <f>L277/M277</f>
        <v>729.68748257531888</v>
      </c>
      <c r="K277" s="72">
        <v>3.0860920573882698E-2</v>
      </c>
      <c r="L277" s="72">
        <v>0.298628755905122</v>
      </c>
      <c r="M277" s="73">
        <v>4.0925569238375599E-4</v>
      </c>
      <c r="N277" s="85">
        <v>1.80799214419218</v>
      </c>
      <c r="O277" s="66">
        <v>8.9793272898909304</v>
      </c>
      <c r="P277" s="88">
        <v>0.80057556539587305</v>
      </c>
      <c r="Q277" s="83">
        <v>4.9619292560564432</v>
      </c>
      <c r="R277" s="88">
        <v>61.025554577852503</v>
      </c>
      <c r="S277" s="66">
        <v>10.259096476838925</v>
      </c>
      <c r="T277" s="88">
        <v>0.55309974836577902</v>
      </c>
      <c r="U277" s="66">
        <v>8.9793272898909304</v>
      </c>
      <c r="V277" s="83">
        <v>0.11633702381957001</v>
      </c>
    </row>
    <row r="278" spans="1:22" x14ac:dyDescent="0.2">
      <c r="A278" s="69" t="s">
        <v>293</v>
      </c>
      <c r="B278" s="69" t="s">
        <v>193</v>
      </c>
      <c r="C278" s="9" t="s">
        <v>194</v>
      </c>
      <c r="D278" s="8" t="s">
        <v>938</v>
      </c>
      <c r="E278" s="70">
        <v>2557.1674548593701</v>
      </c>
      <c r="F278" s="70">
        <v>2056.8943641504002</v>
      </c>
      <c r="G278" s="70">
        <v>5130.3710931006799</v>
      </c>
      <c r="H278" s="70">
        <v>758.78459687511599</v>
      </c>
      <c r="I278" s="71">
        <v>5097.6204441918499</v>
      </c>
      <c r="J278" s="66">
        <f>L278/M278</f>
        <v>48.205968749841809</v>
      </c>
      <c r="K278" s="72">
        <v>1.16870306769658E-2</v>
      </c>
      <c r="L278" s="72">
        <v>0.10990354101885599</v>
      </c>
      <c r="M278" s="73">
        <v>2.2798741290562001E-3</v>
      </c>
      <c r="N278" s="85">
        <v>1.7226156025132864</v>
      </c>
      <c r="O278" s="66">
        <v>10.002256680530227</v>
      </c>
      <c r="P278" s="88">
        <v>0.79469763893624101</v>
      </c>
      <c r="Q278" s="83">
        <v>3.5158729574289436</v>
      </c>
      <c r="R278" s="88">
        <v>63.579848599490511</v>
      </c>
      <c r="S278" s="66">
        <v>10.602193233288652</v>
      </c>
      <c r="T278" s="88">
        <v>0.58051256388308903</v>
      </c>
      <c r="U278" s="66">
        <v>10.002256680530227</v>
      </c>
      <c r="V278" s="83">
        <v>1.7558722916765499E-2</v>
      </c>
    </row>
    <row r="279" spans="1:22" x14ac:dyDescent="0.2">
      <c r="A279" s="69" t="s">
        <v>294</v>
      </c>
      <c r="B279" s="69" t="s">
        <v>193</v>
      </c>
      <c r="C279" s="9" t="s">
        <v>194</v>
      </c>
      <c r="D279" s="8" t="s">
        <v>938</v>
      </c>
      <c r="E279" s="70">
        <v>3654.49767303104</v>
      </c>
      <c r="F279" s="70">
        <v>3047.14019368967</v>
      </c>
      <c r="G279" s="70">
        <v>7289.6671665324202</v>
      </c>
      <c r="H279" s="70">
        <v>6897.8645866611196</v>
      </c>
      <c r="I279" s="71">
        <v>8081.25151755756</v>
      </c>
      <c r="J279" s="66">
        <f>L279/M279</f>
        <v>678.51696426230728</v>
      </c>
      <c r="K279" s="72">
        <v>1.0901317765755401E-2</v>
      </c>
      <c r="L279" s="72">
        <v>0.173912145514838</v>
      </c>
      <c r="M279" s="73">
        <v>2.5631215529580402E-4</v>
      </c>
      <c r="N279" s="85">
        <v>2.0287773290173443</v>
      </c>
      <c r="O279" s="66">
        <v>6.697549819380038</v>
      </c>
      <c r="P279" s="88">
        <v>0.82719455972464895</v>
      </c>
      <c r="Q279" s="83">
        <v>2.8526574759608967</v>
      </c>
      <c r="R279" s="88">
        <v>56.192613256058848</v>
      </c>
      <c r="S279" s="66">
        <v>7.2797546839322251</v>
      </c>
      <c r="T279" s="88">
        <v>0.49290771623732538</v>
      </c>
      <c r="U279" s="66">
        <v>6.697549819380038</v>
      </c>
      <c r="V279" s="83">
        <v>0.14302036299000201</v>
      </c>
    </row>
    <row r="280" spans="1:22" x14ac:dyDescent="0.2">
      <c r="A280" s="69" t="s">
        <v>295</v>
      </c>
      <c r="B280" s="69" t="s">
        <v>193</v>
      </c>
      <c r="C280" s="9" t="s">
        <v>194</v>
      </c>
      <c r="D280" s="8" t="s">
        <v>938</v>
      </c>
      <c r="E280" s="70">
        <v>2899.7450159078398</v>
      </c>
      <c r="F280" s="70">
        <v>2413.0603515161201</v>
      </c>
      <c r="G280" s="70">
        <v>6153.0370102464803</v>
      </c>
      <c r="H280" s="70">
        <v>641.91621425000199</v>
      </c>
      <c r="I280" s="71">
        <v>3006.5653932395599</v>
      </c>
      <c r="J280" s="66">
        <f>L280/M280</f>
        <v>24.865607997341016</v>
      </c>
      <c r="K280" s="72">
        <v>9.7320627321990805E-3</v>
      </c>
      <c r="L280" s="72">
        <v>6.4622782208585805E-2</v>
      </c>
      <c r="M280" s="73">
        <v>2.5988820468615201E-3</v>
      </c>
      <c r="N280" s="85">
        <v>0.83931658614091553</v>
      </c>
      <c r="O280" s="66">
        <v>9.3257525032238817</v>
      </c>
      <c r="P280" s="88">
        <v>0.82741229491852797</v>
      </c>
      <c r="Q280" s="83">
        <v>2.9286792229082779</v>
      </c>
      <c r="R280" s="88">
        <v>135.86328394317761</v>
      </c>
      <c r="S280" s="66">
        <v>9.7748054580171129</v>
      </c>
      <c r="T280" s="88">
        <v>1.1914455361806788</v>
      </c>
      <c r="U280" s="66">
        <v>9.3257525032238817</v>
      </c>
      <c r="V280" s="83">
        <v>1.2615071447196299E-2</v>
      </c>
    </row>
    <row r="281" spans="1:22" x14ac:dyDescent="0.2">
      <c r="A281" s="69" t="s">
        <v>296</v>
      </c>
      <c r="B281" s="69" t="s">
        <v>193</v>
      </c>
      <c r="C281" s="9" t="s">
        <v>194</v>
      </c>
      <c r="D281" s="8" t="s">
        <v>938</v>
      </c>
      <c r="E281" s="70">
        <v>537.44682419426499</v>
      </c>
      <c r="F281" s="70">
        <v>423.83853900928199</v>
      </c>
      <c r="G281" s="70">
        <v>1148.7712480263201</v>
      </c>
      <c r="H281" s="70">
        <v>3464.4486826501502</v>
      </c>
      <c r="I281" s="71">
        <v>1386.2416644197201</v>
      </c>
      <c r="J281" s="66">
        <f>L281/M281</f>
        <v>321.33496754823631</v>
      </c>
      <c r="K281" s="72">
        <v>2.0412675931454202E-3</v>
      </c>
      <c r="L281" s="72">
        <v>2.9747170799944302E-2</v>
      </c>
      <c r="M281" s="73">
        <v>9.2573712182378307E-5</v>
      </c>
      <c r="N281" s="85">
        <v>2.3255171194500543</v>
      </c>
      <c r="O281" s="66">
        <v>10.051565287797168</v>
      </c>
      <c r="P281" s="88">
        <v>0.80885733752680999</v>
      </c>
      <c r="Q281" s="83">
        <v>8.2203002472158548</v>
      </c>
      <c r="R281" s="88">
        <v>47.935618108729244</v>
      </c>
      <c r="S281" s="66">
        <v>12.984887403794689</v>
      </c>
      <c r="T281" s="88">
        <v>0.43001188494216852</v>
      </c>
      <c r="U281" s="66">
        <v>10.051565287797168</v>
      </c>
      <c r="V281" s="83">
        <v>2.4624684524021001E-2</v>
      </c>
    </row>
    <row r="282" spans="1:22" x14ac:dyDescent="0.2">
      <c r="A282" s="69" t="s">
        <v>297</v>
      </c>
      <c r="B282" s="69" t="s">
        <v>193</v>
      </c>
      <c r="C282" s="9" t="s">
        <v>194</v>
      </c>
      <c r="D282" s="8" t="s">
        <v>938</v>
      </c>
      <c r="E282" s="70">
        <v>2362.6489985834701</v>
      </c>
      <c r="F282" s="70">
        <v>1870.1212714774599</v>
      </c>
      <c r="G282" s="70">
        <v>4694.59764071273</v>
      </c>
      <c r="H282" s="70">
        <v>5653.1583639751198</v>
      </c>
      <c r="I282" s="71">
        <v>3343.6813687889899</v>
      </c>
      <c r="J282" s="66">
        <f>L282/M282</f>
        <v>562.69460825232613</v>
      </c>
      <c r="K282" s="72">
        <v>6.03038399957066E-3</v>
      </c>
      <c r="L282" s="72">
        <v>7.1632486430065104E-2</v>
      </c>
      <c r="M282" s="73">
        <v>1.2730259963312699E-4</v>
      </c>
      <c r="N282" s="85">
        <v>1.2730869190664054</v>
      </c>
      <c r="O282" s="66">
        <v>6.7625022556892409</v>
      </c>
      <c r="P282" s="88">
        <v>0.795958648020201</v>
      </c>
      <c r="Q282" s="83">
        <v>3.9272978363778526</v>
      </c>
      <c r="R282" s="88">
        <v>86.166488171359617</v>
      </c>
      <c r="S282" s="66">
        <v>7.8201729554927519</v>
      </c>
      <c r="T282" s="88">
        <v>0.7854923218701606</v>
      </c>
      <c r="U282" s="66">
        <v>6.7625022556892409</v>
      </c>
      <c r="V282" s="83">
        <v>3.80088919136084E-2</v>
      </c>
    </row>
    <row r="283" spans="1:22" x14ac:dyDescent="0.2">
      <c r="A283" s="69" t="s">
        <v>298</v>
      </c>
      <c r="B283" s="69" t="s">
        <v>193</v>
      </c>
      <c r="C283" s="9" t="s">
        <v>194</v>
      </c>
      <c r="D283" s="8" t="s">
        <v>938</v>
      </c>
      <c r="E283" s="70">
        <v>91816.587016319405</v>
      </c>
      <c r="F283" s="70">
        <v>78949.246365603904</v>
      </c>
      <c r="G283" s="70">
        <v>194646.785186005</v>
      </c>
      <c r="H283" s="70">
        <v>7010.6649458083502</v>
      </c>
      <c r="I283" s="71">
        <v>8559.4881634936301</v>
      </c>
      <c r="J283" s="66">
        <f>L283/M283</f>
        <v>487.05743782656549</v>
      </c>
      <c r="K283" s="72">
        <v>1.6100097343113899E-2</v>
      </c>
      <c r="L283" s="72">
        <v>0.18306127589168</v>
      </c>
      <c r="M283" s="73">
        <v>3.7585151498469802E-4</v>
      </c>
      <c r="N283" s="85">
        <v>8.3015793175188923E-2</v>
      </c>
      <c r="O283" s="66">
        <v>13.467613957423961</v>
      </c>
      <c r="P283" s="88">
        <v>0.85190310163666605</v>
      </c>
      <c r="Q283" s="83">
        <v>1.29601649631094</v>
      </c>
      <c r="R283" s="88">
        <v>1414.2800685358247</v>
      </c>
      <c r="S283" s="66">
        <v>13.529829432217937</v>
      </c>
      <c r="T283" s="88">
        <v>12.045900686507826</v>
      </c>
      <c r="U283" s="66">
        <v>13.467613957423961</v>
      </c>
      <c r="V283" s="83">
        <v>0.14201162494893299</v>
      </c>
    </row>
    <row r="284" spans="1:22" x14ac:dyDescent="0.2">
      <c r="A284" s="69" t="s">
        <v>299</v>
      </c>
      <c r="B284" s="69" t="s">
        <v>193</v>
      </c>
      <c r="C284" s="9" t="s">
        <v>194</v>
      </c>
      <c r="D284" s="8" t="s">
        <v>938</v>
      </c>
      <c r="E284" s="70">
        <v>3499.9645482155001</v>
      </c>
      <c r="F284" s="70">
        <v>2621.0521665115398</v>
      </c>
      <c r="G284" s="70">
        <v>6710.9455555925697</v>
      </c>
      <c r="H284" s="70">
        <v>1457.60064213234</v>
      </c>
      <c r="I284" s="71">
        <v>28802.103163621701</v>
      </c>
      <c r="J284" s="66">
        <f>L284/M284</f>
        <v>29.074292579541282</v>
      </c>
      <c r="K284" s="72">
        <v>1.1871255604342001E-2</v>
      </c>
      <c r="L284" s="72">
        <v>0.61497501073855199</v>
      </c>
      <c r="M284" s="73">
        <v>2.1151847772602098E-2</v>
      </c>
      <c r="N284" s="85">
        <v>7.7498524894178402</v>
      </c>
      <c r="O284" s="66">
        <v>3.2695247207397902</v>
      </c>
      <c r="P284" s="88">
        <v>0.746583356135191</v>
      </c>
      <c r="Q284" s="83">
        <v>2.9844488488272867</v>
      </c>
      <c r="R284" s="88">
        <v>13.27672044291632</v>
      </c>
      <c r="S284" s="66">
        <v>4.4268190420204796</v>
      </c>
      <c r="T284" s="88">
        <v>0.1290347140626826</v>
      </c>
      <c r="U284" s="66">
        <v>3.2695247207397902</v>
      </c>
      <c r="V284" s="83">
        <v>2.8786980670723699E-2</v>
      </c>
    </row>
    <row r="285" spans="1:22" x14ac:dyDescent="0.2">
      <c r="A285" s="69" t="s">
        <v>300</v>
      </c>
      <c r="B285" s="69" t="s">
        <v>193</v>
      </c>
      <c r="C285" s="9" t="s">
        <v>194</v>
      </c>
      <c r="D285" s="8" t="s">
        <v>938</v>
      </c>
      <c r="E285" s="70">
        <v>6854.9497342208797</v>
      </c>
      <c r="F285" s="70">
        <v>5796.73771199982</v>
      </c>
      <c r="G285" s="70">
        <v>14445.874039840801</v>
      </c>
      <c r="H285" s="70">
        <v>5496.0312701499297</v>
      </c>
      <c r="I285" s="71">
        <v>1900.74450784091</v>
      </c>
      <c r="J285" s="66">
        <f>L285/M285</f>
        <v>577.71558543709057</v>
      </c>
      <c r="K285" s="72">
        <v>4.0425765981073397E-3</v>
      </c>
      <c r="L285" s="72">
        <v>4.05148602138257E-2</v>
      </c>
      <c r="M285" s="73">
        <v>7.0129422219365596E-5</v>
      </c>
      <c r="N285" s="85">
        <v>0.21268117030440323</v>
      </c>
      <c r="O285" s="66">
        <v>15.782339879672461</v>
      </c>
      <c r="P285" s="88">
        <v>0.83548905571799903</v>
      </c>
      <c r="Q285" s="83">
        <v>2.0394441192074053</v>
      </c>
      <c r="R285" s="88">
        <v>541.39927157697844</v>
      </c>
      <c r="S285" s="66">
        <v>15.913566048905237</v>
      </c>
      <c r="T285" s="88">
        <v>4.7018736946422406</v>
      </c>
      <c r="U285" s="66">
        <v>15.782339879672461</v>
      </c>
      <c r="V285" s="83">
        <v>5.8790910770728698E-2</v>
      </c>
    </row>
    <row r="286" spans="1:22" x14ac:dyDescent="0.2">
      <c r="A286" s="69" t="s">
        <v>301</v>
      </c>
      <c r="B286" s="69" t="s">
        <v>193</v>
      </c>
      <c r="C286" s="9" t="s">
        <v>194</v>
      </c>
      <c r="D286" s="8" t="s">
        <v>938</v>
      </c>
      <c r="E286" s="70">
        <v>1332.09633484135</v>
      </c>
      <c r="F286" s="70">
        <v>998.49912180599495</v>
      </c>
      <c r="G286" s="70">
        <v>2298.6476330199198</v>
      </c>
      <c r="H286" s="70">
        <v>4677.4114530053903</v>
      </c>
      <c r="I286" s="71">
        <v>7973.9872471649096</v>
      </c>
      <c r="J286" s="66">
        <f>L286/M286</f>
        <v>917.0486767263011</v>
      </c>
      <c r="K286" s="72">
        <v>4.4588255956374504E-3</v>
      </c>
      <c r="L286" s="72">
        <v>0.16974400663082501</v>
      </c>
      <c r="M286" s="73">
        <v>1.8509814248550099E-4</v>
      </c>
      <c r="N286" s="85">
        <v>5.6680609685330863</v>
      </c>
      <c r="O286" s="66">
        <v>5.82024066863453</v>
      </c>
      <c r="P286" s="88">
        <v>0.75622047044372798</v>
      </c>
      <c r="Q286" s="83">
        <v>6.4059072881739318</v>
      </c>
      <c r="R286" s="88">
        <v>18.387380335922256</v>
      </c>
      <c r="S286" s="66">
        <v>8.6551054081107068</v>
      </c>
      <c r="T286" s="88">
        <v>0.17642717775119549</v>
      </c>
      <c r="U286" s="66">
        <v>5.82024066863453</v>
      </c>
      <c r="V286" s="83">
        <v>2.7877119490536801E-2</v>
      </c>
    </row>
    <row r="287" spans="1:22" x14ac:dyDescent="0.2">
      <c r="A287" s="69" t="s">
        <v>302</v>
      </c>
      <c r="B287" s="69" t="s">
        <v>193</v>
      </c>
      <c r="C287" s="9" t="s">
        <v>194</v>
      </c>
      <c r="D287" s="8" t="s">
        <v>938</v>
      </c>
      <c r="E287" s="70">
        <v>279.24339209994599</v>
      </c>
      <c r="F287" s="70">
        <v>213.91163987149599</v>
      </c>
      <c r="G287" s="70">
        <v>527.89942984809795</v>
      </c>
      <c r="H287" s="70">
        <v>7767.3438841077204</v>
      </c>
      <c r="I287" s="71">
        <v>2167.5158665580302</v>
      </c>
      <c r="J287" s="66">
        <f>L287/M287</f>
        <v>540.36919683322674</v>
      </c>
      <c r="K287" s="72">
        <v>4.4039200222175797E-3</v>
      </c>
      <c r="L287" s="72">
        <v>4.6066359174272702E-2</v>
      </c>
      <c r="M287" s="73">
        <v>8.5249787449468705E-5</v>
      </c>
      <c r="N287" s="85">
        <v>7.2420491832972065</v>
      </c>
      <c r="O287" s="66">
        <v>24.884467094270427</v>
      </c>
      <c r="P287" s="88">
        <v>0.75667820604200597</v>
      </c>
      <c r="Q287" s="83">
        <v>12.565142310211744</v>
      </c>
      <c r="R287" s="88">
        <v>14.399774754473313</v>
      </c>
      <c r="S287" s="66">
        <v>27.876863235337311</v>
      </c>
      <c r="T287" s="88">
        <v>0.13808246460219614</v>
      </c>
      <c r="U287" s="66">
        <v>24.884467094270427</v>
      </c>
      <c r="V287" s="83">
        <v>4.1824044396770399E-2</v>
      </c>
    </row>
    <row r="288" spans="1:22" x14ac:dyDescent="0.2">
      <c r="A288" s="69" t="s">
        <v>303</v>
      </c>
      <c r="B288" s="69" t="s">
        <v>193</v>
      </c>
      <c r="C288" s="9" t="s">
        <v>194</v>
      </c>
      <c r="D288" s="8" t="s">
        <v>938</v>
      </c>
      <c r="E288" s="70">
        <v>3139.9973329344998</v>
      </c>
      <c r="F288" s="70">
        <v>2671.5886243662999</v>
      </c>
      <c r="G288" s="70">
        <v>6371.3126442197699</v>
      </c>
      <c r="H288" s="70">
        <v>973.66431544279499</v>
      </c>
      <c r="I288" s="71">
        <v>3740.6807501890398</v>
      </c>
      <c r="J288" s="66">
        <f>L288/M288</f>
        <v>62.477744592054769</v>
      </c>
      <c r="K288" s="72">
        <v>5.8661144777857003E-3</v>
      </c>
      <c r="L288" s="72">
        <v>7.9358262794963705E-2</v>
      </c>
      <c r="M288" s="73">
        <v>1.2701845003069399E-3</v>
      </c>
      <c r="N288" s="85">
        <v>1.0594963254246896</v>
      </c>
      <c r="O288" s="66">
        <v>5.7958363723834783</v>
      </c>
      <c r="P288" s="88">
        <v>0.84281752957630496</v>
      </c>
      <c r="Q288" s="83">
        <v>3.2852033131471434</v>
      </c>
      <c r="R288" s="88">
        <v>109.6326844216164</v>
      </c>
      <c r="S288" s="66">
        <v>6.6621528100274201</v>
      </c>
      <c r="T288" s="88">
        <v>0.94384470809670706</v>
      </c>
      <c r="U288" s="66">
        <v>5.7958363723834783</v>
      </c>
      <c r="V288" s="83">
        <v>1.7426388518183698E-2</v>
      </c>
    </row>
    <row r="289" spans="1:22" x14ac:dyDescent="0.2">
      <c r="A289" s="69" t="s">
        <v>304</v>
      </c>
      <c r="B289" s="69" t="s">
        <v>193</v>
      </c>
      <c r="C289" s="9" t="s">
        <v>194</v>
      </c>
      <c r="D289" s="8" t="s">
        <v>938</v>
      </c>
      <c r="E289" s="70">
        <v>2205.8069950996701</v>
      </c>
      <c r="F289" s="70">
        <v>1887.8630931630601</v>
      </c>
      <c r="G289" s="70">
        <v>4693.4196538158203</v>
      </c>
      <c r="H289" s="70">
        <v>233.988945461345</v>
      </c>
      <c r="I289" s="71">
        <v>2493.7441050224702</v>
      </c>
      <c r="J289" s="66">
        <f>L289/M289</f>
        <v>7.3650991307102676E-2</v>
      </c>
      <c r="K289" s="72">
        <v>1.9842238000933798E-3</v>
      </c>
      <c r="L289" s="72">
        <v>5.1712045439021498E-2</v>
      </c>
      <c r="M289" s="73">
        <v>0.70212287059922496</v>
      </c>
      <c r="N289" s="85">
        <v>1.0541559922693309</v>
      </c>
      <c r="O289" s="66">
        <v>5.5646036328442614</v>
      </c>
      <c r="P289" s="88">
        <v>0.85470705494142096</v>
      </c>
      <c r="Q289" s="83">
        <v>3.0854817396500227</v>
      </c>
      <c r="R289" s="88">
        <v>111.7424913976309</v>
      </c>
      <c r="S289" s="66">
        <v>6.3627832869254064</v>
      </c>
      <c r="T289" s="88">
        <v>0.94862620649459417</v>
      </c>
      <c r="U289" s="66">
        <v>5.5646036328442614</v>
      </c>
      <c r="V289" s="83">
        <v>6.6727493673255697E-3</v>
      </c>
    </row>
    <row r="290" spans="1:22" x14ac:dyDescent="0.2">
      <c r="A290" s="69" t="s">
        <v>305</v>
      </c>
      <c r="B290" s="69" t="s">
        <v>193</v>
      </c>
      <c r="C290" s="9" t="s">
        <v>194</v>
      </c>
      <c r="D290" s="8" t="s">
        <v>938</v>
      </c>
      <c r="E290" s="70">
        <v>2593.41774235605</v>
      </c>
      <c r="F290" s="70">
        <v>2205.02251830664</v>
      </c>
      <c r="G290" s="70">
        <v>5596.2859777287604</v>
      </c>
      <c r="H290" s="70">
        <v>672.31042622371604</v>
      </c>
      <c r="I290" s="71">
        <v>2422.07347866484</v>
      </c>
      <c r="J290" s="66">
        <f>L290/M290</f>
        <v>39.37440097906056</v>
      </c>
      <c r="K290" s="72">
        <v>1.46926090569386E-3</v>
      </c>
      <c r="L290" s="72">
        <v>5.0143782017567501E-2</v>
      </c>
      <c r="M290" s="73">
        <v>1.2735122508716801E-3</v>
      </c>
      <c r="N290" s="85">
        <v>0.87467705966049747</v>
      </c>
      <c r="O290" s="66">
        <v>5.7084100730412786</v>
      </c>
      <c r="P290" s="88">
        <v>0.84464775895882305</v>
      </c>
      <c r="Q290" s="83">
        <v>2.5939538957987613</v>
      </c>
      <c r="R290" s="88">
        <v>133.08645008864218</v>
      </c>
      <c r="S290" s="66">
        <v>6.2701309695674379</v>
      </c>
      <c r="T290" s="88">
        <v>1.1432790982172851</v>
      </c>
      <c r="U290" s="66">
        <v>5.7084100730412786</v>
      </c>
      <c r="V290" s="83">
        <v>7.5256489781289496E-3</v>
      </c>
    </row>
    <row r="291" spans="1:22" x14ac:dyDescent="0.2">
      <c r="A291" s="69" t="s">
        <v>306</v>
      </c>
      <c r="B291" s="69" t="s">
        <v>193</v>
      </c>
      <c r="C291" s="9" t="s">
        <v>194</v>
      </c>
      <c r="D291" s="8" t="s">
        <v>938</v>
      </c>
      <c r="E291" s="70">
        <v>2122.5904525104802</v>
      </c>
      <c r="F291" s="70">
        <v>1754.4558615871899</v>
      </c>
      <c r="G291" s="70">
        <v>4182.92167168788</v>
      </c>
      <c r="H291" s="70">
        <v>5676.9926717645503</v>
      </c>
      <c r="I291" s="71">
        <v>4023.9128943394498</v>
      </c>
      <c r="J291" s="66">
        <f>L291/M291</f>
        <v>258.44194635013412</v>
      </c>
      <c r="K291" s="72">
        <v>1.6795842234727501E-3</v>
      </c>
      <c r="L291" s="72">
        <v>8.3175331718192594E-2</v>
      </c>
      <c r="M291" s="73">
        <v>3.2183371504835998E-4</v>
      </c>
      <c r="N291" s="85">
        <v>1.7833422856247936</v>
      </c>
      <c r="O291" s="66">
        <v>5.8637017049225095</v>
      </c>
      <c r="P291" s="88">
        <v>0.82493510349633803</v>
      </c>
      <c r="Q291" s="83">
        <v>3.847221473462461</v>
      </c>
      <c r="R291" s="88">
        <v>63.751589927576205</v>
      </c>
      <c r="S291" s="66">
        <v>7.0131384379735309</v>
      </c>
      <c r="T291" s="88">
        <v>0.56074484862542817</v>
      </c>
      <c r="U291" s="66">
        <v>5.8637017049225095</v>
      </c>
      <c r="V291" s="83">
        <v>7.5313251879778303E-2</v>
      </c>
    </row>
    <row r="292" spans="1:22" x14ac:dyDescent="0.2">
      <c r="A292" s="69" t="s">
        <v>307</v>
      </c>
      <c r="B292" s="69" t="s">
        <v>193</v>
      </c>
      <c r="C292" s="9" t="s">
        <v>194</v>
      </c>
      <c r="D292" s="8" t="s">
        <v>938</v>
      </c>
      <c r="E292" s="70">
        <v>1635.77790566677</v>
      </c>
      <c r="F292" s="70">
        <v>1277.2669549483101</v>
      </c>
      <c r="G292" s="70">
        <v>3298.7124698326602</v>
      </c>
      <c r="H292" s="70">
        <v>526.82811444323602</v>
      </c>
      <c r="I292" s="71">
        <v>3401.2677927965001</v>
      </c>
      <c r="J292" s="66">
        <f>L292/M292</f>
        <v>10.915916463728987</v>
      </c>
      <c r="K292" s="72">
        <v>3.3579204184058702E-3</v>
      </c>
      <c r="L292" s="72">
        <v>7.0195387329071698E-2</v>
      </c>
      <c r="M292" s="73">
        <v>6.4305537297133404E-3</v>
      </c>
      <c r="N292" s="85">
        <v>1.8951523464695255</v>
      </c>
      <c r="O292" s="66">
        <v>7.4249335709997411</v>
      </c>
      <c r="P292" s="88">
        <v>0.78822329237701205</v>
      </c>
      <c r="Q292" s="83">
        <v>4.1702595912513161</v>
      </c>
      <c r="R292" s="88">
        <v>57.320646496406553</v>
      </c>
      <c r="S292" s="66">
        <v>8.5159088529752687</v>
      </c>
      <c r="T292" s="88">
        <v>0.52766206466878374</v>
      </c>
      <c r="U292" s="66">
        <v>7.4249335709997411</v>
      </c>
      <c r="V292" s="83">
        <v>1.15406390023366E-2</v>
      </c>
    </row>
    <row r="293" spans="1:22" x14ac:dyDescent="0.2">
      <c r="A293" s="69" t="s">
        <v>308</v>
      </c>
      <c r="B293" s="69" t="s">
        <v>193</v>
      </c>
      <c r="C293" s="9" t="s">
        <v>194</v>
      </c>
      <c r="D293" s="8" t="s">
        <v>938</v>
      </c>
      <c r="E293" s="70">
        <v>2552.9181231083098</v>
      </c>
      <c r="F293" s="70">
        <v>1964.65444429949</v>
      </c>
      <c r="G293" s="70">
        <v>4864.9388082052101</v>
      </c>
      <c r="H293" s="70">
        <v>1363.8804022603799</v>
      </c>
      <c r="I293" s="71">
        <v>12335.9980934291</v>
      </c>
      <c r="J293" s="66">
        <f>L293/M293</f>
        <v>73.342209041813248</v>
      </c>
      <c r="K293" s="72">
        <v>1.0629334241549E-2</v>
      </c>
      <c r="L293" s="72">
        <v>0.25415278622006499</v>
      </c>
      <c r="M293" s="73">
        <v>3.4653003985081702E-3</v>
      </c>
      <c r="N293" s="85">
        <v>4.5370409759233619</v>
      </c>
      <c r="O293" s="66">
        <v>3.5559695181178275</v>
      </c>
      <c r="P293" s="88">
        <v>0.766617050452709</v>
      </c>
      <c r="Q293" s="83">
        <v>3.9275714920034415</v>
      </c>
      <c r="R293" s="88">
        <v>23.286902018289403</v>
      </c>
      <c r="S293" s="66">
        <v>5.2981824278313852</v>
      </c>
      <c r="T293" s="88">
        <v>0.22040797191532607</v>
      </c>
      <c r="U293" s="66">
        <v>3.5559695181178275</v>
      </c>
      <c r="V293" s="83">
        <v>1.5874768049792699E-2</v>
      </c>
    </row>
    <row r="294" spans="1:22" x14ac:dyDescent="0.2">
      <c r="A294" s="69" t="s">
        <v>309</v>
      </c>
      <c r="B294" s="69" t="s">
        <v>193</v>
      </c>
      <c r="C294" s="9" t="s">
        <v>194</v>
      </c>
      <c r="D294" s="8" t="s">
        <v>938</v>
      </c>
      <c r="E294" s="70">
        <v>3292.4226954560399</v>
      </c>
      <c r="F294" s="70">
        <v>2806.3938260095701</v>
      </c>
      <c r="G294" s="70">
        <v>6828.1031150184999</v>
      </c>
      <c r="H294" s="70">
        <v>2335.72337480038</v>
      </c>
      <c r="I294" s="71">
        <v>2551.6789383067098</v>
      </c>
      <c r="J294" s="66">
        <f>L294/M294</f>
        <v>217.97074090309283</v>
      </c>
      <c r="K294" s="72">
        <v>2.3642935253027401E-3</v>
      </c>
      <c r="L294" s="72">
        <v>5.2492958138581902E-2</v>
      </c>
      <c r="M294" s="73">
        <v>2.40825708629947E-4</v>
      </c>
      <c r="N294" s="85">
        <v>0.72495524894698249</v>
      </c>
      <c r="O294" s="66">
        <v>5.6176589099486991</v>
      </c>
      <c r="P294" s="88">
        <v>0.84706230620819101</v>
      </c>
      <c r="Q294" s="83">
        <v>2.7631197435997015</v>
      </c>
      <c r="R294" s="88">
        <v>161.03122652959502</v>
      </c>
      <c r="S294" s="66">
        <v>6.2604250930744696</v>
      </c>
      <c r="T294" s="88">
        <v>1.3793954888284865</v>
      </c>
      <c r="U294" s="66">
        <v>5.6176589099486991</v>
      </c>
      <c r="V294" s="83">
        <v>1.9816196506400801E-2</v>
      </c>
    </row>
    <row r="295" spans="1:22" x14ac:dyDescent="0.2">
      <c r="A295" s="69" t="s">
        <v>310</v>
      </c>
      <c r="B295" s="69" t="s">
        <v>193</v>
      </c>
      <c r="C295" s="9" t="s">
        <v>194</v>
      </c>
      <c r="D295" s="8" t="s">
        <v>938</v>
      </c>
      <c r="E295" s="70">
        <v>3326.8537765269498</v>
      </c>
      <c r="F295" s="70">
        <v>2782.93104658123</v>
      </c>
      <c r="G295" s="70">
        <v>6821.8118987675998</v>
      </c>
      <c r="H295" s="70">
        <v>1892.9039634558601</v>
      </c>
      <c r="I295" s="71">
        <v>4125.78767180866</v>
      </c>
      <c r="J295" s="66">
        <f>L295/M295</f>
        <v>100.90376041822418</v>
      </c>
      <c r="K295" s="72">
        <v>4.4564620133746803E-3</v>
      </c>
      <c r="L295" s="72">
        <v>8.4743910186844795E-2</v>
      </c>
      <c r="M295" s="73">
        <v>8.3984888011705099E-4</v>
      </c>
      <c r="N295" s="85">
        <v>1.1703473284958916</v>
      </c>
      <c r="O295" s="66">
        <v>5.0628734100756825</v>
      </c>
      <c r="P295" s="88">
        <v>0.83152468050724504</v>
      </c>
      <c r="Q295" s="83">
        <v>2.5776516288409064</v>
      </c>
      <c r="R295" s="88">
        <v>97.918853341963086</v>
      </c>
      <c r="S295" s="66">
        <v>5.6812828732705736</v>
      </c>
      <c r="T295" s="88">
        <v>0.85444720182783795</v>
      </c>
      <c r="U295" s="66">
        <v>5.0628734100756825</v>
      </c>
      <c r="V295" s="83">
        <v>1.9031366503972798E-2</v>
      </c>
    </row>
    <row r="296" spans="1:22" x14ac:dyDescent="0.2">
      <c r="A296" s="69" t="s">
        <v>311</v>
      </c>
      <c r="B296" s="69" t="s">
        <v>193</v>
      </c>
      <c r="C296" s="9" t="s">
        <v>194</v>
      </c>
      <c r="D296" s="8" t="s">
        <v>938</v>
      </c>
      <c r="E296" s="70">
        <v>2084.45211274965</v>
      </c>
      <c r="F296" s="70">
        <v>1668.4660621526</v>
      </c>
      <c r="G296" s="70">
        <v>4228.2391427396296</v>
      </c>
      <c r="H296" s="70">
        <v>933.32662909344594</v>
      </c>
      <c r="I296" s="71">
        <v>5705.9513425033301</v>
      </c>
      <c r="J296" s="66">
        <f>L296/M296</f>
        <v>45.172588489009854</v>
      </c>
      <c r="K296" s="72">
        <v>8.4064280031360492E-3</v>
      </c>
      <c r="L296" s="72">
        <v>0.11702975541779401</v>
      </c>
      <c r="M296" s="73">
        <v>2.5907250244529699E-3</v>
      </c>
      <c r="N296" s="85">
        <v>2.5441224948527608</v>
      </c>
      <c r="O296" s="66">
        <v>6.793752287973299</v>
      </c>
      <c r="P296" s="88">
        <v>0.79873745502787397</v>
      </c>
      <c r="Q296" s="83">
        <v>4.4000923221222585</v>
      </c>
      <c r="R296" s="88">
        <v>43.268513524700531</v>
      </c>
      <c r="S296" s="66">
        <v>8.0941881985497268</v>
      </c>
      <c r="T296" s="88">
        <v>0.39306283483723303</v>
      </c>
      <c r="U296" s="66">
        <v>6.793752287973299</v>
      </c>
      <c r="V296" s="83">
        <v>1.1886165418717599E-2</v>
      </c>
    </row>
    <row r="297" spans="1:22" x14ac:dyDescent="0.2">
      <c r="A297" s="69" t="s">
        <v>312</v>
      </c>
      <c r="B297" s="69" t="s">
        <v>193</v>
      </c>
      <c r="C297" s="9" t="s">
        <v>194</v>
      </c>
      <c r="D297" s="8" t="s">
        <v>938</v>
      </c>
      <c r="E297" s="70">
        <v>1990.5211578241001</v>
      </c>
      <c r="F297" s="70">
        <v>1521.2624215544099</v>
      </c>
      <c r="G297" s="70">
        <v>3860.9814893469302</v>
      </c>
      <c r="H297" s="70">
        <v>320.66340131875802</v>
      </c>
      <c r="I297" s="71">
        <v>16060.408665683301</v>
      </c>
      <c r="J297" s="66">
        <f>L297/M297</f>
        <v>3.1077774742945548</v>
      </c>
      <c r="K297" s="72">
        <v>4.1183128856385698E-2</v>
      </c>
      <c r="L297" s="72">
        <v>0.32879500823926</v>
      </c>
      <c r="M297" s="73">
        <v>0.10579747454855799</v>
      </c>
      <c r="N297" s="85">
        <v>7.2203269133509602</v>
      </c>
      <c r="O297" s="66">
        <v>7.7880298600019149</v>
      </c>
      <c r="P297" s="88">
        <v>0.76220063760404</v>
      </c>
      <c r="Q297" s="83">
        <v>4.1347401533173782</v>
      </c>
      <c r="R297" s="88">
        <v>14.548505730270616</v>
      </c>
      <c r="S297" s="66">
        <v>8.8175668546224504</v>
      </c>
      <c r="T297" s="88">
        <v>0.13849788409869923</v>
      </c>
      <c r="U297" s="66">
        <v>7.7880298600019149</v>
      </c>
      <c r="V297" s="83">
        <v>7.3624240668254898E-3</v>
      </c>
    </row>
    <row r="298" spans="1:22" x14ac:dyDescent="0.2">
      <c r="A298" s="69" t="s">
        <v>313</v>
      </c>
      <c r="B298" s="69" t="s">
        <v>193</v>
      </c>
      <c r="C298" s="9" t="s">
        <v>194</v>
      </c>
      <c r="D298" s="8" t="s">
        <v>938</v>
      </c>
      <c r="E298" s="70">
        <v>2090.90516219954</v>
      </c>
      <c r="F298" s="70">
        <v>1716.72699575511</v>
      </c>
      <c r="G298" s="70">
        <v>4253.1337463870996</v>
      </c>
      <c r="H298" s="70">
        <v>1115.1768687220399</v>
      </c>
      <c r="I298" s="71">
        <v>4295.7432465166903</v>
      </c>
      <c r="J298" s="66">
        <f>L298/M298</f>
        <v>50.2627221391785</v>
      </c>
      <c r="K298" s="72">
        <v>6.4713055555415304E-3</v>
      </c>
      <c r="L298" s="72">
        <v>8.7827951468901197E-2</v>
      </c>
      <c r="M298" s="73">
        <v>1.7473775341037799E-3</v>
      </c>
      <c r="N298" s="85">
        <v>1.7930493663916744</v>
      </c>
      <c r="O298" s="66">
        <v>8.2756802586732405</v>
      </c>
      <c r="P298" s="88">
        <v>0.81304231033686702</v>
      </c>
      <c r="Q298" s="83">
        <v>3.4294777345195957</v>
      </c>
      <c r="R298" s="88">
        <v>62.492348078234507</v>
      </c>
      <c r="S298" s="66">
        <v>8.9581360380025306</v>
      </c>
      <c r="T298" s="88">
        <v>0.55770912878567092</v>
      </c>
      <c r="U298" s="66">
        <v>8.2756802586732405</v>
      </c>
      <c r="V298" s="83">
        <v>9.7585929011569407E-3</v>
      </c>
    </row>
    <row r="299" spans="1:22" x14ac:dyDescent="0.2">
      <c r="A299" s="69" t="s">
        <v>314</v>
      </c>
      <c r="B299" s="69" t="s">
        <v>193</v>
      </c>
      <c r="C299" s="9" t="s">
        <v>194</v>
      </c>
      <c r="D299" s="8" t="s">
        <v>938</v>
      </c>
      <c r="E299" s="70">
        <v>2151.0004306985202</v>
      </c>
      <c r="F299" s="70">
        <v>1431.3072069342099</v>
      </c>
      <c r="G299" s="70">
        <v>3503.1385147159599</v>
      </c>
      <c r="H299" s="70">
        <v>651.84593776132294</v>
      </c>
      <c r="I299" s="71">
        <v>33915.713236941701</v>
      </c>
      <c r="J299" s="66">
        <f>L299/M299</f>
        <v>32.511653360535547</v>
      </c>
      <c r="K299" s="72">
        <v>4.1589277599232102E-2</v>
      </c>
      <c r="L299" s="72">
        <v>0.692363396541117</v>
      </c>
      <c r="M299" s="73">
        <v>2.12958531780345E-2</v>
      </c>
      <c r="N299" s="85">
        <v>15.06842877810719</v>
      </c>
      <c r="O299" s="66">
        <v>5.2430118239760208</v>
      </c>
      <c r="P299" s="88">
        <v>0.66771800493556699</v>
      </c>
      <c r="Q299" s="83">
        <v>4.5749664653804523</v>
      </c>
      <c r="R299" s="88">
        <v>6.107044162289192</v>
      </c>
      <c r="S299" s="66">
        <v>6.9584115389726753</v>
      </c>
      <c r="T299" s="88">
        <v>6.6363919870191954E-2</v>
      </c>
      <c r="U299" s="66">
        <v>5.2430118239760208</v>
      </c>
      <c r="V299" s="83">
        <v>6.2670489552399001E-3</v>
      </c>
    </row>
    <row r="300" spans="1:22" x14ac:dyDescent="0.2">
      <c r="A300" s="69" t="s">
        <v>315</v>
      </c>
      <c r="B300" s="69" t="s">
        <v>193</v>
      </c>
      <c r="C300" s="9" t="s">
        <v>194</v>
      </c>
      <c r="D300" s="8" t="s">
        <v>938</v>
      </c>
      <c r="E300" s="70">
        <v>2617.3209643015498</v>
      </c>
      <c r="F300" s="70">
        <v>2181.8399636098802</v>
      </c>
      <c r="G300" s="70">
        <v>5444.1781233087304</v>
      </c>
      <c r="H300" s="70">
        <v>1048.1305692328001</v>
      </c>
      <c r="I300" s="71">
        <v>6120.6671712263496</v>
      </c>
      <c r="J300" s="66">
        <f>L300/M300</f>
        <v>45.166138524339907</v>
      </c>
      <c r="K300" s="72">
        <v>8.0924064180757406E-3</v>
      </c>
      <c r="L300" s="72">
        <v>0.12473525511056401</v>
      </c>
      <c r="M300" s="73">
        <v>2.7616984578689302E-3</v>
      </c>
      <c r="N300" s="85">
        <v>2.1053070612838694</v>
      </c>
      <c r="O300" s="66">
        <v>8.2176876805006227</v>
      </c>
      <c r="P300" s="88">
        <v>0.82599725484779996</v>
      </c>
      <c r="Q300" s="83">
        <v>3.3338098902285749</v>
      </c>
      <c r="R300" s="88">
        <v>54.071584977819462</v>
      </c>
      <c r="S300" s="66">
        <v>8.8681835343229984</v>
      </c>
      <c r="T300" s="88">
        <v>0.47499009450439728</v>
      </c>
      <c r="U300" s="66">
        <v>8.2176876805006227</v>
      </c>
      <c r="V300" s="83">
        <v>9.8247966026352405E-3</v>
      </c>
    </row>
    <row r="301" spans="1:22" x14ac:dyDescent="0.2">
      <c r="A301" s="69" t="s">
        <v>316</v>
      </c>
      <c r="B301" s="69" t="s">
        <v>193</v>
      </c>
      <c r="C301" s="9" t="s">
        <v>194</v>
      </c>
      <c r="D301" s="8" t="s">
        <v>938</v>
      </c>
      <c r="E301" s="70">
        <v>2253.4091531362401</v>
      </c>
      <c r="F301" s="70">
        <v>1847.17224982472</v>
      </c>
      <c r="G301" s="70">
        <v>4291.2276889574996</v>
      </c>
      <c r="H301" s="70">
        <v>1235.8576585482001</v>
      </c>
      <c r="I301" s="71">
        <v>4636.5944552855599</v>
      </c>
      <c r="J301" s="66">
        <f>L301/M301</f>
        <v>48.094785530140129</v>
      </c>
      <c r="K301" s="72">
        <v>5.6668244593045397E-3</v>
      </c>
      <c r="L301" s="72">
        <v>9.4324818962328999E-2</v>
      </c>
      <c r="M301" s="73">
        <v>1.9612275618365602E-3</v>
      </c>
      <c r="N301" s="85">
        <v>1.9104920219496846</v>
      </c>
      <c r="O301" s="66">
        <v>8.9241004389023022</v>
      </c>
      <c r="P301" s="88">
        <v>0.82129704341732701</v>
      </c>
      <c r="Q301" s="83">
        <v>5.6309922937141526</v>
      </c>
      <c r="R301" s="88">
        <v>59.246264642433651</v>
      </c>
      <c r="S301" s="66">
        <v>10.552139254932358</v>
      </c>
      <c r="T301" s="88">
        <v>0.52342537341741191</v>
      </c>
      <c r="U301" s="66">
        <v>8.9241004389023022</v>
      </c>
      <c r="V301" s="83">
        <v>1.41544669559021E-2</v>
      </c>
    </row>
    <row r="302" spans="1:22" x14ac:dyDescent="0.2">
      <c r="A302" s="69" t="s">
        <v>317</v>
      </c>
      <c r="B302" s="69" t="s">
        <v>193</v>
      </c>
      <c r="C302" s="9" t="s">
        <v>194</v>
      </c>
      <c r="D302" s="8" t="s">
        <v>938</v>
      </c>
      <c r="E302" s="70">
        <v>4030.4100393560898</v>
      </c>
      <c r="F302" s="70">
        <v>3438.5778031262598</v>
      </c>
      <c r="G302" s="70">
        <v>8460.9194561806307</v>
      </c>
      <c r="H302" s="70">
        <v>5583.9221397977399</v>
      </c>
      <c r="I302" s="71">
        <v>2884.41603487253</v>
      </c>
      <c r="J302" s="66">
        <f>L302/M302</f>
        <v>314.69059621219247</v>
      </c>
      <c r="K302" s="72">
        <v>5.7044567437336798E-3</v>
      </c>
      <c r="L302" s="72">
        <v>5.8605638667059298E-2</v>
      </c>
      <c r="M302" s="73">
        <v>1.8623257057081601E-4</v>
      </c>
      <c r="N302" s="85">
        <v>0.62230458479817696</v>
      </c>
      <c r="O302" s="66">
        <v>9.2367484454531077</v>
      </c>
      <c r="P302" s="88">
        <v>0.84393111842443902</v>
      </c>
      <c r="Q302" s="83">
        <v>2.5981682667197012</v>
      </c>
      <c r="R302" s="88">
        <v>186.90027636023305</v>
      </c>
      <c r="S302" s="66">
        <v>9.5952071466315747</v>
      </c>
      <c r="T302" s="88">
        <v>1.6069301503287423</v>
      </c>
      <c r="U302" s="66">
        <v>9.2367484454531077</v>
      </c>
      <c r="V302" s="83">
        <v>8.6319934897279293E-2</v>
      </c>
    </row>
    <row r="303" spans="1:22" x14ac:dyDescent="0.2">
      <c r="A303" s="69" t="s">
        <v>318</v>
      </c>
      <c r="B303" s="69" t="s">
        <v>193</v>
      </c>
      <c r="C303" s="9" t="s">
        <v>194</v>
      </c>
      <c r="D303" s="8" t="s">
        <v>938</v>
      </c>
      <c r="E303" s="70">
        <v>3186.94828406018</v>
      </c>
      <c r="F303" s="70">
        <v>2611.1736782727098</v>
      </c>
      <c r="G303" s="70">
        <v>6746.8089115747698</v>
      </c>
      <c r="H303" s="70">
        <v>4481.7421821006401</v>
      </c>
      <c r="I303" s="71">
        <v>2242.7966780516299</v>
      </c>
      <c r="J303" s="66">
        <f>L303/M303</f>
        <v>356.28225883936278</v>
      </c>
      <c r="K303" s="72">
        <v>2.0864477543850201E-3</v>
      </c>
      <c r="L303" s="72">
        <v>4.5494837633047402E-2</v>
      </c>
      <c r="M303" s="73">
        <v>1.2769324462366701E-4</v>
      </c>
      <c r="N303" s="85">
        <v>0.6623326999233432</v>
      </c>
      <c r="O303" s="66">
        <v>3.9202283638789548</v>
      </c>
      <c r="P303" s="88">
        <v>0.80587059362386504</v>
      </c>
      <c r="Q303" s="83">
        <v>2.8157934194354559</v>
      </c>
      <c r="R303" s="88">
        <v>167.68532413529948</v>
      </c>
      <c r="S303" s="66">
        <v>4.8266844734141348</v>
      </c>
      <c r="T303" s="88">
        <v>1.5098152335159318</v>
      </c>
      <c r="U303" s="66">
        <v>3.9202283638789548</v>
      </c>
      <c r="V303" s="83">
        <v>3.6523190393249999E-2</v>
      </c>
    </row>
    <row r="304" spans="1:22" x14ac:dyDescent="0.2">
      <c r="A304" s="69" t="s">
        <v>319</v>
      </c>
      <c r="B304" s="69" t="s">
        <v>193</v>
      </c>
      <c r="C304" s="9" t="s">
        <v>194</v>
      </c>
      <c r="D304" s="8" t="s">
        <v>938</v>
      </c>
      <c r="E304" s="70">
        <v>2849.9281094715302</v>
      </c>
      <c r="F304" s="70">
        <v>2373.0084466866501</v>
      </c>
      <c r="G304" s="70">
        <v>6002.0027089822097</v>
      </c>
      <c r="H304" s="70">
        <v>3569.1379704393898</v>
      </c>
      <c r="I304" s="71">
        <v>2073.3531860698699</v>
      </c>
      <c r="J304" s="66">
        <f>L304/M304</f>
        <v>93.052234006763456</v>
      </c>
      <c r="K304" s="72">
        <v>6.2934481285100803E-3</v>
      </c>
      <c r="L304" s="72">
        <v>4.1989868521051597E-2</v>
      </c>
      <c r="M304" s="73">
        <v>4.5125051503867798E-4</v>
      </c>
      <c r="N304" s="85">
        <v>0.57218369136596803</v>
      </c>
      <c r="O304" s="66">
        <v>9.6931472947454047</v>
      </c>
      <c r="P304" s="88">
        <v>0.83845173872409395</v>
      </c>
      <c r="Q304" s="83">
        <v>2.9312900082777942</v>
      </c>
      <c r="R304" s="88">
        <v>201.9521763222873</v>
      </c>
      <c r="S304" s="66">
        <v>10.126675939826423</v>
      </c>
      <c r="T304" s="88">
        <v>1.7476904971071627</v>
      </c>
      <c r="U304" s="66">
        <v>9.6931472947454047</v>
      </c>
      <c r="V304" s="83">
        <v>7.4825458040637199E-2</v>
      </c>
    </row>
    <row r="305" spans="1:22" x14ac:dyDescent="0.2">
      <c r="A305" s="69" t="s">
        <v>320</v>
      </c>
      <c r="B305" s="69" t="s">
        <v>193</v>
      </c>
      <c r="C305" s="9" t="s">
        <v>194</v>
      </c>
      <c r="D305" s="8" t="s">
        <v>938</v>
      </c>
      <c r="E305" s="70">
        <v>4084.9494490398001</v>
      </c>
      <c r="F305" s="70">
        <v>3443.8232251757599</v>
      </c>
      <c r="G305" s="70">
        <v>8463.7540376333509</v>
      </c>
      <c r="H305" s="70">
        <v>2821.9379735607899</v>
      </c>
      <c r="I305" s="71">
        <v>898.36948983352295</v>
      </c>
      <c r="J305" s="66">
        <f>L305/M305</f>
        <v>243.99115096687851</v>
      </c>
      <c r="K305" s="72">
        <v>1.41420344145069E-3</v>
      </c>
      <c r="L305" s="72">
        <v>1.8167961927039799E-2</v>
      </c>
      <c r="M305" s="73">
        <v>7.4461560819089197E-5</v>
      </c>
      <c r="N305" s="85">
        <v>0.19683931899364931</v>
      </c>
      <c r="O305" s="66">
        <v>6.9171686459805919</v>
      </c>
      <c r="P305" s="88">
        <v>0.81955512306765599</v>
      </c>
      <c r="Q305" s="83">
        <v>2.5532999689302907</v>
      </c>
      <c r="R305" s="88">
        <v>573.81547816969612</v>
      </c>
      <c r="S305" s="66">
        <v>7.3733684845039722</v>
      </c>
      <c r="T305" s="88">
        <v>5.0802858144020675</v>
      </c>
      <c r="U305" s="66">
        <v>6.9171686459805919</v>
      </c>
      <c r="V305" s="83">
        <v>2.2262795538843101E-2</v>
      </c>
    </row>
    <row r="306" spans="1:22" x14ac:dyDescent="0.2">
      <c r="A306" s="69" t="s">
        <v>321</v>
      </c>
      <c r="B306" s="69" t="s">
        <v>193</v>
      </c>
      <c r="C306" s="9" t="s">
        <v>194</v>
      </c>
      <c r="D306" s="8" t="s">
        <v>938</v>
      </c>
      <c r="E306" s="70">
        <v>2786.4666633029801</v>
      </c>
      <c r="F306" s="70">
        <v>2328.2682528645801</v>
      </c>
      <c r="G306" s="70">
        <v>5778.9355828420903</v>
      </c>
      <c r="H306" s="70">
        <v>1546.1934517372899</v>
      </c>
      <c r="I306" s="71">
        <v>3872.7900880345001</v>
      </c>
      <c r="J306" s="66">
        <f>L306/M306</f>
        <v>85.670372845418314</v>
      </c>
      <c r="K306" s="72">
        <v>4.3254210875483404E-3</v>
      </c>
      <c r="L306" s="72">
        <v>7.8197386975699196E-2</v>
      </c>
      <c r="M306" s="73">
        <v>9.12770475702222E-4</v>
      </c>
      <c r="N306" s="85">
        <v>1.3156263209804453</v>
      </c>
      <c r="O306" s="66">
        <v>5.1317219044307434</v>
      </c>
      <c r="P306" s="88">
        <v>0.83328473670510095</v>
      </c>
      <c r="Q306" s="83">
        <v>3.3320700192783224</v>
      </c>
      <c r="R306" s="88">
        <v>87.290466914374363</v>
      </c>
      <c r="S306" s="66">
        <v>6.1185995389294545</v>
      </c>
      <c r="T306" s="88">
        <v>0.76009424868816033</v>
      </c>
      <c r="U306" s="66">
        <v>5.1317219044307434</v>
      </c>
      <c r="V306" s="83">
        <v>1.2994231228752999E-2</v>
      </c>
    </row>
    <row r="307" spans="1:22" x14ac:dyDescent="0.2">
      <c r="A307" s="69" t="s">
        <v>322</v>
      </c>
      <c r="B307" s="69" t="s">
        <v>193</v>
      </c>
      <c r="C307" s="9" t="s">
        <v>194</v>
      </c>
      <c r="D307" s="8" t="s">
        <v>938</v>
      </c>
      <c r="E307" s="70">
        <v>2545.2077684422402</v>
      </c>
      <c r="F307" s="70">
        <v>2158.32650089238</v>
      </c>
      <c r="G307" s="70">
        <v>5241.9575806092398</v>
      </c>
      <c r="H307" s="70">
        <v>2254.1030491768402</v>
      </c>
      <c r="I307" s="71">
        <v>1768.2077253442301</v>
      </c>
      <c r="J307" s="66">
        <f>L307/M307</f>
        <v>112.9088713711772</v>
      </c>
      <c r="K307" s="72">
        <v>2.0513110985954301E-3</v>
      </c>
      <c r="L307" s="72">
        <v>3.5645440744863699E-2</v>
      </c>
      <c r="M307" s="73">
        <v>3.15700974706254E-4</v>
      </c>
      <c r="N307" s="85">
        <v>0.63131542945213881</v>
      </c>
      <c r="O307" s="66">
        <v>7.1604550858397644</v>
      </c>
      <c r="P307" s="88">
        <v>0.846617231966036</v>
      </c>
      <c r="Q307" s="83">
        <v>3.4848483427228927</v>
      </c>
      <c r="R307" s="88">
        <v>184.81901159353939</v>
      </c>
      <c r="S307" s="66">
        <v>7.9634342471139323</v>
      </c>
      <c r="T307" s="88">
        <v>1.5839942338615245</v>
      </c>
      <c r="U307" s="66">
        <v>7.1604550858397644</v>
      </c>
      <c r="V307" s="83">
        <v>1.9099390847654201E-2</v>
      </c>
    </row>
    <row r="308" spans="1:22" x14ac:dyDescent="0.2">
      <c r="A308" s="69" t="s">
        <v>323</v>
      </c>
      <c r="B308" s="69" t="s">
        <v>193</v>
      </c>
      <c r="C308" s="9" t="s">
        <v>194</v>
      </c>
      <c r="D308" s="8" t="s">
        <v>938</v>
      </c>
      <c r="E308" s="70">
        <v>4472.2719244289601</v>
      </c>
      <c r="F308" s="70">
        <v>3764.3410201066199</v>
      </c>
      <c r="G308" s="70">
        <v>9357.7036164770507</v>
      </c>
      <c r="H308" s="70">
        <v>3280.6414344425002</v>
      </c>
      <c r="I308" s="71">
        <v>3712.3315888623101</v>
      </c>
      <c r="J308" s="66">
        <f>L308/M308</f>
        <v>281.60035618468152</v>
      </c>
      <c r="K308" s="72">
        <v>2.6295241938213E-3</v>
      </c>
      <c r="L308" s="72">
        <v>7.4725029664187398E-2</v>
      </c>
      <c r="M308" s="73">
        <v>2.6535843447293299E-4</v>
      </c>
      <c r="N308" s="85">
        <v>0.78611683499006202</v>
      </c>
      <c r="O308" s="66">
        <v>4.0428098124322887</v>
      </c>
      <c r="P308" s="88">
        <v>0.83075861673274698</v>
      </c>
      <c r="Q308" s="83">
        <v>2.63021263529884</v>
      </c>
      <c r="R308" s="88">
        <v>145.64436982490159</v>
      </c>
      <c r="S308" s="66">
        <v>4.823103739956716</v>
      </c>
      <c r="T308" s="88">
        <v>1.2720755433416482</v>
      </c>
      <c r="U308" s="66">
        <v>4.0428098124322887</v>
      </c>
      <c r="V308" s="83">
        <v>2.07559092371901E-2</v>
      </c>
    </row>
    <row r="309" spans="1:22" x14ac:dyDescent="0.2">
      <c r="A309" s="69" t="s">
        <v>324</v>
      </c>
      <c r="B309" s="69" t="s">
        <v>193</v>
      </c>
      <c r="C309" s="9" t="s">
        <v>194</v>
      </c>
      <c r="D309" s="8" t="s">
        <v>938</v>
      </c>
      <c r="E309" s="70">
        <v>3669.4004791187499</v>
      </c>
      <c r="F309" s="70">
        <v>3020.1807077623998</v>
      </c>
      <c r="G309" s="70">
        <v>7568.4444116269096</v>
      </c>
      <c r="H309" s="70">
        <v>3546.1738147286201</v>
      </c>
      <c r="I309" s="71">
        <v>5380.2365584024701</v>
      </c>
      <c r="J309" s="66">
        <f>L309/M309</f>
        <v>163.258451210929</v>
      </c>
      <c r="K309" s="72">
        <v>4.9203552936286001E-3</v>
      </c>
      <c r="L309" s="72">
        <v>0.108152002142542</v>
      </c>
      <c r="M309" s="73">
        <v>6.6245882734003296E-4</v>
      </c>
      <c r="N309" s="85">
        <v>1.3915915749785821</v>
      </c>
      <c r="O309" s="66">
        <v>5.6088703498819408</v>
      </c>
      <c r="P309" s="88">
        <v>0.82728224799225902</v>
      </c>
      <c r="Q309" s="83">
        <v>3.3070304617057849</v>
      </c>
      <c r="R309" s="88">
        <v>81.930924923537233</v>
      </c>
      <c r="S309" s="66">
        <v>6.5112116442667372</v>
      </c>
      <c r="T309" s="88">
        <v>0.7186016486305552</v>
      </c>
      <c r="U309" s="66">
        <v>5.6088703498819408</v>
      </c>
      <c r="V309" s="83">
        <v>2.8520798517800299E-2</v>
      </c>
    </row>
    <row r="310" spans="1:22" x14ac:dyDescent="0.2">
      <c r="A310" s="69" t="s">
        <v>325</v>
      </c>
      <c r="B310" s="69" t="s">
        <v>193</v>
      </c>
      <c r="C310" s="9" t="s">
        <v>194</v>
      </c>
      <c r="D310" s="8" t="s">
        <v>938</v>
      </c>
      <c r="E310" s="70">
        <v>2736.7241574257901</v>
      </c>
      <c r="F310" s="70">
        <v>2244.6074324403298</v>
      </c>
      <c r="G310" s="70">
        <v>5438.5927697751004</v>
      </c>
      <c r="H310" s="70">
        <v>2775.1362736073302</v>
      </c>
      <c r="I310" s="71">
        <v>4801.1771170933598</v>
      </c>
      <c r="J310" s="66">
        <f>L310/M310</f>
        <v>131.55437507364337</v>
      </c>
      <c r="K310" s="72">
        <v>7.7373005871502502E-3</v>
      </c>
      <c r="L310" s="72">
        <v>9.6335579152461506E-2</v>
      </c>
      <c r="M310" s="73">
        <v>7.3228715577519502E-4</v>
      </c>
      <c r="N310" s="85">
        <v>1.6382497890449987</v>
      </c>
      <c r="O310" s="66">
        <v>5.2133383648783305</v>
      </c>
      <c r="P310" s="88">
        <v>0.81397840963136403</v>
      </c>
      <c r="Q310" s="83">
        <v>3.3459008667300267</v>
      </c>
      <c r="R310" s="88">
        <v>68.476051215590289</v>
      </c>
      <c r="S310" s="66">
        <v>6.1946710579898436</v>
      </c>
      <c r="T310" s="88">
        <v>0.61040752557211675</v>
      </c>
      <c r="U310" s="66">
        <v>5.2133383648783305</v>
      </c>
      <c r="V310" s="83">
        <v>2.0837898079081901E-2</v>
      </c>
    </row>
    <row r="311" spans="1:22" x14ac:dyDescent="0.2">
      <c r="A311" s="69" t="s">
        <v>326</v>
      </c>
      <c r="B311" s="69" t="s">
        <v>193</v>
      </c>
      <c r="C311" s="9" t="s">
        <v>194</v>
      </c>
      <c r="D311" s="8" t="s">
        <v>938</v>
      </c>
      <c r="E311" s="70">
        <v>6883.32814510964</v>
      </c>
      <c r="F311" s="70">
        <v>5705.2943409797499</v>
      </c>
      <c r="G311" s="70">
        <v>14205.368468184401</v>
      </c>
      <c r="H311" s="70">
        <v>9559.2476192984595</v>
      </c>
      <c r="I311" s="71">
        <v>6785.1530784326496</v>
      </c>
      <c r="J311" s="66">
        <f>L311/M311</f>
        <v>313.83758904582498</v>
      </c>
      <c r="K311" s="72">
        <v>9.6900857436682392E-3</v>
      </c>
      <c r="L311" s="72">
        <v>0.135951495613436</v>
      </c>
      <c r="M311" s="73">
        <v>4.33190606729983E-4</v>
      </c>
      <c r="N311" s="85">
        <v>0.95735994098046695</v>
      </c>
      <c r="O311" s="66">
        <v>5.6979479380326943</v>
      </c>
      <c r="P311" s="88">
        <v>0.82327930131313298</v>
      </c>
      <c r="Q311" s="83">
        <v>2.3037661627477508</v>
      </c>
      <c r="R311" s="88">
        <v>118.51624649363552</v>
      </c>
      <c r="S311" s="66">
        <v>6.1460515159858957</v>
      </c>
      <c r="T311" s="88">
        <v>1.0445392137212925</v>
      </c>
      <c r="U311" s="66">
        <v>5.6979479380326943</v>
      </c>
      <c r="V311" s="83">
        <v>0.14786800357273</v>
      </c>
    </row>
    <row r="312" spans="1:22" x14ac:dyDescent="0.2">
      <c r="A312" s="69" t="s">
        <v>327</v>
      </c>
      <c r="B312" s="69" t="s">
        <v>193</v>
      </c>
      <c r="C312" s="9" t="s">
        <v>194</v>
      </c>
      <c r="D312" s="8" t="s">
        <v>938</v>
      </c>
      <c r="E312" s="70">
        <v>17033.6344804482</v>
      </c>
      <c r="F312" s="70">
        <v>14014.082340614799</v>
      </c>
      <c r="G312" s="70">
        <v>35206.351390896401</v>
      </c>
      <c r="H312" s="70">
        <v>55550.5528320495</v>
      </c>
      <c r="I312" s="71">
        <v>43384.854216662199</v>
      </c>
      <c r="J312" s="66">
        <f>L312/M312</f>
        <v>1151.3667211854445</v>
      </c>
      <c r="K312" s="72">
        <v>0.275957889266019</v>
      </c>
      <c r="L312" s="72">
        <v>0.86775155772653101</v>
      </c>
      <c r="M312" s="73">
        <v>7.5367086937608904E-4</v>
      </c>
      <c r="N312" s="85">
        <v>2.0192145729868507</v>
      </c>
      <c r="O312" s="66">
        <v>9.0940935391256641</v>
      </c>
      <c r="P312" s="88">
        <v>0.81237771732142094</v>
      </c>
      <c r="Q312" s="83">
        <v>1.8645574274104708</v>
      </c>
      <c r="R312" s="88">
        <v>55.44743671307323</v>
      </c>
      <c r="S312" s="66">
        <v>9.2832705281317054</v>
      </c>
      <c r="T312" s="88">
        <v>0.49524206757322764</v>
      </c>
      <c r="U312" s="66">
        <v>9.0940935391256641</v>
      </c>
      <c r="V312" s="83">
        <v>2.20098665341302</v>
      </c>
    </row>
    <row r="313" spans="1:22" x14ac:dyDescent="0.2">
      <c r="A313" s="69" t="s">
        <v>328</v>
      </c>
      <c r="B313" s="69" t="s">
        <v>193</v>
      </c>
      <c r="C313" s="9" t="s">
        <v>194</v>
      </c>
      <c r="D313" s="8" t="s">
        <v>938</v>
      </c>
      <c r="E313" s="70">
        <v>2887.5440972176302</v>
      </c>
      <c r="F313" s="70">
        <v>2473.7345115780699</v>
      </c>
      <c r="G313" s="70">
        <v>5995.8886433616499</v>
      </c>
      <c r="H313" s="70">
        <v>1198.0960175328601</v>
      </c>
      <c r="I313" s="71">
        <v>1276.3000491637099</v>
      </c>
      <c r="J313" s="66">
        <f>L313/M313</f>
        <v>49.85318579549164</v>
      </c>
      <c r="K313" s="72">
        <v>1.71755216520393E-3</v>
      </c>
      <c r="L313" s="72">
        <v>2.5494269376780399E-2</v>
      </c>
      <c r="M313" s="73">
        <v>5.1138696494469399E-4</v>
      </c>
      <c r="N313" s="85">
        <v>0.39380046558384307</v>
      </c>
      <c r="O313" s="66">
        <v>8.2473549014279257</v>
      </c>
      <c r="P313" s="88">
        <v>0.85455788688455803</v>
      </c>
      <c r="Q313" s="83">
        <v>3.3938302218731251</v>
      </c>
      <c r="R313" s="88">
        <v>299.06886646273193</v>
      </c>
      <c r="S313" s="66">
        <v>8.9183488631588421</v>
      </c>
      <c r="T313" s="88">
        <v>2.5393570790156734</v>
      </c>
      <c r="U313" s="66">
        <v>8.2473549014279257</v>
      </c>
      <c r="V313" s="83">
        <v>1.0083187197034001E-2</v>
      </c>
    </row>
    <row r="314" spans="1:22" x14ac:dyDescent="0.2">
      <c r="A314" s="69" t="s">
        <v>329</v>
      </c>
      <c r="B314" s="69" t="s">
        <v>193</v>
      </c>
      <c r="C314" s="9" t="s">
        <v>194</v>
      </c>
      <c r="D314" s="8" t="s">
        <v>938</v>
      </c>
      <c r="E314" s="70">
        <v>2143.4180089425799</v>
      </c>
      <c r="F314" s="70">
        <v>1776.4127489628199</v>
      </c>
      <c r="G314" s="70">
        <v>4260.9545727582299</v>
      </c>
      <c r="H314" s="70">
        <v>1482.6046464559799</v>
      </c>
      <c r="I314" s="71">
        <v>1072.28096396162</v>
      </c>
      <c r="J314" s="66">
        <f>L314/M314</f>
        <v>39.175937472339577</v>
      </c>
      <c r="K314" s="72">
        <v>4.0928399877619096E-3</v>
      </c>
      <c r="L314" s="72">
        <v>2.1383611161634501E-2</v>
      </c>
      <c r="M314" s="73">
        <v>5.4583534029613301E-4</v>
      </c>
      <c r="N314" s="85">
        <v>0.37149359566876727</v>
      </c>
      <c r="O314" s="66">
        <v>9.2921221579585875</v>
      </c>
      <c r="P314" s="88">
        <v>0.82069924013514195</v>
      </c>
      <c r="Q314" s="83">
        <v>3.9615087177247257</v>
      </c>
      <c r="R314" s="88">
        <v>304.46588903727445</v>
      </c>
      <c r="S314" s="66">
        <v>10.101340778284532</v>
      </c>
      <c r="T314" s="88">
        <v>2.6918364452549657</v>
      </c>
      <c r="U314" s="66">
        <v>9.2921221579585875</v>
      </c>
      <c r="V314" s="83">
        <v>3.8178498228180403E-2</v>
      </c>
    </row>
    <row r="315" spans="1:22" x14ac:dyDescent="0.2">
      <c r="A315" s="69" t="s">
        <v>330</v>
      </c>
      <c r="B315" s="69" t="s">
        <v>193</v>
      </c>
      <c r="C315" s="9" t="s">
        <v>194</v>
      </c>
      <c r="D315" s="8" t="s">
        <v>938</v>
      </c>
      <c r="E315" s="70">
        <v>3327.6856579547298</v>
      </c>
      <c r="F315" s="70">
        <v>2733.4301588578901</v>
      </c>
      <c r="G315" s="70">
        <v>6775.4080738337798</v>
      </c>
      <c r="H315" s="70">
        <v>2170.9233670814701</v>
      </c>
      <c r="I315" s="71">
        <v>2288.3031499459598</v>
      </c>
      <c r="J315" s="66">
        <f>L315/M315</f>
        <v>96.328182198269545</v>
      </c>
      <c r="K315" s="72">
        <v>2.3367536026650598E-3</v>
      </c>
      <c r="L315" s="72">
        <v>4.55714428952552E-2</v>
      </c>
      <c r="M315" s="73">
        <v>4.730852576607E-4</v>
      </c>
      <c r="N315" s="85">
        <v>0.64386331036390854</v>
      </c>
      <c r="O315" s="66">
        <v>4.7401569556654302</v>
      </c>
      <c r="P315" s="88">
        <v>0.81014391539391595</v>
      </c>
      <c r="Q315" s="83">
        <v>2.7691644615749489</v>
      </c>
      <c r="R315" s="88">
        <v>173.41012033851297</v>
      </c>
      <c r="S315" s="66">
        <v>5.4897504296272919</v>
      </c>
      <c r="T315" s="88">
        <v>1.5531246833039836</v>
      </c>
      <c r="U315" s="66">
        <v>4.7401569556654302</v>
      </c>
      <c r="V315" s="83">
        <v>2.24397549790438E-2</v>
      </c>
    </row>
    <row r="316" spans="1:22" x14ac:dyDescent="0.2">
      <c r="A316" s="69" t="s">
        <v>331</v>
      </c>
      <c r="B316" s="69" t="s">
        <v>193</v>
      </c>
      <c r="C316" s="9" t="s">
        <v>194</v>
      </c>
      <c r="D316" s="8" t="s">
        <v>938</v>
      </c>
      <c r="E316" s="70">
        <v>5162.5302030110997</v>
      </c>
      <c r="F316" s="70">
        <v>4225.4690755269003</v>
      </c>
      <c r="G316" s="70">
        <v>10690.270489488499</v>
      </c>
      <c r="H316" s="70">
        <v>3384.4281655415498</v>
      </c>
      <c r="I316" s="71">
        <v>10542.996148624899</v>
      </c>
      <c r="J316" s="66">
        <f>L316/M316</f>
        <v>253.68424842134152</v>
      </c>
      <c r="K316" s="72">
        <v>7.1782144943970004E-3</v>
      </c>
      <c r="L316" s="72">
        <v>0.209645647149483</v>
      </c>
      <c r="M316" s="73">
        <v>8.2640387983918E-4</v>
      </c>
      <c r="N316" s="85">
        <v>1.9305669729619663</v>
      </c>
      <c r="O316" s="66">
        <v>3.2410468866443942</v>
      </c>
      <c r="P316" s="88">
        <v>0.80812176954432102</v>
      </c>
      <c r="Q316" s="83">
        <v>2.3874524380176956</v>
      </c>
      <c r="R316" s="88">
        <v>57.689646406922861</v>
      </c>
      <c r="S316" s="66">
        <v>4.0254582428866357</v>
      </c>
      <c r="T316" s="88">
        <v>0.51798254813494149</v>
      </c>
      <c r="U316" s="66">
        <v>3.2410468866443942</v>
      </c>
      <c r="V316" s="83">
        <v>1.5673559738118001E-2</v>
      </c>
    </row>
    <row r="317" spans="1:22" x14ac:dyDescent="0.2">
      <c r="A317" s="69" t="s">
        <v>332</v>
      </c>
      <c r="B317" s="69" t="s">
        <v>193</v>
      </c>
      <c r="C317" s="9" t="s">
        <v>194</v>
      </c>
      <c r="D317" s="8" t="s">
        <v>938</v>
      </c>
      <c r="E317" s="70">
        <v>2876.3040073057</v>
      </c>
      <c r="F317" s="70">
        <v>2039.02297914464</v>
      </c>
      <c r="G317" s="70">
        <v>5169.8726401045496</v>
      </c>
      <c r="H317" s="70">
        <v>429.964265847528</v>
      </c>
      <c r="I317" s="71">
        <v>32716.6015680567</v>
      </c>
      <c r="J317" s="66">
        <f>L317/M317</f>
        <v>3.349460324680662</v>
      </c>
      <c r="K317" s="72">
        <v>4.3283743405061997E-2</v>
      </c>
      <c r="L317" s="72">
        <v>0.64985483181516901</v>
      </c>
      <c r="M317" s="73">
        <v>0.194017772662265</v>
      </c>
      <c r="N317" s="85">
        <v>11.424758728073455</v>
      </c>
      <c r="O317" s="66">
        <v>6.2032979477856447</v>
      </c>
      <c r="P317" s="88">
        <v>0.70333036700577301</v>
      </c>
      <c r="Q317" s="83">
        <v>6.433044667964543</v>
      </c>
      <c r="R317" s="88">
        <v>8.4843441185166366</v>
      </c>
      <c r="S317" s="66">
        <v>8.936720266911605</v>
      </c>
      <c r="T317" s="88">
        <v>8.7529200729880879E-2</v>
      </c>
      <c r="U317" s="66">
        <v>6.2032979477856447</v>
      </c>
      <c r="V317" s="83">
        <v>1.2595646242835001E-2</v>
      </c>
    </row>
    <row r="318" spans="1:22" x14ac:dyDescent="0.2">
      <c r="A318" s="69" t="s">
        <v>333</v>
      </c>
      <c r="B318" s="69" t="s">
        <v>193</v>
      </c>
      <c r="C318" s="9" t="s">
        <v>194</v>
      </c>
      <c r="D318" s="8" t="s">
        <v>938</v>
      </c>
      <c r="E318" s="70">
        <v>3185.2448794369002</v>
      </c>
      <c r="F318" s="70">
        <v>2586.7851937586702</v>
      </c>
      <c r="G318" s="70">
        <v>6696.22715108394</v>
      </c>
      <c r="H318" s="70">
        <v>2957.8536205103301</v>
      </c>
      <c r="I318" s="71">
        <v>5039.5084288582102</v>
      </c>
      <c r="J318" s="66">
        <f>L318/M318</f>
        <v>121.757980377593</v>
      </c>
      <c r="K318" s="72">
        <v>9.7895750396194501E-3</v>
      </c>
      <c r="L318" s="72">
        <v>9.9906714214932898E-2</v>
      </c>
      <c r="M318" s="73">
        <v>8.2053524463123102E-4</v>
      </c>
      <c r="N318" s="85">
        <v>1.349557252728421</v>
      </c>
      <c r="O318" s="66">
        <v>9.5958876625700125</v>
      </c>
      <c r="P318" s="88">
        <v>0.81627873825492303</v>
      </c>
      <c r="Q318" s="83">
        <v>3.2983733046145365</v>
      </c>
      <c r="R318" s="88">
        <v>83.359118645302559</v>
      </c>
      <c r="S318" s="66">
        <v>10.146936803255315</v>
      </c>
      <c r="T318" s="88">
        <v>0.74098375447079734</v>
      </c>
      <c r="U318" s="66">
        <v>9.5958876625700125</v>
      </c>
      <c r="V318" s="83">
        <v>1.8775742748466401E-2</v>
      </c>
    </row>
    <row r="319" spans="1:22" x14ac:dyDescent="0.2">
      <c r="A319" s="69" t="s">
        <v>334</v>
      </c>
      <c r="B319" s="69" t="s">
        <v>193</v>
      </c>
      <c r="C319" s="9" t="s">
        <v>194</v>
      </c>
      <c r="D319" s="8" t="s">
        <v>938</v>
      </c>
      <c r="E319" s="70">
        <v>419.94263922262502</v>
      </c>
      <c r="F319" s="70">
        <v>299.15735817462701</v>
      </c>
      <c r="G319" s="70">
        <v>639.95105384297403</v>
      </c>
      <c r="H319" s="70">
        <v>340.61658668952202</v>
      </c>
      <c r="I319" s="71">
        <v>3834.2508464337702</v>
      </c>
      <c r="J319" s="66">
        <f>L319/M319</f>
        <v>5.8536479690072829</v>
      </c>
      <c r="K319" s="72">
        <v>8.9807179608805705E-3</v>
      </c>
      <c r="L319" s="72">
        <v>7.5892294061214005E-2</v>
      </c>
      <c r="M319" s="73">
        <v>1.29649569743574E-2</v>
      </c>
      <c r="N319" s="85">
        <v>9.1163065092762388</v>
      </c>
      <c r="O319" s="66">
        <v>11.937444751089206</v>
      </c>
      <c r="P319" s="88">
        <v>0.73227644453988605</v>
      </c>
      <c r="Q319" s="83">
        <v>10.91921515377966</v>
      </c>
      <c r="R319" s="88">
        <v>11.07036878706378</v>
      </c>
      <c r="S319" s="66">
        <v>16.178128654446986</v>
      </c>
      <c r="T319" s="88">
        <v>0.1096935473793533</v>
      </c>
      <c r="U319" s="66">
        <v>11.937444751089206</v>
      </c>
      <c r="V319" s="83">
        <v>4.4271437490092597E-3</v>
      </c>
    </row>
    <row r="320" spans="1:22" x14ac:dyDescent="0.2">
      <c r="A320" s="69" t="s">
        <v>335</v>
      </c>
      <c r="B320" s="69" t="s">
        <v>193</v>
      </c>
      <c r="C320" s="9" t="s">
        <v>194</v>
      </c>
      <c r="D320" s="8" t="s">
        <v>938</v>
      </c>
      <c r="E320" s="70">
        <v>446.44428024178001</v>
      </c>
      <c r="F320" s="70">
        <v>368.32248194726498</v>
      </c>
      <c r="G320" s="70">
        <v>778.80103107162097</v>
      </c>
      <c r="H320" s="70">
        <v>449.49982263573901</v>
      </c>
      <c r="I320" s="71">
        <v>2834.1894200401698</v>
      </c>
      <c r="J320" s="66">
        <f>L320/M320</f>
        <v>8.813203770535651</v>
      </c>
      <c r="K320" s="72">
        <v>7.0509642246920599E-3</v>
      </c>
      <c r="L320" s="72">
        <v>5.6021010349789298E-2</v>
      </c>
      <c r="M320" s="73">
        <v>6.3564864501464303E-3</v>
      </c>
      <c r="N320" s="85">
        <v>6.4130646779756288</v>
      </c>
      <c r="O320" s="66">
        <v>8.5306754442354578</v>
      </c>
      <c r="P320" s="88">
        <v>0.83136057767060501</v>
      </c>
      <c r="Q320" s="83">
        <v>8.8106323419676347</v>
      </c>
      <c r="R320" s="88">
        <v>17.866099571223266</v>
      </c>
      <c r="S320" s="66">
        <v>12.263754147902995</v>
      </c>
      <c r="T320" s="88">
        <v>0.15593168792360654</v>
      </c>
      <c r="U320" s="66">
        <v>8.5306754442354578</v>
      </c>
      <c r="V320" s="83">
        <v>5.6732254653196002E-3</v>
      </c>
    </row>
    <row r="321" spans="1:22" x14ac:dyDescent="0.2">
      <c r="A321" s="69" t="s">
        <v>336</v>
      </c>
      <c r="B321" s="69" t="s">
        <v>193</v>
      </c>
      <c r="C321" s="9" t="s">
        <v>194</v>
      </c>
      <c r="D321" s="8" t="s">
        <v>938</v>
      </c>
      <c r="E321" s="70">
        <v>340.51849848856398</v>
      </c>
      <c r="F321" s="70">
        <v>259.45768351958299</v>
      </c>
      <c r="G321" s="70">
        <v>661.58377893666</v>
      </c>
      <c r="H321" s="70">
        <v>422.30839818707898</v>
      </c>
      <c r="I321" s="71">
        <v>1876.92670516625</v>
      </c>
      <c r="J321" s="66">
        <f>L321/M321</f>
        <v>11.256627334395645</v>
      </c>
      <c r="K321" s="72">
        <v>2.6342628839974899E-3</v>
      </c>
      <c r="L321" s="72">
        <v>3.7042241494050998E-2</v>
      </c>
      <c r="M321" s="73">
        <v>3.2907051458357399E-3</v>
      </c>
      <c r="N321" s="85">
        <v>5.3041198384401129</v>
      </c>
      <c r="O321" s="66">
        <v>11.61344149649959</v>
      </c>
      <c r="P321" s="88">
        <v>0.77897696407678996</v>
      </c>
      <c r="Q321" s="83">
        <v>13.082702097181965</v>
      </c>
      <c r="R321" s="88">
        <v>20.240313285739724</v>
      </c>
      <c r="S321" s="66">
        <v>17.493687934687415</v>
      </c>
      <c r="T321" s="88">
        <v>0.18853269353998792</v>
      </c>
      <c r="U321" s="66">
        <v>11.61344149649959</v>
      </c>
      <c r="V321" s="83">
        <v>4.46854409031547E-3</v>
      </c>
    </row>
    <row r="322" spans="1:22" x14ac:dyDescent="0.2">
      <c r="A322" s="69" t="s">
        <v>337</v>
      </c>
      <c r="B322" s="69" t="s">
        <v>193</v>
      </c>
      <c r="C322" s="9" t="s">
        <v>194</v>
      </c>
      <c r="D322" s="8" t="s">
        <v>938</v>
      </c>
      <c r="E322" s="70">
        <v>2298.3355581108899</v>
      </c>
      <c r="F322" s="70">
        <v>1909.96346029815</v>
      </c>
      <c r="G322" s="70">
        <v>4789.8567912643603</v>
      </c>
      <c r="H322" s="70">
        <v>831.67385507513802</v>
      </c>
      <c r="I322" s="71">
        <v>1289.77427390562</v>
      </c>
      <c r="J322" s="66">
        <f>L322/M322</f>
        <v>25.300625574961472</v>
      </c>
      <c r="K322" s="72">
        <v>1.7496368522349299E-3</v>
      </c>
      <c r="L322" s="72">
        <v>2.5412705501645601E-2</v>
      </c>
      <c r="M322" s="73">
        <v>1.0044299270921999E-3</v>
      </c>
      <c r="N322" s="85">
        <v>0.52597420198874789</v>
      </c>
      <c r="O322" s="66">
        <v>7.8819125138406116</v>
      </c>
      <c r="P322" s="88">
        <v>0.83070019669142303</v>
      </c>
      <c r="Q322" s="83">
        <v>3.714850092006758</v>
      </c>
      <c r="R322" s="88">
        <v>217.66360265340109</v>
      </c>
      <c r="S322" s="66">
        <v>8.7134755454938784</v>
      </c>
      <c r="T322" s="88">
        <v>1.9012339316622848</v>
      </c>
      <c r="U322" s="66">
        <v>7.8819125138406116</v>
      </c>
      <c r="V322" s="83">
        <v>8.0898490709552205E-3</v>
      </c>
    </row>
    <row r="323" spans="1:22" x14ac:dyDescent="0.2">
      <c r="A323" s="69" t="s">
        <v>338</v>
      </c>
      <c r="B323" s="69" t="s">
        <v>193</v>
      </c>
      <c r="C323" s="9" t="s">
        <v>194</v>
      </c>
      <c r="D323" s="8" t="s">
        <v>938</v>
      </c>
      <c r="E323" s="70">
        <v>3335.4290134435901</v>
      </c>
      <c r="F323" s="70">
        <v>2813.8667159106599</v>
      </c>
      <c r="G323" s="70">
        <v>7046.6699068365897</v>
      </c>
      <c r="H323" s="70">
        <v>6125.1545210668901</v>
      </c>
      <c r="I323" s="71">
        <v>3347.8737430939</v>
      </c>
      <c r="J323" s="66">
        <f>L323/M323</f>
        <v>231.66540912332042</v>
      </c>
      <c r="K323" s="72">
        <v>5.9569190617668596E-3</v>
      </c>
      <c r="L323" s="72">
        <v>6.5868601459954004E-2</v>
      </c>
      <c r="M323" s="73">
        <v>2.8432644178178E-4</v>
      </c>
      <c r="N323" s="85">
        <v>0.87140222301060466</v>
      </c>
      <c r="O323" s="66">
        <v>8.8390468350691069</v>
      </c>
      <c r="P323" s="88">
        <v>0.84159136065648599</v>
      </c>
      <c r="Q323" s="83">
        <v>3.0816292962345426</v>
      </c>
      <c r="R323" s="88">
        <v>133.1032158057096</v>
      </c>
      <c r="S323" s="66">
        <v>9.3608326591151183</v>
      </c>
      <c r="T323" s="88">
        <v>1.147575681578024</v>
      </c>
      <c r="U323" s="66">
        <v>8.8390468350691069</v>
      </c>
      <c r="V323" s="83">
        <v>2.6502570169488301E-2</v>
      </c>
    </row>
    <row r="324" spans="1:22" x14ac:dyDescent="0.2">
      <c r="A324" s="69" t="s">
        <v>339</v>
      </c>
      <c r="B324" s="69" t="s">
        <v>193</v>
      </c>
      <c r="C324" s="9" t="s">
        <v>194</v>
      </c>
      <c r="D324" s="8" t="s">
        <v>938</v>
      </c>
      <c r="E324" s="70">
        <v>2025.84337467926</v>
      </c>
      <c r="F324" s="70">
        <v>1675.1738639837299</v>
      </c>
      <c r="G324" s="70">
        <v>4286.9496461609897</v>
      </c>
      <c r="H324" s="70">
        <v>261.39724220296102</v>
      </c>
      <c r="I324" s="71">
        <v>366.66296589882</v>
      </c>
      <c r="J324" s="66">
        <f>L324/M324</f>
        <v>2.7975143808497727</v>
      </c>
      <c r="K324" s="72">
        <v>6.4006045873514202E-4</v>
      </c>
      <c r="L324" s="72">
        <v>7.2028491074691203E-3</v>
      </c>
      <c r="M324" s="73">
        <v>2.5747317535794699E-3</v>
      </c>
      <c r="N324" s="85">
        <v>0.16019713263992655</v>
      </c>
      <c r="O324" s="66">
        <v>9.3872587495507389</v>
      </c>
      <c r="P324" s="88">
        <v>0.82627619161872401</v>
      </c>
      <c r="Q324" s="83">
        <v>3.7320387277723492</v>
      </c>
      <c r="R324" s="88">
        <v>710.84750581938715</v>
      </c>
      <c r="S324" s="66">
        <v>10.10191763461817</v>
      </c>
      <c r="T324" s="88">
        <v>6.2423089821943929</v>
      </c>
      <c r="U324" s="66">
        <v>9.3872587495507389</v>
      </c>
      <c r="V324" s="83">
        <v>3.4437362053365002E-3</v>
      </c>
    </row>
    <row r="325" spans="1:22" x14ac:dyDescent="0.2">
      <c r="A325" s="69" t="s">
        <v>340</v>
      </c>
      <c r="B325" s="69" t="s">
        <v>193</v>
      </c>
      <c r="C325" s="9" t="s">
        <v>194</v>
      </c>
      <c r="D325" s="8" t="s">
        <v>938</v>
      </c>
      <c r="E325" s="70">
        <v>2777.8509175229601</v>
      </c>
      <c r="F325" s="70">
        <v>2322.0205390112301</v>
      </c>
      <c r="G325" s="70">
        <v>5493.9878895899301</v>
      </c>
      <c r="H325" s="70">
        <v>4028.5487526544598</v>
      </c>
      <c r="I325" s="71">
        <v>3616.1101776178898</v>
      </c>
      <c r="J325" s="66">
        <f>L325/M325</f>
        <v>38.372719723688114</v>
      </c>
      <c r="K325" s="72">
        <v>8.3602556137160697E-3</v>
      </c>
      <c r="L325" s="72">
        <v>7.09229319584046E-2</v>
      </c>
      <c r="M325" s="73">
        <v>1.8482644042200299E-3</v>
      </c>
      <c r="N325" s="85">
        <v>1.4655246468795482</v>
      </c>
      <c r="O325" s="66">
        <v>16.730673510698445</v>
      </c>
      <c r="P325" s="88">
        <v>0.83016922262151804</v>
      </c>
      <c r="Q325" s="83">
        <v>5.5425796814437591</v>
      </c>
      <c r="R325" s="88">
        <v>78.069148933703303</v>
      </c>
      <c r="S325" s="66">
        <v>17.62485817380497</v>
      </c>
      <c r="T325" s="88">
        <v>0.68234949315198401</v>
      </c>
      <c r="U325" s="66">
        <v>16.730673510698445</v>
      </c>
      <c r="V325" s="83">
        <v>7.3328884340882805E-2</v>
      </c>
    </row>
    <row r="326" spans="1:22" x14ac:dyDescent="0.2">
      <c r="A326" s="69" t="s">
        <v>341</v>
      </c>
      <c r="B326" s="69" t="s">
        <v>193</v>
      </c>
      <c r="C326" s="9" t="s">
        <v>194</v>
      </c>
      <c r="D326" s="8" t="s">
        <v>938</v>
      </c>
      <c r="E326" s="70">
        <v>920.40174089707</v>
      </c>
      <c r="F326" s="70">
        <v>703.25364247020502</v>
      </c>
      <c r="G326" s="70">
        <v>1865.30821183732</v>
      </c>
      <c r="H326" s="70">
        <v>289.97236191233497</v>
      </c>
      <c r="I326" s="71">
        <v>10368.334600562001</v>
      </c>
      <c r="J326" s="66">
        <f>L326/M326</f>
        <v>3.480160491812839</v>
      </c>
      <c r="K326" s="72">
        <v>6.78587461943114E-3</v>
      </c>
      <c r="L326" s="72">
        <v>0.203062398441748</v>
      </c>
      <c r="M326" s="73">
        <v>5.8348572980889003E-2</v>
      </c>
      <c r="N326" s="85">
        <v>10.305362787443595</v>
      </c>
      <c r="O326" s="66">
        <v>8.2399532964112492</v>
      </c>
      <c r="P326" s="88">
        <v>0.75820409993839999</v>
      </c>
      <c r="Q326" s="83">
        <v>6.1724045404712005</v>
      </c>
      <c r="R326" s="88">
        <v>10.139785934817326</v>
      </c>
      <c r="S326" s="66">
        <v>10.295407138052779</v>
      </c>
      <c r="T326" s="88">
        <v>9.7036855531028379E-2</v>
      </c>
      <c r="U326" s="66">
        <v>8.2399532964112492</v>
      </c>
      <c r="V326" s="83">
        <v>3.3480903988115898E-3</v>
      </c>
    </row>
    <row r="327" spans="1:22" x14ac:dyDescent="0.2">
      <c r="A327" s="69" t="s">
        <v>342</v>
      </c>
      <c r="B327" s="69" t="s">
        <v>193</v>
      </c>
      <c r="C327" s="9" t="s">
        <v>194</v>
      </c>
      <c r="D327" s="8" t="s">
        <v>938</v>
      </c>
      <c r="E327" s="70">
        <v>384.91334891872702</v>
      </c>
      <c r="F327" s="70">
        <v>228.57507095997599</v>
      </c>
      <c r="G327" s="70">
        <v>569.67149526480205</v>
      </c>
      <c r="H327" s="70">
        <v>178.49850761573899</v>
      </c>
      <c r="I327" s="71">
        <v>7390.7589213171796</v>
      </c>
      <c r="J327" s="66">
        <f>L327/M327</f>
        <v>2.7371070742812282</v>
      </c>
      <c r="K327" s="72">
        <v>1.34164181589632E-2</v>
      </c>
      <c r="L327" s="72">
        <v>0.144530147284509</v>
      </c>
      <c r="M327" s="73">
        <v>5.2803980027877798E-2</v>
      </c>
      <c r="N327" s="85">
        <v>17.683772119417011</v>
      </c>
      <c r="O327" s="66">
        <v>24.242962766560538</v>
      </c>
      <c r="P327" s="88">
        <v>0.58214769142796396</v>
      </c>
      <c r="Q327" s="83">
        <v>14.258508347747908</v>
      </c>
      <c r="R327" s="88">
        <v>4.5369522970229346</v>
      </c>
      <c r="S327" s="66">
        <v>28.125189848312797</v>
      </c>
      <c r="T327" s="88">
        <v>5.6549020946836732E-2</v>
      </c>
      <c r="U327" s="66">
        <v>24.242962766560538</v>
      </c>
      <c r="V327" s="83">
        <v>2.48510669509029E-3</v>
      </c>
    </row>
    <row r="328" spans="1:22" x14ac:dyDescent="0.2">
      <c r="A328" s="69" t="s">
        <v>343</v>
      </c>
      <c r="B328" s="69" t="s">
        <v>193</v>
      </c>
      <c r="C328" s="9" t="s">
        <v>194</v>
      </c>
      <c r="D328" s="8" t="s">
        <v>938</v>
      </c>
      <c r="E328" s="70">
        <v>1161.7091301400601</v>
      </c>
      <c r="F328" s="70">
        <v>825.99787088522703</v>
      </c>
      <c r="G328" s="70">
        <v>2166.23500113194</v>
      </c>
      <c r="H328" s="70">
        <v>566.607765336993</v>
      </c>
      <c r="I328" s="71">
        <v>11559.616480712</v>
      </c>
      <c r="J328" s="66">
        <f>L328/M328</f>
        <v>11.03449836166101</v>
      </c>
      <c r="K328" s="72">
        <v>2.2359266571865901E-2</v>
      </c>
      <c r="L328" s="72">
        <v>0.22572055426999499</v>
      </c>
      <c r="M328" s="73">
        <v>2.0455896305558701E-2</v>
      </c>
      <c r="N328" s="85">
        <v>8.8528098419137553</v>
      </c>
      <c r="O328" s="66">
        <v>9.4852321420221006</v>
      </c>
      <c r="P328" s="88">
        <v>0.70961875920497297</v>
      </c>
      <c r="Q328" s="83">
        <v>5.7219954050351811</v>
      </c>
      <c r="R328" s="88">
        <v>11.047140953269301</v>
      </c>
      <c r="S328" s="66">
        <v>11.07749340795529</v>
      </c>
      <c r="T328" s="88">
        <v>0.11295848638536045</v>
      </c>
      <c r="U328" s="66">
        <v>9.4852321420221006</v>
      </c>
      <c r="V328" s="83">
        <v>6.52362555942045E-3</v>
      </c>
    </row>
    <row r="329" spans="1:22" x14ac:dyDescent="0.2">
      <c r="A329" s="69" t="s">
        <v>344</v>
      </c>
      <c r="B329" s="69" t="s">
        <v>193</v>
      </c>
      <c r="C329" s="9" t="s">
        <v>194</v>
      </c>
      <c r="D329" s="8" t="s">
        <v>938</v>
      </c>
      <c r="E329" s="70">
        <v>3393.5529355272201</v>
      </c>
      <c r="F329" s="70">
        <v>2504.7263654651401</v>
      </c>
      <c r="G329" s="70">
        <v>6343.5208375519996</v>
      </c>
      <c r="H329" s="70">
        <v>880.05304668905205</v>
      </c>
      <c r="I329" s="71">
        <v>24656.8391751446</v>
      </c>
      <c r="J329" s="66">
        <f>L329/M329</f>
        <v>14.673681958168611</v>
      </c>
      <c r="K329" s="72">
        <v>2.27532558033442E-2</v>
      </c>
      <c r="L329" s="72">
        <v>0.48084529498400702</v>
      </c>
      <c r="M329" s="73">
        <v>3.2769232449959697E-2</v>
      </c>
      <c r="N329" s="85">
        <v>6.9485037795757796</v>
      </c>
      <c r="O329" s="66">
        <v>5.4468532521826765</v>
      </c>
      <c r="P329" s="88">
        <v>0.73484387239398996</v>
      </c>
      <c r="Q329" s="83">
        <v>3.4753701043966365</v>
      </c>
      <c r="R329" s="88">
        <v>14.575038888699856</v>
      </c>
      <c r="S329" s="66">
        <v>6.4611460061932418</v>
      </c>
      <c r="T329" s="88">
        <v>0.14391587480161838</v>
      </c>
      <c r="U329" s="66">
        <v>5.4468532521826765</v>
      </c>
      <c r="V329" s="83">
        <v>8.5167986286299197E-3</v>
      </c>
    </row>
    <row r="330" spans="1:22" x14ac:dyDescent="0.2">
      <c r="A330" s="69" t="s">
        <v>345</v>
      </c>
      <c r="B330" s="69" t="s">
        <v>193</v>
      </c>
      <c r="C330" s="9" t="s">
        <v>194</v>
      </c>
      <c r="D330" s="8" t="s">
        <v>938</v>
      </c>
      <c r="E330" s="70">
        <v>290.42818701274001</v>
      </c>
      <c r="F330" s="70">
        <v>138.72364122845801</v>
      </c>
      <c r="G330" s="70">
        <v>407.69500070865797</v>
      </c>
      <c r="H330" s="70">
        <v>119.276582172472</v>
      </c>
      <c r="I330" s="71">
        <v>8468.8140571296099</v>
      </c>
      <c r="J330" s="66">
        <f>L330/M330</f>
        <v>4.774285257334681E-2</v>
      </c>
      <c r="K330" s="72">
        <v>6.6636889235320096E-3</v>
      </c>
      <c r="L330" s="72">
        <v>0.16487256056098701</v>
      </c>
      <c r="M330" s="73">
        <v>3.4533454051094901</v>
      </c>
      <c r="N330" s="85">
        <v>27.921821879109135</v>
      </c>
      <c r="O330" s="66">
        <v>7.4385137794554668</v>
      </c>
      <c r="P330" s="88">
        <v>0.50914247488626496</v>
      </c>
      <c r="Q330" s="83">
        <v>13.66179321739178</v>
      </c>
      <c r="R330" s="88">
        <v>2.5130522609763912</v>
      </c>
      <c r="S330" s="66">
        <v>15.555580386533988</v>
      </c>
      <c r="T330" s="88">
        <v>3.5814281902148776E-2</v>
      </c>
      <c r="U330" s="66">
        <v>7.4385137794554668</v>
      </c>
      <c r="V330" s="83">
        <v>1.9618799074006699E-3</v>
      </c>
    </row>
    <row r="331" spans="1:22" x14ac:dyDescent="0.2">
      <c r="A331" s="69" t="s">
        <v>346</v>
      </c>
      <c r="B331" s="69" t="s">
        <v>193</v>
      </c>
      <c r="C331" s="9" t="s">
        <v>194</v>
      </c>
      <c r="D331" s="8" t="s">
        <v>938</v>
      </c>
      <c r="E331" s="70">
        <v>1285.5016230844401</v>
      </c>
      <c r="F331" s="70">
        <v>1022.27386499261</v>
      </c>
      <c r="G331" s="70">
        <v>2588.0692823263798</v>
      </c>
      <c r="H331" s="70">
        <v>872.60957710876505</v>
      </c>
      <c r="I331" s="71">
        <v>2198.1351414190399</v>
      </c>
      <c r="J331" s="66">
        <f>L331/M331</f>
        <v>8.9714323420713953</v>
      </c>
      <c r="K331" s="72">
        <v>3.01102128635073E-3</v>
      </c>
      <c r="L331" s="72">
        <v>4.2734132085457698E-2</v>
      </c>
      <c r="M331" s="73">
        <v>4.7633566699329197E-3</v>
      </c>
      <c r="N331" s="85">
        <v>1.5263502876320625</v>
      </c>
      <c r="O331" s="66">
        <v>15.704295400164396</v>
      </c>
      <c r="P331" s="88">
        <v>0.81022096588116999</v>
      </c>
      <c r="Q331" s="83">
        <v>5.1534741683231386</v>
      </c>
      <c r="R331" s="88">
        <v>73.156885402132716</v>
      </c>
      <c r="S331" s="66">
        <v>16.528254294365105</v>
      </c>
      <c r="T331" s="88">
        <v>0.655157605762549</v>
      </c>
      <c r="U331" s="66">
        <v>15.704295400164396</v>
      </c>
      <c r="V331" s="83">
        <v>1.25251098506472E-2</v>
      </c>
    </row>
    <row r="332" spans="1:22" x14ac:dyDescent="0.2">
      <c r="A332" s="69" t="s">
        <v>347</v>
      </c>
      <c r="B332" s="69" t="s">
        <v>193</v>
      </c>
      <c r="C332" s="9" t="s">
        <v>194</v>
      </c>
      <c r="D332" s="8" t="s">
        <v>938</v>
      </c>
      <c r="E332" s="70">
        <v>3199.2320855103799</v>
      </c>
      <c r="F332" s="70">
        <v>2626.1414016045301</v>
      </c>
      <c r="G332" s="70">
        <v>6434.3407518091699</v>
      </c>
      <c r="H332" s="70">
        <v>1839.7968152958399</v>
      </c>
      <c r="I332" s="71">
        <v>2246.8276720788799</v>
      </c>
      <c r="J332" s="66">
        <f>L332/M332</f>
        <v>34.833325318532381</v>
      </c>
      <c r="K332" s="72">
        <v>6.5032914233100099E-3</v>
      </c>
      <c r="L332" s="72">
        <v>4.3620151566901702E-2</v>
      </c>
      <c r="M332" s="73">
        <v>1.25225344316164E-3</v>
      </c>
      <c r="N332" s="85">
        <v>0.47460481025298734</v>
      </c>
      <c r="O332" s="66">
        <v>18.791442197406383</v>
      </c>
      <c r="P332" s="88">
        <v>0.81951465000211199</v>
      </c>
      <c r="Q332" s="83">
        <v>3.7879695234032607</v>
      </c>
      <c r="R332" s="88">
        <v>237.97455818828834</v>
      </c>
      <c r="S332" s="66">
        <v>19.169429124746962</v>
      </c>
      <c r="T332" s="88">
        <v>2.107016149850971</v>
      </c>
      <c r="U332" s="66">
        <v>18.791442197406383</v>
      </c>
      <c r="V332" s="83">
        <v>1.6659269135820099E-2</v>
      </c>
    </row>
    <row r="333" spans="1:22" x14ac:dyDescent="0.2">
      <c r="A333" s="69" t="s">
        <v>348</v>
      </c>
      <c r="B333" s="69" t="s">
        <v>193</v>
      </c>
      <c r="C333" s="9" t="s">
        <v>194</v>
      </c>
      <c r="D333" s="8" t="s">
        <v>938</v>
      </c>
      <c r="E333" s="70">
        <v>4953.5469874295604</v>
      </c>
      <c r="F333" s="70">
        <v>4038.5073156861399</v>
      </c>
      <c r="G333" s="70">
        <v>10335.8307371425</v>
      </c>
      <c r="H333" s="70">
        <v>8279.5719070550604</v>
      </c>
      <c r="I333" s="71">
        <v>6790.4133879916299</v>
      </c>
      <c r="J333" s="66">
        <f>L333/M333</f>
        <v>405.59740394849058</v>
      </c>
      <c r="K333" s="72">
        <v>2.09521230778024E-3</v>
      </c>
      <c r="L333" s="72">
        <v>0.131611240819069</v>
      </c>
      <c r="M333" s="73">
        <v>3.2448738462779499E-4</v>
      </c>
      <c r="N333" s="85">
        <v>1.3253183045124439</v>
      </c>
      <c r="O333" s="66">
        <v>3.9285976152931501</v>
      </c>
      <c r="P333" s="88">
        <v>0.81633875824253999</v>
      </c>
      <c r="Q333" s="83">
        <v>2.8166459329997529</v>
      </c>
      <c r="R333" s="88">
        <v>84.889927650142127</v>
      </c>
      <c r="S333" s="66">
        <v>4.8339811268530077</v>
      </c>
      <c r="T333" s="88">
        <v>0.75453571915154261</v>
      </c>
      <c r="U333" s="66">
        <v>3.9285976152931501</v>
      </c>
      <c r="V333" s="83">
        <v>3.4883090614312301E-2</v>
      </c>
    </row>
    <row r="334" spans="1:22" x14ac:dyDescent="0.2">
      <c r="A334" s="97" t="s">
        <v>349</v>
      </c>
      <c r="B334" s="97" t="s">
        <v>193</v>
      </c>
      <c r="C334" s="91" t="s">
        <v>194</v>
      </c>
      <c r="D334" s="90" t="s">
        <v>938</v>
      </c>
      <c r="E334" s="74">
        <v>4851.81211663454</v>
      </c>
      <c r="F334" s="74">
        <v>3904.3763392169999</v>
      </c>
      <c r="G334" s="74">
        <v>9840.0215227778208</v>
      </c>
      <c r="H334" s="74">
        <v>6959.2171723872498</v>
      </c>
      <c r="I334" s="75">
        <v>11329.611761919199</v>
      </c>
      <c r="J334" s="98">
        <f>L334/M334</f>
        <v>247.08016971461726</v>
      </c>
      <c r="K334" s="76">
        <v>8.8558075220982208E-3</v>
      </c>
      <c r="L334" s="76">
        <v>0.219308673266639</v>
      </c>
      <c r="M334" s="77">
        <v>8.8760127338404003E-4</v>
      </c>
      <c r="N334" s="86">
        <v>2.3317610148933219</v>
      </c>
      <c r="O334" s="98">
        <v>4.2320911856060288</v>
      </c>
      <c r="P334" s="99">
        <v>0.80769191127523998</v>
      </c>
      <c r="Q334" s="100">
        <v>3.2740209654082273</v>
      </c>
      <c r="R334" s="99">
        <v>47.738375895792082</v>
      </c>
      <c r="S334" s="98">
        <v>5.3506830484730514</v>
      </c>
      <c r="T334" s="99">
        <v>0.42886041648901574</v>
      </c>
      <c r="U334" s="98">
        <v>4.2320911856060288</v>
      </c>
      <c r="V334" s="100">
        <v>3.4150220218826598E-2</v>
      </c>
    </row>
    <row r="335" spans="1:22" x14ac:dyDescent="0.2">
      <c r="A335" s="69" t="s">
        <v>350</v>
      </c>
      <c r="B335" s="69" t="s">
        <v>351</v>
      </c>
      <c r="C335" s="9" t="s">
        <v>15</v>
      </c>
      <c r="D335" s="8"/>
      <c r="E335" s="70">
        <v>11866.0999576295</v>
      </c>
      <c r="F335" s="70">
        <v>10135.2346368443</v>
      </c>
      <c r="G335" s="70">
        <v>25018.737403519401</v>
      </c>
      <c r="H335" s="70">
        <v>3098.8974658422098</v>
      </c>
      <c r="I335" s="71">
        <v>534.93476429988903</v>
      </c>
      <c r="J335" s="66">
        <f>L335/M335</f>
        <v>794.14904726793884</v>
      </c>
      <c r="K335" s="72">
        <v>3.7284839269014799E-3</v>
      </c>
      <c r="L335" s="72">
        <v>1.18481128509391E-2</v>
      </c>
      <c r="M335" s="73">
        <v>1.4919255889935799E-5</v>
      </c>
      <c r="N335" s="85">
        <v>1.1186490271581319E-2</v>
      </c>
      <c r="O335" s="66">
        <v>25.977726393451725</v>
      </c>
      <c r="P335" s="88">
        <v>0.85144620666029502</v>
      </c>
      <c r="Q335" s="83">
        <v>2.000163801147409</v>
      </c>
      <c r="R335" s="88">
        <v>10489.850745020203</v>
      </c>
      <c r="S335" s="66">
        <v>26.054614251691749</v>
      </c>
      <c r="T335" s="88">
        <v>89.393543079409511</v>
      </c>
      <c r="U335" s="66">
        <v>25.977726393451725</v>
      </c>
      <c r="V335" s="83">
        <v>0.22526241875039499</v>
      </c>
    </row>
    <row r="336" spans="1:22" x14ac:dyDescent="0.2">
      <c r="A336" s="69" t="s">
        <v>352</v>
      </c>
      <c r="B336" s="69" t="s">
        <v>351</v>
      </c>
      <c r="C336" s="9" t="s">
        <v>15</v>
      </c>
      <c r="D336" s="8"/>
      <c r="E336" s="70">
        <v>10464.8964633371</v>
      </c>
      <c r="F336" s="70">
        <v>8694.0473027826592</v>
      </c>
      <c r="G336" s="70">
        <v>22178.337156293499</v>
      </c>
      <c r="H336" s="70">
        <v>2945.1270324372899</v>
      </c>
      <c r="I336" s="71">
        <v>4075.6258999024999</v>
      </c>
      <c r="J336" s="66">
        <f>L336/M336</f>
        <v>1727.7407082125305</v>
      </c>
      <c r="K336" s="72">
        <v>6.9025330696695503E-3</v>
      </c>
      <c r="L336" s="72">
        <v>9.0307036097244706E-2</v>
      </c>
      <c r="M336" s="73">
        <v>5.22688593652885E-5</v>
      </c>
      <c r="N336" s="85">
        <v>0.37150351689656458</v>
      </c>
      <c r="O336" s="66">
        <v>7.4222388083165978</v>
      </c>
      <c r="P336" s="88">
        <v>0.82800045439193504</v>
      </c>
      <c r="Q336" s="83">
        <v>4.03214523876286</v>
      </c>
      <c r="R336" s="88">
        <v>307.16631588486302</v>
      </c>
      <c r="S336" s="66">
        <v>8.4467641232698689</v>
      </c>
      <c r="T336" s="88">
        <v>2.6917645581224035</v>
      </c>
      <c r="U336" s="66">
        <v>7.4222388083165978</v>
      </c>
      <c r="V336" s="83">
        <v>0.22677091962144599</v>
      </c>
    </row>
    <row r="337" spans="1:22" x14ac:dyDescent="0.2">
      <c r="A337" s="69" t="s">
        <v>353</v>
      </c>
      <c r="B337" s="69" t="s">
        <v>351</v>
      </c>
      <c r="C337" s="9" t="s">
        <v>15</v>
      </c>
      <c r="D337" s="8"/>
      <c r="E337" s="70">
        <v>19986.823980305999</v>
      </c>
      <c r="F337" s="70">
        <v>17038.111387988101</v>
      </c>
      <c r="G337" s="70">
        <v>41430.169726189997</v>
      </c>
      <c r="H337" s="70">
        <v>10939.5181319929</v>
      </c>
      <c r="I337" s="71">
        <v>8836.5058477308703</v>
      </c>
      <c r="J337" s="66">
        <f>L337/M337</f>
        <v>8372.3641156549238</v>
      </c>
      <c r="K337" s="72">
        <v>1.0338818903458599E-2</v>
      </c>
      <c r="L337" s="72">
        <v>0.195877733214116</v>
      </c>
      <c r="M337" s="73">
        <v>2.33957494571763E-5</v>
      </c>
      <c r="N337" s="85">
        <v>0.41482909967594417</v>
      </c>
      <c r="O337" s="66">
        <v>6.2682946335773986</v>
      </c>
      <c r="P337" s="88">
        <v>0.83874534932255296</v>
      </c>
      <c r="Q337" s="83">
        <v>1.9421901292169159</v>
      </c>
      <c r="R337" s="88">
        <v>278.65500911878024</v>
      </c>
      <c r="S337" s="66">
        <v>6.5622877193371245</v>
      </c>
      <c r="T337" s="88">
        <v>2.4106312714830738</v>
      </c>
      <c r="U337" s="66">
        <v>6.2682946335773986</v>
      </c>
      <c r="V337" s="83">
        <v>0.96958138551624795</v>
      </c>
    </row>
    <row r="338" spans="1:22" x14ac:dyDescent="0.2">
      <c r="A338" s="69" t="s">
        <v>354</v>
      </c>
      <c r="B338" s="69" t="s">
        <v>351</v>
      </c>
      <c r="C338" s="9" t="s">
        <v>15</v>
      </c>
      <c r="D338" s="8"/>
      <c r="E338" s="70">
        <v>13805.6545837009</v>
      </c>
      <c r="F338" s="70">
        <v>11852.716280099899</v>
      </c>
      <c r="G338" s="70">
        <v>28546.8925252228</v>
      </c>
      <c r="H338" s="70">
        <v>7757.3362067630596</v>
      </c>
      <c r="I338" s="71">
        <v>5409.3208391587896</v>
      </c>
      <c r="J338" s="66">
        <f>L338/M338</f>
        <v>1319.221729842631</v>
      </c>
      <c r="K338" s="72">
        <v>3.7078855219502001E-2</v>
      </c>
      <c r="L338" s="72">
        <v>0.11996571897253</v>
      </c>
      <c r="M338" s="73">
        <v>9.0936736606696603E-5</v>
      </c>
      <c r="N338" s="85">
        <v>0.28425246435199364</v>
      </c>
      <c r="O338" s="66">
        <v>16.532812621316008</v>
      </c>
      <c r="P338" s="88">
        <v>0.85389518208063597</v>
      </c>
      <c r="Q338" s="83">
        <v>2.3212192620529444</v>
      </c>
      <c r="R338" s="88">
        <v>414.00564977428564</v>
      </c>
      <c r="S338" s="66">
        <v>16.694967865619613</v>
      </c>
      <c r="T338" s="88">
        <v>3.5179994033813777</v>
      </c>
      <c r="U338" s="66">
        <v>16.532812621316008</v>
      </c>
      <c r="V338" s="83">
        <v>0.89252214075131098</v>
      </c>
    </row>
    <row r="339" spans="1:22" x14ac:dyDescent="0.2">
      <c r="A339" s="69" t="s">
        <v>355</v>
      </c>
      <c r="B339" s="69" t="s">
        <v>351</v>
      </c>
      <c r="C339" s="9" t="s">
        <v>15</v>
      </c>
      <c r="D339" s="8"/>
      <c r="E339" s="70">
        <v>10124.0974683279</v>
      </c>
      <c r="F339" s="70">
        <v>8499.8975596483106</v>
      </c>
      <c r="G339" s="70">
        <v>21258.423663720601</v>
      </c>
      <c r="H339" s="70">
        <v>1149.61222206972</v>
      </c>
      <c r="I339" s="71">
        <v>243.51570357947099</v>
      </c>
      <c r="J339" s="66">
        <f>L339/M339</f>
        <v>345.3087981296174</v>
      </c>
      <c r="K339" s="72">
        <v>1.22151371448529E-3</v>
      </c>
      <c r="L339" s="72">
        <v>5.4024415425312101E-3</v>
      </c>
      <c r="M339" s="73">
        <v>1.56452473026862E-5</v>
      </c>
      <c r="N339" s="85">
        <v>1.7197092639342909E-2</v>
      </c>
      <c r="O339" s="66">
        <v>16.394370861087474</v>
      </c>
      <c r="P339" s="88">
        <v>0.83386933718235901</v>
      </c>
      <c r="Q339" s="83">
        <v>1.7247659213871447</v>
      </c>
      <c r="R339" s="88">
        <v>6682.6530927026206</v>
      </c>
      <c r="S339" s="66">
        <v>16.48484799488465</v>
      </c>
      <c r="T339" s="88">
        <v>58.149364021697181</v>
      </c>
      <c r="U339" s="66">
        <v>16.394370861087474</v>
      </c>
      <c r="V339" s="83">
        <v>8.2117594781806302E-2</v>
      </c>
    </row>
    <row r="340" spans="1:22" x14ac:dyDescent="0.2">
      <c r="A340" s="69" t="s">
        <v>356</v>
      </c>
      <c r="B340" s="69" t="s">
        <v>351</v>
      </c>
      <c r="C340" s="9" t="s">
        <v>15</v>
      </c>
      <c r="D340" s="8"/>
      <c r="E340" s="70">
        <v>71892.511232311299</v>
      </c>
      <c r="F340" s="70">
        <v>61335.080334021703</v>
      </c>
      <c r="G340" s="70">
        <v>151733.32504963901</v>
      </c>
      <c r="H340" s="70">
        <v>22102.505375068198</v>
      </c>
      <c r="I340" s="71">
        <v>51666.380691901097</v>
      </c>
      <c r="J340" s="66">
        <f>L340/M340</f>
        <v>12267.217431301024</v>
      </c>
      <c r="K340" s="72">
        <v>0.21051402939119801</v>
      </c>
      <c r="L340" s="72">
        <v>1.1467914671630901</v>
      </c>
      <c r="M340" s="73">
        <v>9.3484237447111494E-5</v>
      </c>
      <c r="N340" s="85">
        <v>0.67785495506044535</v>
      </c>
      <c r="O340" s="66">
        <v>9.1987485149276687</v>
      </c>
      <c r="P340" s="88">
        <v>0.84674942726105995</v>
      </c>
      <c r="Q340" s="83">
        <v>1.7660828054910243</v>
      </c>
      <c r="R340" s="88">
        <v>172.15675963578184</v>
      </c>
      <c r="S340" s="66">
        <v>9.3667509156983044</v>
      </c>
      <c r="T340" s="88">
        <v>1.4752418530463181</v>
      </c>
      <c r="U340" s="66">
        <v>9.1987485149276687</v>
      </c>
      <c r="V340" s="83">
        <v>3.9081608775258498</v>
      </c>
    </row>
    <row r="341" spans="1:22" x14ac:dyDescent="0.2">
      <c r="A341" s="69" t="s">
        <v>357</v>
      </c>
      <c r="B341" s="69" t="s">
        <v>351</v>
      </c>
      <c r="C341" s="9" t="s">
        <v>15</v>
      </c>
      <c r="D341" s="8"/>
      <c r="E341" s="70">
        <v>14768.596184735001</v>
      </c>
      <c r="F341" s="70">
        <v>12532.428610426499</v>
      </c>
      <c r="G341" s="70">
        <v>31082.787984910799</v>
      </c>
      <c r="H341" s="70">
        <v>892.16923444261499</v>
      </c>
      <c r="I341" s="71">
        <v>266.45173164709399</v>
      </c>
      <c r="J341" s="66">
        <f>L341/M341</f>
        <v>124.137434854603</v>
      </c>
      <c r="K341" s="72">
        <v>2.1579659739727401E-3</v>
      </c>
      <c r="L341" s="72">
        <v>5.9165245488802497E-3</v>
      </c>
      <c r="M341" s="73">
        <v>4.7661082700879297E-5</v>
      </c>
      <c r="N341" s="85">
        <v>9.1490146514012216E-3</v>
      </c>
      <c r="O341" s="66">
        <v>17.580598747985025</v>
      </c>
      <c r="P341" s="88">
        <v>0.85109599311234696</v>
      </c>
      <c r="Q341" s="83">
        <v>2.1222976782013929</v>
      </c>
      <c r="R341" s="88">
        <v>12820.653594733598</v>
      </c>
      <c r="S341" s="66">
        <v>17.708235365855959</v>
      </c>
      <c r="T341" s="88">
        <v>109.30138797480716</v>
      </c>
      <c r="U341" s="66">
        <v>17.580598747985025</v>
      </c>
      <c r="V341" s="83">
        <v>6.7161047998482895E-2</v>
      </c>
    </row>
    <row r="342" spans="1:22" x14ac:dyDescent="0.2">
      <c r="A342" s="69" t="s">
        <v>358</v>
      </c>
      <c r="B342" s="69" t="s">
        <v>351</v>
      </c>
      <c r="C342" s="9" t="s">
        <v>15</v>
      </c>
      <c r="D342" s="8"/>
      <c r="E342" s="70">
        <v>20314.501033568999</v>
      </c>
      <c r="F342" s="70">
        <v>17353.978286024299</v>
      </c>
      <c r="G342" s="70">
        <v>43116.664341440803</v>
      </c>
      <c r="H342" s="70">
        <v>4066.7786876616801</v>
      </c>
      <c r="I342" s="71">
        <v>3304.9302863252101</v>
      </c>
      <c r="J342" s="66">
        <f>L342/M342</f>
        <v>2488.8015740229334</v>
      </c>
      <c r="K342" s="72">
        <v>7.2219096238852103E-3</v>
      </c>
      <c r="L342" s="72">
        <v>7.3416854293760103E-2</v>
      </c>
      <c r="M342" s="73">
        <v>2.9498878118711599E-5</v>
      </c>
      <c r="N342" s="85">
        <v>0.1524592309386783</v>
      </c>
      <c r="O342" s="66">
        <v>7.2147654217378197</v>
      </c>
      <c r="P342" s="88">
        <v>0.84999280130254795</v>
      </c>
      <c r="Q342" s="83">
        <v>1.7596490733999086</v>
      </c>
      <c r="R342" s="88">
        <v>768.36480919303597</v>
      </c>
      <c r="S342" s="66">
        <v>7.4262510698346889</v>
      </c>
      <c r="T342" s="88">
        <v>6.5591305547265746</v>
      </c>
      <c r="U342" s="66">
        <v>7.2147654217378197</v>
      </c>
      <c r="V342" s="83">
        <v>0.61684204802341303</v>
      </c>
    </row>
    <row r="343" spans="1:22" x14ac:dyDescent="0.2">
      <c r="A343" s="69" t="s">
        <v>359</v>
      </c>
      <c r="B343" s="69" t="s">
        <v>351</v>
      </c>
      <c r="C343" s="9" t="s">
        <v>15</v>
      </c>
      <c r="D343" s="8"/>
      <c r="E343" s="70">
        <v>39071.715240124999</v>
      </c>
      <c r="F343" s="70">
        <v>31408.536136394599</v>
      </c>
      <c r="G343" s="70">
        <v>79980.931188469607</v>
      </c>
      <c r="H343" s="70">
        <v>10697.5121790189</v>
      </c>
      <c r="I343" s="71">
        <v>7973.1401989822698</v>
      </c>
      <c r="J343" s="66">
        <f>L343/M343</f>
        <v>12794.471209570185</v>
      </c>
      <c r="K343" s="72">
        <v>1.7075412965986098E-2</v>
      </c>
      <c r="L343" s="72">
        <v>0.17718984735450699</v>
      </c>
      <c r="M343" s="73">
        <v>1.3848938690171899E-5</v>
      </c>
      <c r="N343" s="85">
        <v>0.1994272647578956</v>
      </c>
      <c r="O343" s="66">
        <v>5.3100670751686776</v>
      </c>
      <c r="P343" s="88">
        <v>0.83253234708304302</v>
      </c>
      <c r="Q343" s="83">
        <v>1.3896088957142887</v>
      </c>
      <c r="R343" s="88">
        <v>575.3372947755289</v>
      </c>
      <c r="S343" s="66">
        <v>5.4888819650124301</v>
      </c>
      <c r="T343" s="88">
        <v>5.0143595020169309</v>
      </c>
      <c r="U343" s="66">
        <v>5.3100670751686776</v>
      </c>
      <c r="V343" s="83">
        <v>1.1628265145057299</v>
      </c>
    </row>
    <row r="344" spans="1:22" x14ac:dyDescent="0.2">
      <c r="A344" s="69" t="s">
        <v>360</v>
      </c>
      <c r="B344" s="69" t="s">
        <v>351</v>
      </c>
      <c r="C344" s="9" t="s">
        <v>15</v>
      </c>
      <c r="D344" s="8"/>
      <c r="E344" s="70">
        <v>12438.9734173078</v>
      </c>
      <c r="F344" s="70">
        <v>10631.2314202419</v>
      </c>
      <c r="G344" s="70">
        <v>25170.977136171899</v>
      </c>
      <c r="H344" s="70">
        <v>3758.04022534052</v>
      </c>
      <c r="I344" s="71">
        <v>2675.2447492024498</v>
      </c>
      <c r="J344" s="66">
        <f>L344/M344</f>
        <v>725.18030496535675</v>
      </c>
      <c r="K344" s="72">
        <v>8.8022921560815693E-3</v>
      </c>
      <c r="L344" s="72">
        <v>5.9480159940396099E-2</v>
      </c>
      <c r="M344" s="73">
        <v>8.2021201531717793E-5</v>
      </c>
      <c r="N344" s="85">
        <v>0.178405605023952</v>
      </c>
      <c r="O344" s="66">
        <v>15.403122280280506</v>
      </c>
      <c r="P344" s="88">
        <v>0.86185707521888499</v>
      </c>
      <c r="Q344" s="83">
        <v>2.8378764608801603</v>
      </c>
      <c r="R344" s="88">
        <v>665.78299698918909</v>
      </c>
      <c r="S344" s="66">
        <v>15.662366321488316</v>
      </c>
      <c r="T344" s="88">
        <v>5.6052050599292782</v>
      </c>
      <c r="U344" s="66">
        <v>15.403122280280506</v>
      </c>
      <c r="V344" s="83">
        <v>1.05038086950066</v>
      </c>
    </row>
    <row r="345" spans="1:22" x14ac:dyDescent="0.2">
      <c r="A345" s="69" t="s">
        <v>361</v>
      </c>
      <c r="B345" s="69" t="s">
        <v>351</v>
      </c>
      <c r="C345" s="9" t="s">
        <v>15</v>
      </c>
      <c r="D345" s="8"/>
      <c r="E345" s="70">
        <v>15539.8232961296</v>
      </c>
      <c r="F345" s="70">
        <v>13235.378186579401</v>
      </c>
      <c r="G345" s="70">
        <v>32882.465783874599</v>
      </c>
      <c r="H345" s="70">
        <v>7767.5752450599603</v>
      </c>
      <c r="I345" s="71">
        <v>4676.3823113005701</v>
      </c>
      <c r="J345" s="66">
        <f>L345/M345</f>
        <v>3000.1491423346115</v>
      </c>
      <c r="K345" s="72">
        <v>1.6110735948276701E-2</v>
      </c>
      <c r="L345" s="72">
        <v>0.104006975443069</v>
      </c>
      <c r="M345" s="73">
        <v>3.4667268361910302E-5</v>
      </c>
      <c r="N345" s="85">
        <v>0.27453801965743069</v>
      </c>
      <c r="O345" s="66">
        <v>8.4283640069026013</v>
      </c>
      <c r="P345" s="88">
        <v>0.84464050538149604</v>
      </c>
      <c r="Q345" s="83">
        <v>1.7530652535672258</v>
      </c>
      <c r="R345" s="88">
        <v>424.00926952091947</v>
      </c>
      <c r="S345" s="66">
        <v>8.6087488995855832</v>
      </c>
      <c r="T345" s="88">
        <v>3.6424827470082386</v>
      </c>
      <c r="U345" s="66">
        <v>8.4283640069026013</v>
      </c>
      <c r="V345" s="83">
        <v>1.30710326462035</v>
      </c>
    </row>
    <row r="346" spans="1:22" x14ac:dyDescent="0.2">
      <c r="A346" s="69" t="s">
        <v>362</v>
      </c>
      <c r="B346" s="69" t="s">
        <v>351</v>
      </c>
      <c r="C346" s="9" t="s">
        <v>15</v>
      </c>
      <c r="D346" s="8"/>
      <c r="E346" s="70">
        <v>28070.110893896599</v>
      </c>
      <c r="F346" s="70">
        <v>23743.527654489699</v>
      </c>
      <c r="G346" s="70">
        <v>58521.840519098499</v>
      </c>
      <c r="H346" s="70">
        <v>17181.6708172322</v>
      </c>
      <c r="I346" s="71">
        <v>10529.234581834</v>
      </c>
      <c r="J346" s="66">
        <f>L346/M346</f>
        <v>14329.413334869694</v>
      </c>
      <c r="K346" s="72">
        <v>1.6109879233509899E-2</v>
      </c>
      <c r="L346" s="72">
        <v>0.23429315890840299</v>
      </c>
      <c r="M346" s="73">
        <v>1.6350506013966799E-5</v>
      </c>
      <c r="N346" s="85">
        <v>0.37325240734897169</v>
      </c>
      <c r="O346" s="66">
        <v>4.2925801794321163</v>
      </c>
      <c r="P346" s="88">
        <v>0.84418794768886896</v>
      </c>
      <c r="Q346" s="83">
        <v>1.7193814408532182</v>
      </c>
      <c r="R346" s="88">
        <v>311.70407017846418</v>
      </c>
      <c r="S346" s="66">
        <v>4.6241233910876502</v>
      </c>
      <c r="T346" s="88">
        <v>2.6791521777515337</v>
      </c>
      <c r="U346" s="66">
        <v>4.2925801794321163</v>
      </c>
      <c r="V346" s="83">
        <v>0.92170149379906896</v>
      </c>
    </row>
    <row r="347" spans="1:22" x14ac:dyDescent="0.2">
      <c r="A347" s="69" t="s">
        <v>363</v>
      </c>
      <c r="B347" s="69" t="s">
        <v>351</v>
      </c>
      <c r="C347" s="9" t="s">
        <v>15</v>
      </c>
      <c r="D347" s="8"/>
      <c r="E347" s="70">
        <v>15380.364607347101</v>
      </c>
      <c r="F347" s="70">
        <v>13082.135456927401</v>
      </c>
      <c r="G347" s="70">
        <v>33446.696288213403</v>
      </c>
      <c r="H347" s="70">
        <v>13976.9319245727</v>
      </c>
      <c r="I347" s="71">
        <v>6863.5390573733202</v>
      </c>
      <c r="J347" s="66">
        <f>L347/M347</f>
        <v>2490.8015575703121</v>
      </c>
      <c r="K347" s="72">
        <v>4.3741558433960402E-2</v>
      </c>
      <c r="L347" s="72">
        <v>0.15280289255538701</v>
      </c>
      <c r="M347" s="73">
        <v>6.1346875302439096E-5</v>
      </c>
      <c r="N347" s="85">
        <v>0.24668449290203232</v>
      </c>
      <c r="O347" s="66">
        <v>30.877551524455882</v>
      </c>
      <c r="P347" s="88">
        <v>0.86735767608769698</v>
      </c>
      <c r="Q347" s="83">
        <v>4.380604257076012</v>
      </c>
      <c r="R347" s="88">
        <v>484.57646768468362</v>
      </c>
      <c r="S347" s="66">
        <v>31.186742083817286</v>
      </c>
      <c r="T347" s="88">
        <v>4.0537610947321996</v>
      </c>
      <c r="U347" s="66">
        <v>30.877551524455882</v>
      </c>
      <c r="V347" s="83">
        <v>4.5208911993253302</v>
      </c>
    </row>
    <row r="348" spans="1:22" x14ac:dyDescent="0.2">
      <c r="A348" s="69" t="s">
        <v>364</v>
      </c>
      <c r="B348" s="69" t="s">
        <v>351</v>
      </c>
      <c r="C348" s="9" t="s">
        <v>15</v>
      </c>
      <c r="D348" s="8"/>
      <c r="E348" s="70">
        <v>10911.1177480509</v>
      </c>
      <c r="F348" s="70">
        <v>9290.5628267256507</v>
      </c>
      <c r="G348" s="70">
        <v>22489.418974763201</v>
      </c>
      <c r="H348" s="70">
        <v>680.22516043775204</v>
      </c>
      <c r="I348" s="71">
        <v>365.22870359637</v>
      </c>
      <c r="J348" s="66">
        <f>L348/M348</f>
        <v>123.80235360489797</v>
      </c>
      <c r="K348" s="72">
        <v>1.30924002783348E-3</v>
      </c>
      <c r="L348" s="72">
        <v>8.1341065628810008E-3</v>
      </c>
      <c r="M348" s="73">
        <v>6.5702358041109106E-5</v>
      </c>
      <c r="N348" s="85">
        <v>2.5099536947681009E-2</v>
      </c>
      <c r="O348" s="66">
        <v>15.79058694394906</v>
      </c>
      <c r="P348" s="88">
        <v>0.84786487810370104</v>
      </c>
      <c r="Q348" s="83">
        <v>1.7641244609617937</v>
      </c>
      <c r="R348" s="88">
        <v>4655.5058770234391</v>
      </c>
      <c r="S348" s="66">
        <v>15.888825354574777</v>
      </c>
      <c r="T348" s="88">
        <v>39.841372455773204</v>
      </c>
      <c r="U348" s="66">
        <v>15.79058694394906</v>
      </c>
      <c r="V348" s="83">
        <v>6.4169175109097795E-2</v>
      </c>
    </row>
    <row r="349" spans="1:22" x14ac:dyDescent="0.2">
      <c r="A349" s="69" t="s">
        <v>365</v>
      </c>
      <c r="B349" s="69" t="s">
        <v>351</v>
      </c>
      <c r="C349" s="9" t="s">
        <v>15</v>
      </c>
      <c r="D349" s="8"/>
      <c r="E349" s="70">
        <v>13548.986767271401</v>
      </c>
      <c r="F349" s="70">
        <v>11340.5951621611</v>
      </c>
      <c r="G349" s="70">
        <v>27996.474743489602</v>
      </c>
      <c r="H349" s="70">
        <v>1057.2676469814801</v>
      </c>
      <c r="I349" s="71">
        <v>110.992757784717</v>
      </c>
      <c r="J349" s="66">
        <f>L349/M349</f>
        <v>244.70567607813072</v>
      </c>
      <c r="K349" s="72">
        <v>5.0451020466088905E-4</v>
      </c>
      <c r="L349" s="72">
        <v>2.47286202560363E-3</v>
      </c>
      <c r="M349" s="73">
        <v>1.0105454296099301E-5</v>
      </c>
      <c r="N349" s="85">
        <v>5.1702469571378758E-3</v>
      </c>
      <c r="O349" s="66">
        <v>21.387047203651246</v>
      </c>
      <c r="P349" s="88">
        <v>0.83423672146082894</v>
      </c>
      <c r="Q349" s="83">
        <v>1.8139389255324458</v>
      </c>
      <c r="R349" s="88">
        <v>22237.397445698556</v>
      </c>
      <c r="S349" s="66">
        <v>21.463833826154367</v>
      </c>
      <c r="T349" s="88">
        <v>193.41435878985089</v>
      </c>
      <c r="U349" s="66">
        <v>21.387047203651246</v>
      </c>
      <c r="V349" s="83">
        <v>8.1878982182029297E-2</v>
      </c>
    </row>
    <row r="350" spans="1:22" x14ac:dyDescent="0.2">
      <c r="A350" s="69" t="s">
        <v>366</v>
      </c>
      <c r="B350" s="69" t="s">
        <v>351</v>
      </c>
      <c r="C350" s="9" t="s">
        <v>15</v>
      </c>
      <c r="D350" s="8"/>
      <c r="E350" s="70">
        <v>11902.693967888699</v>
      </c>
      <c r="F350" s="70">
        <v>10091.426978252</v>
      </c>
      <c r="G350" s="70">
        <v>25348.890964960799</v>
      </c>
      <c r="H350" s="70">
        <v>1257.6935104460099</v>
      </c>
      <c r="I350" s="71">
        <v>323.35639654451199</v>
      </c>
      <c r="J350" s="66">
        <f>L350/M350</f>
        <v>501.62509048509486</v>
      </c>
      <c r="K350" s="72">
        <v>8.6749027105041297E-4</v>
      </c>
      <c r="L350" s="72">
        <v>7.2075488949238497E-3</v>
      </c>
      <c r="M350" s="73">
        <v>1.43683978964326E-5</v>
      </c>
      <c r="N350" s="85">
        <v>2.2397673125471362E-2</v>
      </c>
      <c r="O350" s="66">
        <v>12.484285642121698</v>
      </c>
      <c r="P350" s="88">
        <v>0.84495796938739898</v>
      </c>
      <c r="Q350" s="83">
        <v>1.8991160748807501</v>
      </c>
      <c r="R350" s="88">
        <v>5199.2194355493721</v>
      </c>
      <c r="S350" s="66">
        <v>12.627906788536112</v>
      </c>
      <c r="T350" s="88">
        <v>44.647495049955324</v>
      </c>
      <c r="U350" s="66">
        <v>12.484285642121698</v>
      </c>
      <c r="V350" s="83">
        <v>9.4289909758308602E-2</v>
      </c>
    </row>
    <row r="351" spans="1:22" x14ac:dyDescent="0.2">
      <c r="A351" s="69" t="s">
        <v>367</v>
      </c>
      <c r="B351" s="69" t="s">
        <v>351</v>
      </c>
      <c r="C351" s="9" t="s">
        <v>15</v>
      </c>
      <c r="D351" s="8"/>
      <c r="E351" s="70">
        <v>25088.420231812801</v>
      </c>
      <c r="F351" s="70">
        <v>20191.296251742799</v>
      </c>
      <c r="G351" s="70">
        <v>50183.9812430741</v>
      </c>
      <c r="H351" s="70">
        <v>5404.6311879692503</v>
      </c>
      <c r="I351" s="71">
        <v>4442.8948658786103</v>
      </c>
      <c r="J351" s="66">
        <f>L351/M351</f>
        <v>3174.5219266246372</v>
      </c>
      <c r="K351" s="72">
        <v>1.5416910774000399E-2</v>
      </c>
      <c r="L351" s="72">
        <v>9.9068940825732102E-2</v>
      </c>
      <c r="M351" s="73">
        <v>3.1207515057572399E-5</v>
      </c>
      <c r="N351" s="85">
        <v>0.156867461786031</v>
      </c>
      <c r="O351" s="66">
        <v>7.959940405463672</v>
      </c>
      <c r="P351" s="88">
        <v>0.83075826368652195</v>
      </c>
      <c r="Q351" s="83">
        <v>2.7897792170280789</v>
      </c>
      <c r="R351" s="88">
        <v>729.87374871226928</v>
      </c>
      <c r="S351" s="66">
        <v>8.4346617797215178</v>
      </c>
      <c r="T351" s="88">
        <v>6.3748083166157894</v>
      </c>
      <c r="U351" s="66">
        <v>7.959940405463672</v>
      </c>
      <c r="V351" s="83">
        <v>0.581319529949202</v>
      </c>
    </row>
    <row r="352" spans="1:22" x14ac:dyDescent="0.2">
      <c r="A352" s="69" t="s">
        <v>368</v>
      </c>
      <c r="B352" s="69" t="s">
        <v>351</v>
      </c>
      <c r="C352" s="9" t="s">
        <v>15</v>
      </c>
      <c r="D352" s="8"/>
      <c r="E352" s="70">
        <v>48760.956562621199</v>
      </c>
      <c r="F352" s="70">
        <v>41168.403729368001</v>
      </c>
      <c r="G352" s="70">
        <v>102593.30783219601</v>
      </c>
      <c r="H352" s="70">
        <v>15361.458363797599</v>
      </c>
      <c r="I352" s="71">
        <v>10567.7281871838</v>
      </c>
      <c r="J352" s="66">
        <f>L352/M352</f>
        <v>17172.404257397458</v>
      </c>
      <c r="K352" s="72">
        <v>9.8850833910084802E-3</v>
      </c>
      <c r="L352" s="72">
        <v>0.23575467853371901</v>
      </c>
      <c r="M352" s="73">
        <v>1.37286937227885E-5</v>
      </c>
      <c r="N352" s="85">
        <v>0.21208901634535807</v>
      </c>
      <c r="O352" s="66">
        <v>2.9865187918675553</v>
      </c>
      <c r="P352" s="88">
        <v>0.83789563877165596</v>
      </c>
      <c r="Q352" s="83">
        <v>1.6480008362665601</v>
      </c>
      <c r="R352" s="88">
        <v>544.47468866654253</v>
      </c>
      <c r="S352" s="66">
        <v>3.4110410801562216</v>
      </c>
      <c r="T352" s="88">
        <v>4.7150013575980578</v>
      </c>
      <c r="U352" s="66">
        <v>2.9865187918675553</v>
      </c>
      <c r="V352" s="83">
        <v>1.0315343428933501</v>
      </c>
    </row>
    <row r="353" spans="1:22" x14ac:dyDescent="0.2">
      <c r="A353" s="69" t="s">
        <v>369</v>
      </c>
      <c r="B353" s="69" t="s">
        <v>351</v>
      </c>
      <c r="C353" s="9" t="s">
        <v>15</v>
      </c>
      <c r="D353" s="8"/>
      <c r="E353" s="70">
        <v>19942.4887566098</v>
      </c>
      <c r="F353" s="70">
        <v>16732.212262958001</v>
      </c>
      <c r="G353" s="70">
        <v>42711.314793652004</v>
      </c>
      <c r="H353" s="70">
        <v>8031.6856279882004</v>
      </c>
      <c r="I353" s="71">
        <v>3217.9434856325302</v>
      </c>
      <c r="J353" s="66">
        <f>L353/M353</f>
        <v>1173.828503962327</v>
      </c>
      <c r="K353" s="72">
        <v>1.7061936547691101E-2</v>
      </c>
      <c r="L353" s="72">
        <v>7.1813710213840198E-2</v>
      </c>
      <c r="M353" s="73">
        <v>6.1179047851904098E-5</v>
      </c>
      <c r="N353" s="85">
        <v>0.13635713922577306</v>
      </c>
      <c r="O353" s="66">
        <v>14.495521422148473</v>
      </c>
      <c r="P353" s="88">
        <v>0.83930506943016703</v>
      </c>
      <c r="Q353" s="83">
        <v>3.6899325819807611</v>
      </c>
      <c r="R353" s="88">
        <v>848.29695544729918</v>
      </c>
      <c r="S353" s="66">
        <v>14.957798760497097</v>
      </c>
      <c r="T353" s="88">
        <v>7.3336827516178094</v>
      </c>
      <c r="U353" s="66">
        <v>14.495521422148473</v>
      </c>
      <c r="V353" s="83">
        <v>3.81860087504643</v>
      </c>
    </row>
    <row r="354" spans="1:22" x14ac:dyDescent="0.2">
      <c r="A354" s="69" t="s">
        <v>370</v>
      </c>
      <c r="B354" s="69" t="s">
        <v>351</v>
      </c>
      <c r="C354" s="9" t="s">
        <v>15</v>
      </c>
      <c r="D354" s="8"/>
      <c r="E354" s="70">
        <v>9981.2579176610707</v>
      </c>
      <c r="F354" s="70">
        <v>8453.5089896708705</v>
      </c>
      <c r="G354" s="70">
        <v>20715.328990514099</v>
      </c>
      <c r="H354" s="70">
        <v>1426.49468725772</v>
      </c>
      <c r="I354" s="71">
        <v>582.471516505983</v>
      </c>
      <c r="J354" s="66">
        <f>L354/M354</f>
        <v>447.14769863100224</v>
      </c>
      <c r="K354" s="72">
        <v>2.8558284425644698E-3</v>
      </c>
      <c r="L354" s="72">
        <v>1.30057455487301E-2</v>
      </c>
      <c r="M354" s="73">
        <v>2.9086016966091501E-5</v>
      </c>
      <c r="N354" s="85">
        <v>3.8292532056225598E-2</v>
      </c>
      <c r="O354" s="66">
        <v>14.030974099771937</v>
      </c>
      <c r="P354" s="88">
        <v>0.84245864387512204</v>
      </c>
      <c r="Q354" s="83">
        <v>2.0019806532568412</v>
      </c>
      <c r="R354" s="88">
        <v>3032.0785580619522</v>
      </c>
      <c r="S354" s="66">
        <v>14.173078731330239</v>
      </c>
      <c r="T354" s="88">
        <v>26.114752571903118</v>
      </c>
      <c r="U354" s="66">
        <v>14.030974099771937</v>
      </c>
      <c r="V354" s="83">
        <v>0.21554639817336599</v>
      </c>
    </row>
    <row r="355" spans="1:22" x14ac:dyDescent="0.2">
      <c r="A355" s="69" t="s">
        <v>371</v>
      </c>
      <c r="B355" s="69" t="s">
        <v>351</v>
      </c>
      <c r="C355" s="9" t="s">
        <v>15</v>
      </c>
      <c r="D355" s="8"/>
      <c r="E355" s="70">
        <v>12968.1532699365</v>
      </c>
      <c r="F355" s="70">
        <v>11038.3283816108</v>
      </c>
      <c r="G355" s="70">
        <v>27019.422830111602</v>
      </c>
      <c r="H355" s="70">
        <v>582.69085895342096</v>
      </c>
      <c r="I355" s="71">
        <v>69.238629302459501</v>
      </c>
      <c r="J355" s="66">
        <f>L355/M355</f>
        <v>109.14568597731378</v>
      </c>
      <c r="K355" s="72">
        <v>2.9618419832172602E-4</v>
      </c>
      <c r="L355" s="72">
        <v>1.5465733054295799E-3</v>
      </c>
      <c r="M355" s="73">
        <v>1.41698070022762E-5</v>
      </c>
      <c r="N355" s="85">
        <v>2.8304698577852044E-3</v>
      </c>
      <c r="O355" s="66">
        <v>29.919960918403451</v>
      </c>
      <c r="P355" s="88">
        <v>0.84903133806022102</v>
      </c>
      <c r="Q355" s="83">
        <v>2.200036540236205</v>
      </c>
      <c r="R355" s="88">
        <v>41340.062543659566</v>
      </c>
      <c r="S355" s="66">
        <v>30.000737026565936</v>
      </c>
      <c r="T355" s="88">
        <v>353.2982332419125</v>
      </c>
      <c r="U355" s="66">
        <v>29.919960918403451</v>
      </c>
      <c r="V355" s="83">
        <v>6.9334337253734002E-2</v>
      </c>
    </row>
    <row r="356" spans="1:22" x14ac:dyDescent="0.2">
      <c r="A356" s="69" t="s">
        <v>372</v>
      </c>
      <c r="B356" s="69" t="s">
        <v>351</v>
      </c>
      <c r="C356" s="9" t="s">
        <v>15</v>
      </c>
      <c r="D356" s="8"/>
      <c r="E356" s="70">
        <v>16908.343584824601</v>
      </c>
      <c r="F356" s="70">
        <v>14267.643724469201</v>
      </c>
      <c r="G356" s="70">
        <v>34725.0779055108</v>
      </c>
      <c r="H356" s="70">
        <v>646.23959261933999</v>
      </c>
      <c r="I356" s="71">
        <v>88.871765121928107</v>
      </c>
      <c r="J356" s="66">
        <f>L356/M356</f>
        <v>170.47296006319638</v>
      </c>
      <c r="K356" s="72">
        <v>3.2019722815839499E-4</v>
      </c>
      <c r="L356" s="72">
        <v>1.9860044701533498E-3</v>
      </c>
      <c r="M356" s="73">
        <v>1.16499676512751E-5</v>
      </c>
      <c r="N356" s="85">
        <v>3.3388759328555504E-3</v>
      </c>
      <c r="O356" s="66">
        <v>22.657150143865255</v>
      </c>
      <c r="P356" s="88">
        <v>0.83656330539522605</v>
      </c>
      <c r="Q356" s="83">
        <v>1.9624946942594892</v>
      </c>
      <c r="R356" s="88">
        <v>34530.627654785399</v>
      </c>
      <c r="S356" s="66">
        <v>22.741984039802905</v>
      </c>
      <c r="T356" s="88">
        <v>299.50199411715096</v>
      </c>
      <c r="U356" s="66">
        <v>22.657150143865255</v>
      </c>
      <c r="V356" s="83">
        <v>5.7126897944340102E-2</v>
      </c>
    </row>
    <row r="357" spans="1:22" x14ac:dyDescent="0.2">
      <c r="A357" s="69" t="s">
        <v>373</v>
      </c>
      <c r="B357" s="69" t="s">
        <v>351</v>
      </c>
      <c r="C357" s="9" t="s">
        <v>15</v>
      </c>
      <c r="D357" s="8"/>
      <c r="E357" s="70">
        <v>12433.6110752227</v>
      </c>
      <c r="F357" s="70">
        <v>10606.188225714601</v>
      </c>
      <c r="G357" s="70">
        <v>25975.406289783499</v>
      </c>
      <c r="H357" s="70">
        <v>1026.4030254102599</v>
      </c>
      <c r="I357" s="71">
        <v>225.041222538868</v>
      </c>
      <c r="J357" s="66">
        <f>L357/M357</f>
        <v>322.77374662088823</v>
      </c>
      <c r="K357" s="72">
        <v>8.8955065043149698E-4</v>
      </c>
      <c r="L357" s="72">
        <v>5.0311771709159103E-3</v>
      </c>
      <c r="M357" s="73">
        <v>1.5587318434622399E-5</v>
      </c>
      <c r="N357" s="85">
        <v>1.2843452775445536E-2</v>
      </c>
      <c r="O357" s="66">
        <v>18.148179881269559</v>
      </c>
      <c r="P357" s="88">
        <v>0.84625897725017196</v>
      </c>
      <c r="Q357" s="83">
        <v>2.1178111307947645</v>
      </c>
      <c r="R357" s="88">
        <v>9080.8695890282797</v>
      </c>
      <c r="S357" s="66">
        <v>18.271331560360764</v>
      </c>
      <c r="T357" s="88">
        <v>77.860682597114959</v>
      </c>
      <c r="U357" s="66">
        <v>18.148179881269559</v>
      </c>
      <c r="V357" s="83">
        <v>9.4177953030135805E-2</v>
      </c>
    </row>
    <row r="358" spans="1:22" x14ac:dyDescent="0.2">
      <c r="A358" s="69" t="s">
        <v>374</v>
      </c>
      <c r="B358" s="69" t="s">
        <v>351</v>
      </c>
      <c r="C358" s="9" t="s">
        <v>15</v>
      </c>
      <c r="D358" s="8"/>
      <c r="E358" s="70">
        <v>8982.3364927161601</v>
      </c>
      <c r="F358" s="70">
        <v>7636.35823671869</v>
      </c>
      <c r="G358" s="70">
        <v>19277.931544085899</v>
      </c>
      <c r="H358" s="70">
        <v>881.39315717377394</v>
      </c>
      <c r="I358" s="71">
        <v>229.58612526270599</v>
      </c>
      <c r="J358" s="66">
        <f>L358/M358</f>
        <v>286.53725117534776</v>
      </c>
      <c r="K358" s="72">
        <v>1.1266025648232101E-3</v>
      </c>
      <c r="L358" s="72">
        <v>5.1352396609988301E-3</v>
      </c>
      <c r="M358" s="73">
        <v>1.7921717472805299E-5</v>
      </c>
      <c r="N358" s="85">
        <v>1.6348651572724165E-2</v>
      </c>
      <c r="O358" s="66">
        <v>17.24911907336902</v>
      </c>
      <c r="P358" s="88">
        <v>0.84569886376964598</v>
      </c>
      <c r="Q358" s="83">
        <v>2.1239877371157161</v>
      </c>
      <c r="R358" s="88">
        <v>7129.1828251731476</v>
      </c>
      <c r="S358" s="66">
        <v>17.379396787998161</v>
      </c>
      <c r="T358" s="88">
        <v>61.167124123458869</v>
      </c>
      <c r="U358" s="66">
        <v>17.24911907336902</v>
      </c>
      <c r="V358" s="83">
        <v>0.106097947386432</v>
      </c>
    </row>
    <row r="359" spans="1:22" x14ac:dyDescent="0.2">
      <c r="A359" s="69" t="s">
        <v>375</v>
      </c>
      <c r="B359" s="69" t="s">
        <v>351</v>
      </c>
      <c r="C359" s="9" t="s">
        <v>15</v>
      </c>
      <c r="D359" s="8"/>
      <c r="E359" s="70">
        <v>36691.342157841304</v>
      </c>
      <c r="F359" s="70">
        <v>31002.3343042138</v>
      </c>
      <c r="G359" s="70">
        <v>77127.408710032905</v>
      </c>
      <c r="H359" s="70">
        <v>13035.488387342901</v>
      </c>
      <c r="I359" s="71">
        <v>11623.569066357</v>
      </c>
      <c r="J359" s="66">
        <f>L359/M359</f>
        <v>9324.918043526668</v>
      </c>
      <c r="K359" s="72">
        <v>2.9928590451792199E-2</v>
      </c>
      <c r="L359" s="72">
        <v>0.26010348031903502</v>
      </c>
      <c r="M359" s="73">
        <v>2.7893379770731402E-5</v>
      </c>
      <c r="N359" s="85">
        <v>0.27796480551706504</v>
      </c>
      <c r="O359" s="66">
        <v>9.7726132031831661</v>
      </c>
      <c r="P359" s="88">
        <v>0.84384259070602596</v>
      </c>
      <c r="Q359" s="83">
        <v>3.1112072305454808</v>
      </c>
      <c r="R359" s="88">
        <v>418.38641388282997</v>
      </c>
      <c r="S359" s="66">
        <v>10.255904604198911</v>
      </c>
      <c r="T359" s="88">
        <v>3.597577751398485</v>
      </c>
      <c r="U359" s="66">
        <v>9.7726132031831661</v>
      </c>
      <c r="V359" s="83">
        <v>1.5145718531285699</v>
      </c>
    </row>
    <row r="360" spans="1:22" x14ac:dyDescent="0.2">
      <c r="A360" s="69" t="s">
        <v>376</v>
      </c>
      <c r="B360" s="69" t="s">
        <v>351</v>
      </c>
      <c r="C360" s="9" t="s">
        <v>15</v>
      </c>
      <c r="D360" s="8"/>
      <c r="E360" s="70">
        <v>35533.908642520102</v>
      </c>
      <c r="F360" s="70">
        <v>29993.928257301999</v>
      </c>
      <c r="G360" s="70">
        <v>85776.716444837701</v>
      </c>
      <c r="H360" s="70">
        <v>18849.097466020699</v>
      </c>
      <c r="I360" s="71">
        <v>11447.8287729888</v>
      </c>
      <c r="J360" s="66">
        <f>L360/M360</f>
        <v>19900.054694725328</v>
      </c>
      <c r="K360" s="72">
        <v>5.0821053876932101E-2</v>
      </c>
      <c r="L360" s="72">
        <v>0.25629943259240801</v>
      </c>
      <c r="M360" s="73">
        <v>1.2879333073408199E-5</v>
      </c>
      <c r="N360" s="85">
        <v>0.30788452547213707</v>
      </c>
      <c r="O360" s="66">
        <v>5.020919489458052</v>
      </c>
      <c r="P360" s="88">
        <v>0.84311770034670197</v>
      </c>
      <c r="Q360" s="83">
        <v>2.3600442281010205</v>
      </c>
      <c r="R360" s="88">
        <v>377.4038173831421</v>
      </c>
      <c r="S360" s="66">
        <v>5.5479222487533697</v>
      </c>
      <c r="T360" s="88">
        <v>3.2479709672531039</v>
      </c>
      <c r="U360" s="66">
        <v>5.020919489458052</v>
      </c>
      <c r="V360" s="83">
        <v>3.9139136240104402</v>
      </c>
    </row>
    <row r="361" spans="1:22" x14ac:dyDescent="0.2">
      <c r="A361" s="69" t="s">
        <v>377</v>
      </c>
      <c r="B361" s="69" t="s">
        <v>351</v>
      </c>
      <c r="C361" s="9" t="s">
        <v>15</v>
      </c>
      <c r="D361" s="8"/>
      <c r="E361" s="70">
        <v>11180.198511435399</v>
      </c>
      <c r="F361" s="70">
        <v>9650.1550626634908</v>
      </c>
      <c r="G361" s="70">
        <v>23942.988419942001</v>
      </c>
      <c r="H361" s="70">
        <v>904.11707356457498</v>
      </c>
      <c r="I361" s="71">
        <v>300.668576141926</v>
      </c>
      <c r="J361" s="66">
        <f>L361/M361</f>
        <v>375.31308695184111</v>
      </c>
      <c r="K361" s="72">
        <v>6.08013394769092E-4</v>
      </c>
      <c r="L361" s="72">
        <v>6.7337213634838904E-3</v>
      </c>
      <c r="M361" s="73">
        <v>1.7941610877928002E-5</v>
      </c>
      <c r="N361" s="85">
        <v>2.4481364008442585E-2</v>
      </c>
      <c r="O361" s="66">
        <v>10.575000389353173</v>
      </c>
      <c r="P361" s="88">
        <v>0.85501316891576096</v>
      </c>
      <c r="Q361" s="83">
        <v>1.6290385522890392</v>
      </c>
      <c r="R361" s="88">
        <v>4813.3022683293157</v>
      </c>
      <c r="S361" s="66">
        <v>10.699738307064511</v>
      </c>
      <c r="T361" s="88">
        <v>40.847397214270508</v>
      </c>
      <c r="U361" s="66">
        <v>10.575000389353173</v>
      </c>
      <c r="V361" s="83">
        <v>6.7876407880756703E-2</v>
      </c>
    </row>
    <row r="362" spans="1:22" x14ac:dyDescent="0.2">
      <c r="A362" s="69" t="s">
        <v>378</v>
      </c>
      <c r="B362" s="69" t="s">
        <v>351</v>
      </c>
      <c r="C362" s="9" t="s">
        <v>15</v>
      </c>
      <c r="D362" s="8"/>
      <c r="E362" s="70">
        <v>14153.8321329141</v>
      </c>
      <c r="F362" s="70">
        <v>11818.4823772336</v>
      </c>
      <c r="G362" s="70">
        <v>29723.389079089298</v>
      </c>
      <c r="H362" s="70">
        <v>1109.93139613536</v>
      </c>
      <c r="I362" s="71">
        <v>1480.8939996658601</v>
      </c>
      <c r="J362" s="66">
        <f>L362/M362</f>
        <v>470.76955914218644</v>
      </c>
      <c r="K362" s="72">
        <v>2.6932146713792701E-3</v>
      </c>
      <c r="L362" s="72">
        <v>3.3179567066970297E-2</v>
      </c>
      <c r="M362" s="73">
        <v>7.0479423366771003E-5</v>
      </c>
      <c r="N362" s="85">
        <v>9.7648857243053222E-2</v>
      </c>
      <c r="O362" s="66">
        <v>6.1075018680846371</v>
      </c>
      <c r="P362" s="88">
        <v>0.83220294290534202</v>
      </c>
      <c r="Q362" s="83">
        <v>1.95966750537011</v>
      </c>
      <c r="R362" s="88">
        <v>1174.5405775702277</v>
      </c>
      <c r="S362" s="66">
        <v>6.4141933086133944</v>
      </c>
      <c r="T362" s="88">
        <v>10.240775245438321</v>
      </c>
      <c r="U362" s="66">
        <v>6.1075018680846371</v>
      </c>
      <c r="V362" s="83">
        <v>0.113474827061234</v>
      </c>
    </row>
    <row r="363" spans="1:22" x14ac:dyDescent="0.2">
      <c r="A363" s="69" t="s">
        <v>379</v>
      </c>
      <c r="B363" s="69" t="s">
        <v>351</v>
      </c>
      <c r="C363" s="9" t="s">
        <v>15</v>
      </c>
      <c r="D363" s="8"/>
      <c r="E363" s="70">
        <v>13585.8542795665</v>
      </c>
      <c r="F363" s="70">
        <v>11446.048330592699</v>
      </c>
      <c r="G363" s="70">
        <v>28713.884080429802</v>
      </c>
      <c r="H363" s="70">
        <v>2057.7984929296699</v>
      </c>
      <c r="I363" s="71">
        <v>6869.5869420890704</v>
      </c>
      <c r="J363" s="66">
        <f>L363/M363</f>
        <v>293.57333527314324</v>
      </c>
      <c r="K363" s="72">
        <v>3.2849480915616E-2</v>
      </c>
      <c r="L363" s="72">
        <v>0.15399524923303601</v>
      </c>
      <c r="M363" s="73">
        <v>5.2455461968219097E-4</v>
      </c>
      <c r="N363" s="85">
        <v>0.4186200465633671</v>
      </c>
      <c r="O363" s="66">
        <v>18.367675911218004</v>
      </c>
      <c r="P363" s="88">
        <v>0.83910959520365902</v>
      </c>
      <c r="Q363" s="83">
        <v>2.1294159925852827</v>
      </c>
      <c r="R363" s="88">
        <v>276.25147706411292</v>
      </c>
      <c r="S363" s="66">
        <v>18.490698495433215</v>
      </c>
      <c r="T363" s="88">
        <v>2.3888010338000587</v>
      </c>
      <c r="U363" s="66">
        <v>18.367675911218004</v>
      </c>
      <c r="V363" s="83">
        <v>0.72798944653166997</v>
      </c>
    </row>
    <row r="364" spans="1:22" x14ac:dyDescent="0.2">
      <c r="A364" s="69" t="s">
        <v>380</v>
      </c>
      <c r="B364" s="69" t="s">
        <v>351</v>
      </c>
      <c r="C364" s="9" t="s">
        <v>15</v>
      </c>
      <c r="D364" s="8"/>
      <c r="E364" s="70">
        <v>16725.061058544499</v>
      </c>
      <c r="F364" s="70">
        <v>14217.921737525099</v>
      </c>
      <c r="G364" s="70">
        <v>34347.274164187002</v>
      </c>
      <c r="H364" s="70">
        <v>918.87692376000996</v>
      </c>
      <c r="I364" s="71">
        <v>583.76702446820798</v>
      </c>
      <c r="J364" s="66">
        <f>L364/M364</f>
        <v>117.54193458921327</v>
      </c>
      <c r="K364" s="72">
        <v>2.8514007941418599E-3</v>
      </c>
      <c r="L364" s="72">
        <v>1.3091346540064599E-2</v>
      </c>
      <c r="M364" s="73">
        <v>1.1137596625252399E-4</v>
      </c>
      <c r="N364" s="85">
        <v>1.9383211267795904E-2</v>
      </c>
      <c r="O364" s="66">
        <v>20.393225413964178</v>
      </c>
      <c r="P364" s="88">
        <v>0.84669027160912103</v>
      </c>
      <c r="Q364" s="83">
        <v>2.5348898942000111</v>
      </c>
      <c r="R364" s="88">
        <v>6020.1149458912514</v>
      </c>
      <c r="S364" s="66">
        <v>20.550165682068641</v>
      </c>
      <c r="T364" s="88">
        <v>51.591038563431574</v>
      </c>
      <c r="U364" s="66">
        <v>20.393225413964178</v>
      </c>
      <c r="V364" s="83">
        <v>0.248078543957195</v>
      </c>
    </row>
    <row r="365" spans="1:22" x14ac:dyDescent="0.2">
      <c r="A365" s="69" t="s">
        <v>381</v>
      </c>
      <c r="B365" s="69" t="s">
        <v>351</v>
      </c>
      <c r="C365" s="9" t="s">
        <v>15</v>
      </c>
      <c r="D365" s="8"/>
      <c r="E365" s="70">
        <v>8873.7347120052109</v>
      </c>
      <c r="F365" s="70">
        <v>7370.22865256353</v>
      </c>
      <c r="G365" s="70">
        <v>18605.778840560899</v>
      </c>
      <c r="H365" s="70">
        <v>2506.3760903093998</v>
      </c>
      <c r="I365" s="71">
        <v>242.334204706111</v>
      </c>
      <c r="J365" s="66">
        <f>L365/M365</f>
        <v>589.82579369100847</v>
      </c>
      <c r="K365" s="72">
        <v>7.8320056214965599E-4</v>
      </c>
      <c r="L365" s="72">
        <v>5.4364882427942202E-3</v>
      </c>
      <c r="M365" s="73">
        <v>9.2171083410472694E-6</v>
      </c>
      <c r="N365" s="85">
        <v>1.9136109485147264E-2</v>
      </c>
      <c r="O365" s="66">
        <v>19.3323594456877</v>
      </c>
      <c r="P365" s="88">
        <v>0.82275905029679197</v>
      </c>
      <c r="Q365" s="83">
        <v>2.130210297568885</v>
      </c>
      <c r="R365" s="88">
        <v>5925.4994794952008</v>
      </c>
      <c r="S365" s="66">
        <v>19.449368052693615</v>
      </c>
      <c r="T365" s="88">
        <v>52.257226097925638</v>
      </c>
      <c r="U365" s="66">
        <v>19.3323594456877</v>
      </c>
      <c r="V365" s="83">
        <v>0.16299668968033301</v>
      </c>
    </row>
    <row r="366" spans="1:22" x14ac:dyDescent="0.2">
      <c r="A366" s="69" t="s">
        <v>382</v>
      </c>
      <c r="B366" s="69" t="s">
        <v>351</v>
      </c>
      <c r="C366" s="9" t="s">
        <v>15</v>
      </c>
      <c r="D366" s="8"/>
      <c r="E366" s="70">
        <v>23077.7198957867</v>
      </c>
      <c r="F366" s="70">
        <v>19604.376611513198</v>
      </c>
      <c r="G366" s="70">
        <v>47374.488695713699</v>
      </c>
      <c r="H366" s="70">
        <v>27491.134661268199</v>
      </c>
      <c r="I366" s="71">
        <v>11672.7169690149</v>
      </c>
      <c r="J366" s="66">
        <f>L366/M366</f>
        <v>4601.7566201514946</v>
      </c>
      <c r="K366" s="72">
        <v>6.0221625613570098E-2</v>
      </c>
      <c r="L366" s="72">
        <v>0.26200981017318198</v>
      </c>
      <c r="M366" s="73">
        <v>5.6936911662346097E-5</v>
      </c>
      <c r="N366" s="85">
        <v>0.45553008220619123</v>
      </c>
      <c r="O366" s="66">
        <v>20.623038984212958</v>
      </c>
      <c r="P366" s="88">
        <v>0.84308012928370801</v>
      </c>
      <c r="Q366" s="83">
        <v>2.0575204447600797</v>
      </c>
      <c r="R366" s="88">
        <v>255.0690323126214</v>
      </c>
      <c r="S366" s="66">
        <v>20.725422247205803</v>
      </c>
      <c r="T366" s="88">
        <v>2.1952447029554456</v>
      </c>
      <c r="U366" s="66">
        <v>20.623038984212958</v>
      </c>
      <c r="V366" s="83">
        <v>4.41741642093106</v>
      </c>
    </row>
    <row r="367" spans="1:22" x14ac:dyDescent="0.2">
      <c r="A367" s="69" t="s">
        <v>383</v>
      </c>
      <c r="B367" s="69" t="s">
        <v>351</v>
      </c>
      <c r="C367" s="9" t="s">
        <v>15</v>
      </c>
      <c r="D367" s="8"/>
      <c r="E367" s="70">
        <v>19620.833624268402</v>
      </c>
      <c r="F367" s="70">
        <v>16451.5889058473</v>
      </c>
      <c r="G367" s="70">
        <v>41707.603313029802</v>
      </c>
      <c r="H367" s="70">
        <v>56021.6312653364</v>
      </c>
      <c r="I367" s="71">
        <v>14093.151718266001</v>
      </c>
      <c r="J367" s="66">
        <f>L367/M367</f>
        <v>49966.363205796333</v>
      </c>
      <c r="K367" s="72">
        <v>1.09678005706112E-2</v>
      </c>
      <c r="L367" s="72">
        <v>0.316426128375073</v>
      </c>
      <c r="M367" s="73">
        <v>6.3327828577759302E-6</v>
      </c>
      <c r="N367" s="85">
        <v>0.71032939848980892</v>
      </c>
      <c r="O367" s="66">
        <v>3.1679736412607284</v>
      </c>
      <c r="P367" s="88">
        <v>0.83175017290934805</v>
      </c>
      <c r="Q367" s="83">
        <v>2.4551702842646943</v>
      </c>
      <c r="R367" s="88">
        <v>161.3760398678827</v>
      </c>
      <c r="S367" s="66">
        <v>4.0079818009141635</v>
      </c>
      <c r="T367" s="88">
        <v>1.4077975684605528</v>
      </c>
      <c r="U367" s="66">
        <v>3.1679736412607284</v>
      </c>
      <c r="V367" s="83">
        <v>3.34656711799872</v>
      </c>
    </row>
    <row r="368" spans="1:22" x14ac:dyDescent="0.2">
      <c r="A368" s="69" t="s">
        <v>384</v>
      </c>
      <c r="B368" s="69" t="s">
        <v>351</v>
      </c>
      <c r="C368" s="9" t="s">
        <v>15</v>
      </c>
      <c r="D368" s="8"/>
      <c r="E368" s="70">
        <v>23044.620870757499</v>
      </c>
      <c r="F368" s="70">
        <v>18987.5465886157</v>
      </c>
      <c r="G368" s="70">
        <v>48366.620293907799</v>
      </c>
      <c r="H368" s="70">
        <v>209378.44423265199</v>
      </c>
      <c r="I368" s="71">
        <v>44422.265296683698</v>
      </c>
      <c r="J368" s="66">
        <f>L368/M368</f>
        <v>243131.745025223</v>
      </c>
      <c r="K368" s="72">
        <v>0.123602554594179</v>
      </c>
      <c r="L368" s="72">
        <v>0.99789153085377003</v>
      </c>
      <c r="M368" s="73">
        <v>4.1043243067672904E-6</v>
      </c>
      <c r="N368" s="85">
        <v>1.6369477492593809</v>
      </c>
      <c r="O368" s="66">
        <v>10.23867194134897</v>
      </c>
      <c r="P368" s="88">
        <v>0.82090969223233701</v>
      </c>
      <c r="Q368" s="83">
        <v>1.9942359469933666</v>
      </c>
      <c r="R368" s="88">
        <v>69.114076497104705</v>
      </c>
      <c r="S368" s="66">
        <v>10.431077611390265</v>
      </c>
      <c r="T368" s="88">
        <v>0.61089304802333433</v>
      </c>
      <c r="U368" s="66">
        <v>10.23867194134897</v>
      </c>
      <c r="V368" s="83">
        <v>29.694908686710299</v>
      </c>
    </row>
    <row r="369" spans="1:22" x14ac:dyDescent="0.2">
      <c r="A369" s="69" t="s">
        <v>385</v>
      </c>
      <c r="B369" s="69" t="s">
        <v>351</v>
      </c>
      <c r="C369" s="9" t="s">
        <v>15</v>
      </c>
      <c r="D369" s="8"/>
      <c r="E369" s="70">
        <v>25613.727994490499</v>
      </c>
      <c r="F369" s="70">
        <v>21534.551944384399</v>
      </c>
      <c r="G369" s="70">
        <v>52245.099802281497</v>
      </c>
      <c r="H369" s="70">
        <v>37288.822600674503</v>
      </c>
      <c r="I369" s="71">
        <v>11194.622833506701</v>
      </c>
      <c r="J369" s="66">
        <f>L369/M369</f>
        <v>33262.574506529498</v>
      </c>
      <c r="K369" s="72">
        <v>2.0739813036213701E-2</v>
      </c>
      <c r="L369" s="72">
        <v>0.251566291970793</v>
      </c>
      <c r="M369" s="73">
        <v>7.5630433212982396E-6</v>
      </c>
      <c r="N369" s="85">
        <v>0.4253142568809879</v>
      </c>
      <c r="O369" s="66">
        <v>5.0737144706194393</v>
      </c>
      <c r="P369" s="88">
        <v>0.83972037987246495</v>
      </c>
      <c r="Q369" s="83">
        <v>2.7808848423506962</v>
      </c>
      <c r="R369" s="88">
        <v>272.10134962780415</v>
      </c>
      <c r="S369" s="66">
        <v>5.7858360705942022</v>
      </c>
      <c r="T369" s="88">
        <v>2.351202631516351</v>
      </c>
      <c r="U369" s="66">
        <v>5.0737144706194393</v>
      </c>
      <c r="V369" s="83">
        <v>3.6652443301773201</v>
      </c>
    </row>
    <row r="370" spans="1:22" x14ac:dyDescent="0.2">
      <c r="A370" s="69" t="s">
        <v>386</v>
      </c>
      <c r="B370" s="69" t="s">
        <v>351</v>
      </c>
      <c r="C370" s="9" t="s">
        <v>15</v>
      </c>
      <c r="D370" s="8"/>
      <c r="E370" s="70">
        <v>19271.226125097601</v>
      </c>
      <c r="F370" s="70">
        <v>16534.9001493793</v>
      </c>
      <c r="G370" s="70">
        <v>41932.531142528402</v>
      </c>
      <c r="H370" s="70">
        <v>1358.77906435203</v>
      </c>
      <c r="I370" s="71">
        <v>235.32683256168801</v>
      </c>
      <c r="J370" s="66">
        <f>L370/M370</f>
        <v>294.36735843574991</v>
      </c>
      <c r="K370" s="72">
        <v>2.2450633876241301E-3</v>
      </c>
      <c r="L370" s="72">
        <v>5.2912744696809698E-3</v>
      </c>
      <c r="M370" s="73">
        <v>1.7975072024963901E-5</v>
      </c>
      <c r="N370" s="85">
        <v>3.2767863927931642E-3</v>
      </c>
      <c r="O370" s="66">
        <v>129.02629676768342</v>
      </c>
      <c r="P370" s="88">
        <v>0.85275789783229705</v>
      </c>
      <c r="Q370" s="83">
        <v>1.7644525840973335</v>
      </c>
      <c r="R370" s="88">
        <v>35866.051025459659</v>
      </c>
      <c r="S370" s="66">
        <v>129.03836077114372</v>
      </c>
      <c r="T370" s="88">
        <v>305.17704852515283</v>
      </c>
      <c r="U370" s="66">
        <v>129.02629676768342</v>
      </c>
      <c r="V370" s="83">
        <v>0.23167044455050601</v>
      </c>
    </row>
    <row r="371" spans="1:22" x14ac:dyDescent="0.2">
      <c r="A371" s="69" t="s">
        <v>387</v>
      </c>
      <c r="B371" s="69" t="s">
        <v>351</v>
      </c>
      <c r="C371" s="9" t="s">
        <v>15</v>
      </c>
      <c r="D371" s="8"/>
      <c r="E371" s="70">
        <v>21567.3666392667</v>
      </c>
      <c r="F371" s="70">
        <v>17879.626032098</v>
      </c>
      <c r="G371" s="70">
        <v>43777.870399694402</v>
      </c>
      <c r="H371" s="70">
        <v>5138.9939376260099</v>
      </c>
      <c r="I371" s="71">
        <v>5470.50222807096</v>
      </c>
      <c r="J371" s="66">
        <f>L371/M371</f>
        <v>1742.8445190422785</v>
      </c>
      <c r="K371" s="72">
        <v>8.90008103785697E-3</v>
      </c>
      <c r="L371" s="72">
        <v>0.123039078251114</v>
      </c>
      <c r="M371" s="73">
        <v>7.0596703783264603E-5</v>
      </c>
      <c r="N371" s="85">
        <v>0.24616412567411347</v>
      </c>
      <c r="O371" s="66">
        <v>7.7969924315204144</v>
      </c>
      <c r="P371" s="88">
        <v>0.82420119953958704</v>
      </c>
      <c r="Q371" s="83">
        <v>3.1913530376725796</v>
      </c>
      <c r="R371" s="88">
        <v>461.43913377745224</v>
      </c>
      <c r="S371" s="66">
        <v>8.4248338374266254</v>
      </c>
      <c r="T371" s="88">
        <v>4.0623303548456882</v>
      </c>
      <c r="U371" s="66">
        <v>7.7969924315204144</v>
      </c>
      <c r="V371" s="83">
        <v>0.63075990741915899</v>
      </c>
    </row>
    <row r="372" spans="1:22" x14ac:dyDescent="0.2">
      <c r="A372" s="69" t="s">
        <v>388</v>
      </c>
      <c r="B372" s="69" t="s">
        <v>351</v>
      </c>
      <c r="C372" s="9" t="s">
        <v>15</v>
      </c>
      <c r="D372" s="8"/>
      <c r="E372" s="70">
        <v>25617.877000616201</v>
      </c>
      <c r="F372" s="70">
        <v>21822.147988481101</v>
      </c>
      <c r="G372" s="70">
        <v>53169.805714956201</v>
      </c>
      <c r="H372" s="70">
        <v>5619.7257034764198</v>
      </c>
      <c r="I372" s="71">
        <v>2307.9766142267699</v>
      </c>
      <c r="J372" s="66">
        <f>L372/M372</f>
        <v>1416.4708374840925</v>
      </c>
      <c r="K372" s="72">
        <v>1.6020199496439801E-2</v>
      </c>
      <c r="L372" s="72">
        <v>5.19405027401873E-2</v>
      </c>
      <c r="M372" s="73">
        <v>3.6668953123272902E-5</v>
      </c>
      <c r="N372" s="85">
        <v>7.4107673857729803E-2</v>
      </c>
      <c r="O372" s="66">
        <v>17.744530402989682</v>
      </c>
      <c r="P372" s="88">
        <v>0.84552167671128997</v>
      </c>
      <c r="Q372" s="83">
        <v>3.313448982769176</v>
      </c>
      <c r="R372" s="88">
        <v>1572.4161935605282</v>
      </c>
      <c r="S372" s="66">
        <v>18.051241048305769</v>
      </c>
      <c r="T372" s="88">
        <v>13.493879215798581</v>
      </c>
      <c r="U372" s="66">
        <v>17.744530402989682</v>
      </c>
      <c r="V372" s="83">
        <v>1.39475368049925</v>
      </c>
    </row>
    <row r="373" spans="1:22" x14ac:dyDescent="0.2">
      <c r="A373" s="69" t="s">
        <v>389</v>
      </c>
      <c r="B373" s="69" t="s">
        <v>351</v>
      </c>
      <c r="C373" s="9" t="s">
        <v>15</v>
      </c>
      <c r="D373" s="8"/>
      <c r="E373" s="70">
        <v>9930.6458946233906</v>
      </c>
      <c r="F373" s="70">
        <v>8440.7810539907405</v>
      </c>
      <c r="G373" s="70">
        <v>20886.0270783058</v>
      </c>
      <c r="H373" s="70">
        <v>1993.55318083975</v>
      </c>
      <c r="I373" s="71">
        <v>190.56136840268601</v>
      </c>
      <c r="J373" s="66">
        <f>L373/M373</f>
        <v>459.2318196005175</v>
      </c>
      <c r="K373" s="72">
        <v>5.6068633149100697E-4</v>
      </c>
      <c r="L373" s="72">
        <v>4.2899422119737803E-3</v>
      </c>
      <c r="M373" s="73">
        <v>9.3415613397729507E-6</v>
      </c>
      <c r="N373" s="85">
        <v>1.5154522158244735E-2</v>
      </c>
      <c r="O373" s="66">
        <v>14.967213125234741</v>
      </c>
      <c r="P373" s="88">
        <v>0.84552654523174198</v>
      </c>
      <c r="Q373" s="83">
        <v>1.8817477576127519</v>
      </c>
      <c r="R373" s="88">
        <v>7689.3732572987392</v>
      </c>
      <c r="S373" s="66">
        <v>15.085040383090783</v>
      </c>
      <c r="T373" s="88">
        <v>65.986904077734678</v>
      </c>
      <c r="U373" s="66">
        <v>14.967213125234741</v>
      </c>
      <c r="V373" s="83">
        <v>0.148750229606748</v>
      </c>
    </row>
    <row r="374" spans="1:22" x14ac:dyDescent="0.2">
      <c r="A374" s="69" t="s">
        <v>390</v>
      </c>
      <c r="B374" s="69" t="s">
        <v>351</v>
      </c>
      <c r="C374" s="9" t="s">
        <v>15</v>
      </c>
      <c r="D374" s="8"/>
      <c r="E374" s="70">
        <v>13646.0947443523</v>
      </c>
      <c r="F374" s="70">
        <v>11441.4015028004</v>
      </c>
      <c r="G374" s="70">
        <v>29092.546062548001</v>
      </c>
      <c r="H374" s="70">
        <v>2168.3371107550101</v>
      </c>
      <c r="I374" s="71">
        <v>122.358743988058</v>
      </c>
      <c r="J374" s="66">
        <f>L374/M374</f>
        <v>449.22348071136594</v>
      </c>
      <c r="K374" s="72">
        <v>3.8929681399943201E-4</v>
      </c>
      <c r="L374" s="72">
        <v>2.7557911327201201E-3</v>
      </c>
      <c r="M374" s="73">
        <v>6.1345660924851897E-6</v>
      </c>
      <c r="N374" s="85">
        <v>6.5863646531486653E-3</v>
      </c>
      <c r="O374" s="66">
        <v>20.621338238949718</v>
      </c>
      <c r="P374" s="88">
        <v>0.84040278167725002</v>
      </c>
      <c r="Q374" s="83">
        <v>1.943418504547834</v>
      </c>
      <c r="R374" s="88">
        <v>17585.213796175907</v>
      </c>
      <c r="S374" s="66">
        <v>20.712712672390083</v>
      </c>
      <c r="T374" s="88">
        <v>151.82882404209761</v>
      </c>
      <c r="U374" s="66">
        <v>20.621338238949718</v>
      </c>
      <c r="V374" s="83">
        <v>0.138535967968927</v>
      </c>
    </row>
    <row r="375" spans="1:22" x14ac:dyDescent="0.2">
      <c r="A375" s="69" t="s">
        <v>391</v>
      </c>
      <c r="B375" s="69" t="s">
        <v>351</v>
      </c>
      <c r="C375" s="9" t="s">
        <v>15</v>
      </c>
      <c r="D375" s="8"/>
      <c r="E375" s="70">
        <v>11071.065797471099</v>
      </c>
      <c r="F375" s="70">
        <v>9474.08691130234</v>
      </c>
      <c r="G375" s="70">
        <v>23332.007080688501</v>
      </c>
      <c r="H375" s="70">
        <v>2157.73273558552</v>
      </c>
      <c r="I375" s="71">
        <v>243.19035463107701</v>
      </c>
      <c r="J375" s="66">
        <f>L375/M375</f>
        <v>374.27200356865552</v>
      </c>
      <c r="K375" s="72">
        <v>9.9966210584615596E-4</v>
      </c>
      <c r="L375" s="72">
        <v>5.4795939072800502E-3</v>
      </c>
      <c r="M375" s="73">
        <v>1.46406727060334E-5</v>
      </c>
      <c r="N375" s="85">
        <v>1.3104864183601395E-2</v>
      </c>
      <c r="O375" s="66">
        <v>21.91334023993959</v>
      </c>
      <c r="P375" s="88">
        <v>0.85191099002025505</v>
      </c>
      <c r="Q375" s="83">
        <v>1.8957765281066075</v>
      </c>
      <c r="R375" s="88">
        <v>8959.1671594375912</v>
      </c>
      <c r="S375" s="66">
        <v>21.995191499868231</v>
      </c>
      <c r="T375" s="88">
        <v>76.307543976788196</v>
      </c>
      <c r="U375" s="66">
        <v>21.91334023993959</v>
      </c>
      <c r="V375" s="83">
        <v>0.131390855551517</v>
      </c>
    </row>
    <row r="376" spans="1:22" x14ac:dyDescent="0.2">
      <c r="A376" s="97" t="s">
        <v>392</v>
      </c>
      <c r="B376" s="97" t="s">
        <v>351</v>
      </c>
      <c r="C376" s="91" t="s">
        <v>15</v>
      </c>
      <c r="D376" s="90"/>
      <c r="E376" s="74">
        <v>10302.3844777085</v>
      </c>
      <c r="F376" s="74">
        <v>8687.1028060598401</v>
      </c>
      <c r="G376" s="74">
        <v>21811.086742896699</v>
      </c>
      <c r="H376" s="74">
        <v>3519.0310722804402</v>
      </c>
      <c r="I376" s="75">
        <v>54.776396010544701</v>
      </c>
      <c r="J376" s="101">
        <f>L376/M376</f>
        <v>406.74373972789272</v>
      </c>
      <c r="K376" s="76">
        <v>2.8647727460102599E-4</v>
      </c>
      <c r="L376" s="76">
        <v>1.2346937981718999E-3</v>
      </c>
      <c r="M376" s="77">
        <v>3.03555697992524E-6</v>
      </c>
      <c r="N376" s="86">
        <v>2.5796560072993994E-3</v>
      </c>
      <c r="O376" s="98">
        <v>42.413434646368863</v>
      </c>
      <c r="P376" s="99">
        <v>0.83908487346090299</v>
      </c>
      <c r="Q376" s="100">
        <v>2.240897534857496</v>
      </c>
      <c r="R376" s="99">
        <v>44828.069619909307</v>
      </c>
      <c r="S376" s="98">
        <v>42.472591871270737</v>
      </c>
      <c r="T376" s="99">
        <v>387.64858460600874</v>
      </c>
      <c r="U376" s="98">
        <v>42.413434646368863</v>
      </c>
      <c r="V376" s="100">
        <v>0.198703746183546</v>
      </c>
    </row>
    <row r="377" spans="1:22" x14ac:dyDescent="0.2">
      <c r="A377" s="69" t="s">
        <v>393</v>
      </c>
      <c r="B377" s="69" t="s">
        <v>394</v>
      </c>
      <c r="C377" s="9" t="s">
        <v>395</v>
      </c>
      <c r="D377" s="8" t="s">
        <v>939</v>
      </c>
      <c r="E377" s="70">
        <v>19609.368336491301</v>
      </c>
      <c r="F377" s="70">
        <v>3800.7883125952599</v>
      </c>
      <c r="G377" s="70">
        <v>7280.18177767007</v>
      </c>
      <c r="H377" s="70">
        <v>21310.548818699099</v>
      </c>
      <c r="I377" s="71">
        <v>1245911.8871184301</v>
      </c>
      <c r="J377" s="66">
        <f>L377/M377</f>
        <v>5879.0159214419145</v>
      </c>
      <c r="K377" s="72">
        <v>2.7385769071039898</v>
      </c>
      <c r="L377" s="72">
        <v>28.258561040133898</v>
      </c>
      <c r="M377" s="73">
        <v>4.8066821756800196E-3</v>
      </c>
      <c r="N377" s="85">
        <v>60.513553892551883</v>
      </c>
      <c r="O377" s="66">
        <v>5.2968195133427001</v>
      </c>
      <c r="P377" s="88">
        <v>0.19757246542236401</v>
      </c>
      <c r="Q377" s="83">
        <v>3.8643433253428539</v>
      </c>
      <c r="R377" s="88">
        <v>0.44996600411087023</v>
      </c>
      <c r="S377" s="66">
        <v>6.5566337623089694</v>
      </c>
      <c r="T377" s="88">
        <v>1.6525223452841725E-2</v>
      </c>
      <c r="U377" s="66">
        <v>5.2968195133427001</v>
      </c>
      <c r="V377" s="83">
        <v>1.17448929886023</v>
      </c>
    </row>
    <row r="378" spans="1:22" x14ac:dyDescent="0.2">
      <c r="A378" s="69" t="s">
        <v>396</v>
      </c>
      <c r="B378" s="69" t="s">
        <v>394</v>
      </c>
      <c r="C378" s="9" t="s">
        <v>395</v>
      </c>
      <c r="D378" s="8" t="s">
        <v>941</v>
      </c>
      <c r="E378" s="70">
        <v>34488.515045811102</v>
      </c>
      <c r="F378" s="70">
        <v>12056.458687783799</v>
      </c>
      <c r="G378" s="70">
        <v>26421.208059668999</v>
      </c>
      <c r="H378" s="70">
        <v>19269.949766268401</v>
      </c>
      <c r="I378" s="71">
        <v>1579614.1501863799</v>
      </c>
      <c r="J378" s="66">
        <f>L378/M378</f>
        <v>6294.4016951606727</v>
      </c>
      <c r="K378" s="72">
        <v>2.8167789500439899</v>
      </c>
      <c r="L378" s="72">
        <v>35.842791836996</v>
      </c>
      <c r="M378" s="73">
        <v>5.6943921873548404E-3</v>
      </c>
      <c r="N378" s="85">
        <v>48.514413060767751</v>
      </c>
      <c r="O378" s="66">
        <v>9.4528234270363409</v>
      </c>
      <c r="P378" s="88">
        <v>0.28241944545293401</v>
      </c>
      <c r="Q378" s="83">
        <v>12.895905567610894</v>
      </c>
      <c r="R378" s="88">
        <v>0.80228700457901636</v>
      </c>
      <c r="S378" s="66">
        <v>15.989379323521748</v>
      </c>
      <c r="T378" s="88">
        <v>2.0612431170659098E-2</v>
      </c>
      <c r="U378" s="66">
        <v>9.4528234270363409</v>
      </c>
      <c r="V378" s="83">
        <v>1.05848823583845</v>
      </c>
    </row>
    <row r="379" spans="1:22" x14ac:dyDescent="0.2">
      <c r="A379" s="69" t="s">
        <v>397</v>
      </c>
      <c r="B379" s="69" t="s">
        <v>394</v>
      </c>
      <c r="C379" s="9" t="s">
        <v>395</v>
      </c>
      <c r="D379" s="8" t="s">
        <v>940</v>
      </c>
      <c r="E379" s="70">
        <v>17747.9910783794</v>
      </c>
      <c r="F379" s="70">
        <v>4982.2776723237303</v>
      </c>
      <c r="G379" s="70">
        <v>10477.7746445252</v>
      </c>
      <c r="H379" s="70">
        <v>14106.8713404517</v>
      </c>
      <c r="I379" s="71">
        <v>1040909.8114902501</v>
      </c>
      <c r="J379" s="66">
        <f>L379/M379</f>
        <v>2561.1369370229163</v>
      </c>
      <c r="K379" s="72">
        <v>3.2346235469134101</v>
      </c>
      <c r="L379" s="72">
        <v>23.628182959313801</v>
      </c>
      <c r="M379" s="73">
        <v>9.2256617042817592E-3</v>
      </c>
      <c r="N379" s="85">
        <v>58.285970771616128</v>
      </c>
      <c r="O379" s="66">
        <v>13.690762152538937</v>
      </c>
      <c r="P379" s="88">
        <v>0.280364974339122</v>
      </c>
      <c r="Q379" s="83">
        <v>10.125530996914259</v>
      </c>
      <c r="R379" s="88">
        <v>0.66292693630978428</v>
      </c>
      <c r="S379" s="66">
        <v>17.028310141845083</v>
      </c>
      <c r="T379" s="88">
        <v>1.7156787246768754E-2</v>
      </c>
      <c r="U379" s="66">
        <v>13.690762152538937</v>
      </c>
      <c r="V379" s="83">
        <v>1.56954737709126</v>
      </c>
    </row>
    <row r="380" spans="1:22" x14ac:dyDescent="0.2">
      <c r="A380" s="69" t="s">
        <v>398</v>
      </c>
      <c r="B380" s="69" t="s">
        <v>394</v>
      </c>
      <c r="C380" s="9" t="s">
        <v>395</v>
      </c>
      <c r="D380" s="8" t="s">
        <v>942</v>
      </c>
      <c r="E380" s="70">
        <v>14915.9476042075</v>
      </c>
      <c r="F380" s="70">
        <v>4512.5167441266403</v>
      </c>
      <c r="G380" s="70">
        <v>10191.7277015571</v>
      </c>
      <c r="H380" s="70">
        <v>23676.719966131601</v>
      </c>
      <c r="I380" s="71">
        <v>981368.53168362204</v>
      </c>
      <c r="J380" s="66">
        <f>L380/M380</f>
        <v>3044.548557327937</v>
      </c>
      <c r="K380" s="72">
        <v>2.8052029142371802</v>
      </c>
      <c r="L380" s="72">
        <v>22.288711914396899</v>
      </c>
      <c r="M380" s="73">
        <v>7.3208593966255196E-3</v>
      </c>
      <c r="N380" s="85">
        <v>62.222170326346465</v>
      </c>
      <c r="O380" s="66">
        <v>9.4571952768342502</v>
      </c>
      <c r="P380" s="88">
        <v>0.30148574965313901</v>
      </c>
      <c r="Q380" s="83">
        <v>4.2991818665915176</v>
      </c>
      <c r="R380" s="88">
        <v>0.66777103446844754</v>
      </c>
      <c r="S380" s="66">
        <v>10.38852767365065</v>
      </c>
      <c r="T380" s="88">
        <v>1.6071441975667865E-2</v>
      </c>
      <c r="U380" s="66">
        <v>9.4571952768342502</v>
      </c>
      <c r="V380" s="83">
        <v>3.1430158254998499</v>
      </c>
    </row>
    <row r="381" spans="1:22" x14ac:dyDescent="0.2">
      <c r="A381" s="69" t="s">
        <v>399</v>
      </c>
      <c r="B381" s="69" t="s">
        <v>394</v>
      </c>
      <c r="C381" s="9" t="s">
        <v>395</v>
      </c>
      <c r="D381" s="8" t="s">
        <v>943</v>
      </c>
      <c r="E381" s="70">
        <v>30795.014910346199</v>
      </c>
      <c r="F381" s="70">
        <v>12662.706260377499</v>
      </c>
      <c r="G381" s="70">
        <v>28710.736421883099</v>
      </c>
      <c r="H381" s="70">
        <v>15733.5259927969</v>
      </c>
      <c r="I381" s="71">
        <v>1453959.54358849</v>
      </c>
      <c r="J381" s="66">
        <f>L381/M381</f>
        <v>4428.2515928836465</v>
      </c>
      <c r="K381" s="72">
        <v>3.2516299046942598</v>
      </c>
      <c r="L381" s="72">
        <v>33.034704222006297</v>
      </c>
      <c r="M381" s="73">
        <v>7.4599881079688898E-3</v>
      </c>
      <c r="N381" s="85">
        <v>46.68636520388683</v>
      </c>
      <c r="O381" s="66">
        <v>6.1228103549217607</v>
      </c>
      <c r="P381" s="88">
        <v>0.40175224215629901</v>
      </c>
      <c r="Q381" s="83">
        <v>6.0491737801029055</v>
      </c>
      <c r="R381" s="88">
        <v>1.1859713273392112</v>
      </c>
      <c r="S381" s="66">
        <v>8.6070500210130998</v>
      </c>
      <c r="T381" s="88">
        <v>2.1419529998380468E-2</v>
      </c>
      <c r="U381" s="66">
        <v>6.1228103549217607</v>
      </c>
      <c r="V381" s="83">
        <v>1.77260459005444</v>
      </c>
    </row>
    <row r="382" spans="1:22" x14ac:dyDescent="0.2">
      <c r="A382" s="69" t="s">
        <v>400</v>
      </c>
      <c r="B382" s="69" t="s">
        <v>394</v>
      </c>
      <c r="C382" s="9" t="s">
        <v>395</v>
      </c>
      <c r="D382" s="8" t="s">
        <v>944</v>
      </c>
      <c r="E382" s="70">
        <v>23154.7478885407</v>
      </c>
      <c r="F382" s="70">
        <v>2469.7738284278098</v>
      </c>
      <c r="G382" s="70">
        <v>3537.99156526361</v>
      </c>
      <c r="H382" s="70">
        <v>22572.028528065599</v>
      </c>
      <c r="I382" s="71">
        <v>1461208.9114472501</v>
      </c>
      <c r="J382" s="66">
        <f>L382/M382</f>
        <v>6139.5739225046054</v>
      </c>
      <c r="K382" s="72">
        <v>2.73420430105954</v>
      </c>
      <c r="L382" s="72">
        <v>33.214580858030203</v>
      </c>
      <c r="M382" s="73">
        <v>5.4099162706197201E-3</v>
      </c>
      <c r="N382" s="85">
        <v>61.524654264305589</v>
      </c>
      <c r="O382" s="66">
        <v>2.5810801583766771</v>
      </c>
      <c r="P382" s="88">
        <v>0.10844882677928901</v>
      </c>
      <c r="Q382" s="83">
        <v>4.2387275639845461</v>
      </c>
      <c r="R382" s="88">
        <v>0.24293026247429572</v>
      </c>
      <c r="S382" s="66">
        <v>4.9627397821816261</v>
      </c>
      <c r="T382" s="88">
        <v>1.6253646801558125E-2</v>
      </c>
      <c r="U382" s="66">
        <v>2.5810801583766771</v>
      </c>
      <c r="V382" s="83">
        <v>1.3317576095991801</v>
      </c>
    </row>
    <row r="383" spans="1:22" x14ac:dyDescent="0.2">
      <c r="A383" s="69" t="s">
        <v>401</v>
      </c>
      <c r="B383" s="69" t="s">
        <v>394</v>
      </c>
      <c r="C383" s="9" t="s">
        <v>395</v>
      </c>
      <c r="D383" s="8" t="s">
        <v>945</v>
      </c>
      <c r="E383" s="70">
        <v>14340.024415665001</v>
      </c>
      <c r="F383" s="70">
        <v>2645.2559458027899</v>
      </c>
      <c r="G383" s="70">
        <v>5460.9266454356803</v>
      </c>
      <c r="H383" s="70">
        <v>21174.6619615544</v>
      </c>
      <c r="I383" s="71">
        <v>843054.558265578</v>
      </c>
      <c r="J383" s="66">
        <f>L383/M383</f>
        <v>2763.0836126541376</v>
      </c>
      <c r="K383" s="72">
        <v>1.39091905727818</v>
      </c>
      <c r="L383" s="72">
        <v>19.1713723289479</v>
      </c>
      <c r="M383" s="73">
        <v>6.9383974633081902E-3</v>
      </c>
      <c r="N383" s="85">
        <v>56.768931488536445</v>
      </c>
      <c r="O383" s="66">
        <v>5.0552105198040014</v>
      </c>
      <c r="P383" s="88">
        <v>0.18566268102316999</v>
      </c>
      <c r="Q383" s="83">
        <v>3.6452878693350899</v>
      </c>
      <c r="R383" s="88">
        <v>0.45073350338500295</v>
      </c>
      <c r="S383" s="66">
        <v>6.2324374886442779</v>
      </c>
      <c r="T383" s="88">
        <v>1.7615269017383806E-2</v>
      </c>
      <c r="U383" s="66">
        <v>5.0552105198040014</v>
      </c>
      <c r="V383" s="83">
        <v>1.7316808226967499</v>
      </c>
    </row>
    <row r="384" spans="1:22" x14ac:dyDescent="0.2">
      <c r="A384" s="69" t="s">
        <v>402</v>
      </c>
      <c r="B384" s="69" t="s">
        <v>394</v>
      </c>
      <c r="C384" s="9" t="s">
        <v>395</v>
      </c>
      <c r="D384" s="8" t="s">
        <v>946</v>
      </c>
      <c r="E384" s="70">
        <v>11185.059326177099</v>
      </c>
      <c r="F384" s="70">
        <v>2489.5955093310199</v>
      </c>
      <c r="G384" s="70">
        <v>5226.2976892657098</v>
      </c>
      <c r="H384" s="70">
        <v>23543.341315198501</v>
      </c>
      <c r="I384" s="71">
        <v>628113.83508397103</v>
      </c>
      <c r="J384" s="66">
        <f>L384/M384</f>
        <v>2851.9363286877697</v>
      </c>
      <c r="K384" s="72">
        <v>1.6356772818413201</v>
      </c>
      <c r="L384" s="72">
        <v>14.289545069818701</v>
      </c>
      <c r="M384" s="73">
        <v>5.0104712808906196E-3</v>
      </c>
      <c r="N384" s="85">
        <v>50.236324161510538</v>
      </c>
      <c r="O384" s="66">
        <v>8.0516469413075438</v>
      </c>
      <c r="P384" s="88">
        <v>0.22851583853517199</v>
      </c>
      <c r="Q384" s="83">
        <v>4.8901771729761236</v>
      </c>
      <c r="R384" s="88">
        <v>0.62690884257351209</v>
      </c>
      <c r="S384" s="66">
        <v>9.4203424168425993</v>
      </c>
      <c r="T384" s="88">
        <v>1.9905915026445505E-2</v>
      </c>
      <c r="U384" s="66">
        <v>8.0516469413075438</v>
      </c>
      <c r="V384" s="83">
        <v>0.69671982743680105</v>
      </c>
    </row>
    <row r="385" spans="1:22" x14ac:dyDescent="0.2">
      <c r="A385" s="69" t="s">
        <v>403</v>
      </c>
      <c r="B385" s="69" t="s">
        <v>394</v>
      </c>
      <c r="C385" s="9" t="s">
        <v>395</v>
      </c>
      <c r="D385" s="8" t="s">
        <v>947</v>
      </c>
      <c r="E385" s="70">
        <v>22061.605403027799</v>
      </c>
      <c r="F385" s="70">
        <v>2540.6018999847001</v>
      </c>
      <c r="G385" s="70">
        <v>4007.5528077791</v>
      </c>
      <c r="H385" s="70">
        <v>9470.9088338717393</v>
      </c>
      <c r="I385" s="71">
        <v>1350267.5161915901</v>
      </c>
      <c r="J385" s="66">
        <f>L385/M385</f>
        <v>2580.1326846944985</v>
      </c>
      <c r="K385" s="72">
        <v>1.86445825466356</v>
      </c>
      <c r="L385" s="72">
        <v>30.732207214033</v>
      </c>
      <c r="M385" s="73">
        <v>1.19110956565677E-2</v>
      </c>
      <c r="N385" s="85">
        <v>61.235187963212425</v>
      </c>
      <c r="O385" s="66">
        <v>2.3393417396104645</v>
      </c>
      <c r="P385" s="88">
        <v>0.118769915900788</v>
      </c>
      <c r="Q385" s="83">
        <v>4.6353285909100572</v>
      </c>
      <c r="R385" s="88">
        <v>0.26730761861053487</v>
      </c>
      <c r="S385" s="66">
        <v>5.1921855629774951</v>
      </c>
      <c r="T385" s="88">
        <v>1.6330479798653656E-2</v>
      </c>
      <c r="U385" s="66">
        <v>2.3393417396104645</v>
      </c>
      <c r="V385" s="83">
        <v>0.681785490404203</v>
      </c>
    </row>
    <row r="386" spans="1:22" x14ac:dyDescent="0.2">
      <c r="A386" s="69" t="s">
        <v>404</v>
      </c>
      <c r="B386" s="69" t="s">
        <v>394</v>
      </c>
      <c r="C386" s="9" t="s">
        <v>395</v>
      </c>
      <c r="D386" s="8" t="s">
        <v>948</v>
      </c>
      <c r="E386" s="70">
        <v>30622.176115265</v>
      </c>
      <c r="F386" s="70">
        <v>13286.565605895899</v>
      </c>
      <c r="G386" s="70">
        <v>30124.236880261898</v>
      </c>
      <c r="H386" s="70">
        <v>16165.9613377894</v>
      </c>
      <c r="I386" s="71">
        <v>1595484.4738908899</v>
      </c>
      <c r="J386" s="66">
        <f>L386/M386</f>
        <v>1370.2974334532207</v>
      </c>
      <c r="K386" s="72">
        <v>4.2219029962020196</v>
      </c>
      <c r="L386" s="72">
        <v>36.330746407053098</v>
      </c>
      <c r="M386" s="73">
        <v>2.6513036892653101E-2</v>
      </c>
      <c r="N386" s="85">
        <v>46.780091804340763</v>
      </c>
      <c r="O386" s="66">
        <v>15.342520261376595</v>
      </c>
      <c r="P386" s="88">
        <v>0.39351468762122999</v>
      </c>
      <c r="Q386" s="83">
        <v>9.0447220828444941</v>
      </c>
      <c r="R386" s="88">
        <v>1.1593266521454393</v>
      </c>
      <c r="S386" s="66">
        <v>17.810107397953733</v>
      </c>
      <c r="T386" s="88">
        <v>2.1376614739931084E-2</v>
      </c>
      <c r="U386" s="66">
        <v>15.342520261376595</v>
      </c>
      <c r="V386" s="83">
        <v>1.86355211713556</v>
      </c>
    </row>
    <row r="387" spans="1:22" x14ac:dyDescent="0.2">
      <c r="A387" s="69" t="s">
        <v>405</v>
      </c>
      <c r="B387" s="69" t="s">
        <v>394</v>
      </c>
      <c r="C387" s="9" t="s">
        <v>395</v>
      </c>
      <c r="D387" s="8" t="s">
        <v>949</v>
      </c>
      <c r="E387" s="70">
        <v>17990.782473119001</v>
      </c>
      <c r="F387" s="70">
        <v>4988.5267196636496</v>
      </c>
      <c r="G387" s="70">
        <v>10744.443295433</v>
      </c>
      <c r="H387" s="70">
        <v>13829.411486881299</v>
      </c>
      <c r="I387" s="71">
        <v>1161678.82404393</v>
      </c>
      <c r="J387" s="66">
        <f>L387/M387</f>
        <v>2103.64009912959</v>
      </c>
      <c r="K387" s="72">
        <v>2.4532574325824901</v>
      </c>
      <c r="L387" s="72">
        <v>26.463251708510999</v>
      </c>
      <c r="M387" s="73">
        <v>1.2579742951021201E-2</v>
      </c>
      <c r="N387" s="85">
        <v>60.75288783704827</v>
      </c>
      <c r="O387" s="66">
        <v>5.5636522034078153</v>
      </c>
      <c r="P387" s="88">
        <v>0.27449541815968798</v>
      </c>
      <c r="Q387" s="83">
        <v>3.3278007871944912</v>
      </c>
      <c r="R387" s="88">
        <v>0.62269319018053626</v>
      </c>
      <c r="S387" s="66">
        <v>6.4829379080581138</v>
      </c>
      <c r="T387" s="88">
        <v>1.6460122894605529E-2</v>
      </c>
      <c r="U387" s="66">
        <v>5.5636522034078153</v>
      </c>
      <c r="V387" s="83">
        <v>1.19722144507112</v>
      </c>
    </row>
    <row r="388" spans="1:22" x14ac:dyDescent="0.2">
      <c r="A388" s="69" t="s">
        <v>406</v>
      </c>
      <c r="B388" s="69" t="s">
        <v>394</v>
      </c>
      <c r="C388" s="9" t="s">
        <v>395</v>
      </c>
      <c r="D388" s="8" t="s">
        <v>950</v>
      </c>
      <c r="E388" s="70">
        <v>26426.0165468001</v>
      </c>
      <c r="F388" s="70">
        <v>3401.5656778717098</v>
      </c>
      <c r="G388" s="70">
        <v>5665.6814576363204</v>
      </c>
      <c r="H388" s="70">
        <v>23361.5192293047</v>
      </c>
      <c r="I388" s="71">
        <v>1621435.06506842</v>
      </c>
      <c r="J388" s="66">
        <f>L388/M388</f>
        <v>4322.4640226352203</v>
      </c>
      <c r="K388" s="72">
        <v>1.70658024493762</v>
      </c>
      <c r="L388" s="72">
        <v>36.952146072739602</v>
      </c>
      <c r="M388" s="73">
        <v>8.5488614547707606E-3</v>
      </c>
      <c r="N388" s="85">
        <v>61.427837473960601</v>
      </c>
      <c r="O388" s="66">
        <v>3.2071108800833272</v>
      </c>
      <c r="P388" s="88">
        <v>0.12818297844638801</v>
      </c>
      <c r="Q388" s="83">
        <v>4.5104607953896183</v>
      </c>
      <c r="R388" s="88">
        <v>0.287588208375607</v>
      </c>
      <c r="S388" s="66">
        <v>5.5344210884152645</v>
      </c>
      <c r="T388" s="88">
        <v>1.6279264273691911E-2</v>
      </c>
      <c r="U388" s="66">
        <v>3.2071108800833272</v>
      </c>
      <c r="V388" s="83">
        <v>0.91931279820886402</v>
      </c>
    </row>
    <row r="389" spans="1:22" x14ac:dyDescent="0.2">
      <c r="A389" s="69" t="s">
        <v>407</v>
      </c>
      <c r="B389" s="69" t="s">
        <v>394</v>
      </c>
      <c r="C389" s="9" t="s">
        <v>395</v>
      </c>
      <c r="D389" s="8" t="s">
        <v>951</v>
      </c>
      <c r="E389" s="70">
        <v>16578.0606106136</v>
      </c>
      <c r="F389" s="70">
        <v>3859.2811493925201</v>
      </c>
      <c r="G389" s="70">
        <v>8106.7944932893797</v>
      </c>
      <c r="H389" s="70">
        <v>21100.092939028498</v>
      </c>
      <c r="I389" s="71">
        <v>939202.78460913396</v>
      </c>
      <c r="J389" s="66">
        <f>L389/M389</f>
        <v>3653.2964091312424</v>
      </c>
      <c r="K389" s="72">
        <v>0.81037445278393805</v>
      </c>
      <c r="L389" s="72">
        <v>21.414155520476399</v>
      </c>
      <c r="M389" s="73">
        <v>5.8615981629502401E-3</v>
      </c>
      <c r="N389" s="85">
        <v>56.297485216937105</v>
      </c>
      <c r="O389" s="66">
        <v>2.9913112717235317</v>
      </c>
      <c r="P389" s="88">
        <v>0.23154865811560801</v>
      </c>
      <c r="Q389" s="83">
        <v>5.8519153843055554</v>
      </c>
      <c r="R389" s="88">
        <v>0.5668383381816896</v>
      </c>
      <c r="S389" s="66">
        <v>6.5721272651564115</v>
      </c>
      <c r="T389" s="88">
        <v>1.7762782762792927E-2</v>
      </c>
      <c r="U389" s="66">
        <v>2.9913112717235317</v>
      </c>
      <c r="V389" s="83">
        <v>1.4514278155011999</v>
      </c>
    </row>
    <row r="390" spans="1:22" x14ac:dyDescent="0.2">
      <c r="A390" s="69" t="s">
        <v>408</v>
      </c>
      <c r="B390" s="69" t="s">
        <v>394</v>
      </c>
      <c r="C390" s="9" t="s">
        <v>395</v>
      </c>
      <c r="D390" s="8" t="s">
        <v>952</v>
      </c>
      <c r="E390" s="102">
        <v>19169.7825245323</v>
      </c>
      <c r="F390" s="102">
        <v>4633.7997369979403</v>
      </c>
      <c r="G390" s="102">
        <v>9785.7172116517904</v>
      </c>
      <c r="H390" s="102">
        <v>19065.6565815256</v>
      </c>
      <c r="I390" s="71">
        <v>1249369.7690604201</v>
      </c>
      <c r="J390" s="121">
        <f>L390/M390</f>
        <v>1090.4993488337052</v>
      </c>
      <c r="K390" s="103">
        <v>4.3620082935026696</v>
      </c>
      <c r="L390" s="103">
        <v>28.4994887194146</v>
      </c>
      <c r="M390" s="73">
        <v>2.6134347306025402E-2</v>
      </c>
      <c r="N390" s="122">
        <v>57.268252198098509</v>
      </c>
      <c r="O390" s="121">
        <v>7.7173269634180102</v>
      </c>
      <c r="P390" s="123">
        <v>0.246002368450321</v>
      </c>
      <c r="Q390" s="83">
        <v>6.8022264848348053</v>
      </c>
      <c r="R390" s="123">
        <v>0.59201308078705517</v>
      </c>
      <c r="S390" s="121">
        <v>10.287245530815659</v>
      </c>
      <c r="T390" s="123">
        <v>1.7461681850196281E-2</v>
      </c>
      <c r="U390" s="121">
        <v>7.7173269634180102</v>
      </c>
      <c r="V390" s="83">
        <v>1.0415342815082</v>
      </c>
    </row>
    <row r="391" spans="1:22" x14ac:dyDescent="0.2">
      <c r="A391" s="69" t="s">
        <v>409</v>
      </c>
      <c r="B391" s="69" t="s">
        <v>394</v>
      </c>
      <c r="C391" s="9" t="s">
        <v>395</v>
      </c>
      <c r="D391" s="8" t="s">
        <v>953</v>
      </c>
      <c r="E391" s="70">
        <v>19091.5027800426</v>
      </c>
      <c r="F391" s="70">
        <v>5638.26274857514</v>
      </c>
      <c r="G391" s="70">
        <v>12369.1468116548</v>
      </c>
      <c r="H391" s="70">
        <v>43290.013589735099</v>
      </c>
      <c r="I391" s="71">
        <v>1171299.4177119299</v>
      </c>
      <c r="J391" s="66">
        <f>L391/M391</f>
        <v>1365.330093857373</v>
      </c>
      <c r="K391" s="72">
        <v>2.1391748285186098</v>
      </c>
      <c r="L391" s="72">
        <v>26.729282261278701</v>
      </c>
      <c r="M391" s="73">
        <v>1.95771574812083E-2</v>
      </c>
      <c r="N391" s="85">
        <v>58.697327120199589</v>
      </c>
      <c r="O391" s="66">
        <v>4.8492802419831129</v>
      </c>
      <c r="P391" s="88">
        <v>0.29901582873888299</v>
      </c>
      <c r="Q391" s="83">
        <v>6.372105329595338</v>
      </c>
      <c r="R391" s="88">
        <v>0.7020722323649693</v>
      </c>
      <c r="S391" s="66">
        <v>8.0074493564895626</v>
      </c>
      <c r="T391" s="88">
        <v>1.7036550879944049E-2</v>
      </c>
      <c r="U391" s="66">
        <v>4.8492802419831129</v>
      </c>
      <c r="V391" s="83">
        <v>4.1984475333847104</v>
      </c>
    </row>
    <row r="392" spans="1:22" x14ac:dyDescent="0.2">
      <c r="A392" s="69" t="s">
        <v>410</v>
      </c>
      <c r="B392" s="69" t="s">
        <v>394</v>
      </c>
      <c r="C392" s="9" t="s">
        <v>395</v>
      </c>
      <c r="D392" s="8" t="s">
        <v>954</v>
      </c>
      <c r="E392" s="70">
        <v>9336.0557217512196</v>
      </c>
      <c r="F392" s="70">
        <v>4903.9586437846201</v>
      </c>
      <c r="G392" s="70">
        <v>11728.7591859572</v>
      </c>
      <c r="H392" s="70">
        <v>9701.6113092015294</v>
      </c>
      <c r="I392" s="71">
        <v>314272.48787612602</v>
      </c>
      <c r="J392" s="66">
        <f>L392/M392</f>
        <v>182.92102037106113</v>
      </c>
      <c r="K392" s="72">
        <v>1.01826432229455</v>
      </c>
      <c r="L392" s="72">
        <v>7.17519157292746</v>
      </c>
      <c r="M392" s="73">
        <v>3.9225626220389297E-2</v>
      </c>
      <c r="N392" s="85">
        <v>29.846575931943686</v>
      </c>
      <c r="O392" s="66">
        <v>9.6828845099062342</v>
      </c>
      <c r="P392" s="88">
        <v>0.53177115738826597</v>
      </c>
      <c r="Q392" s="83">
        <v>4.7008011756934813</v>
      </c>
      <c r="R392" s="88">
        <v>2.4554788976814921</v>
      </c>
      <c r="S392" s="66">
        <v>10.763632478191706</v>
      </c>
      <c r="T392" s="88">
        <v>3.3504680814315353E-2</v>
      </c>
      <c r="U392" s="66">
        <v>9.6828845099062342</v>
      </c>
      <c r="V392" s="83">
        <v>2.4087502463914499</v>
      </c>
    </row>
    <row r="393" spans="1:22" x14ac:dyDescent="0.2">
      <c r="A393" s="69" t="s">
        <v>411</v>
      </c>
      <c r="B393" s="69" t="s">
        <v>394</v>
      </c>
      <c r="C393" s="9" t="s">
        <v>395</v>
      </c>
      <c r="D393" s="8" t="s">
        <v>955</v>
      </c>
      <c r="E393" s="70">
        <v>23935.7132162165</v>
      </c>
      <c r="F393" s="70">
        <v>7450.9710771068903</v>
      </c>
      <c r="G393" s="70">
        <v>16518.3211968875</v>
      </c>
      <c r="H393" s="70">
        <v>15299.2346114638</v>
      </c>
      <c r="I393" s="71">
        <v>2370037.4460648498</v>
      </c>
      <c r="J393" s="66">
        <f>L393/M393</f>
        <v>242.28128598908668</v>
      </c>
      <c r="K393" s="72">
        <v>13.9207958999682</v>
      </c>
      <c r="L393" s="72">
        <v>54.134183516839499</v>
      </c>
      <c r="M393" s="73">
        <v>0.223435265731906</v>
      </c>
      <c r="N393" s="85">
        <v>74.827953596442356</v>
      </c>
      <c r="O393" s="66">
        <v>14.596692820063515</v>
      </c>
      <c r="P393" s="88">
        <v>0.306232924291576</v>
      </c>
      <c r="Q393" s="83">
        <v>4.769396605332938</v>
      </c>
      <c r="R393" s="88">
        <v>0.5640192886689207</v>
      </c>
      <c r="S393" s="66">
        <v>15.356125333633322</v>
      </c>
      <c r="T393" s="88">
        <v>1.3363989684832758E-2</v>
      </c>
      <c r="U393" s="66">
        <v>14.596692820063515</v>
      </c>
      <c r="V393" s="83">
        <v>0.98500318504541895</v>
      </c>
    </row>
    <row r="394" spans="1:22" x14ac:dyDescent="0.2">
      <c r="A394" s="69" t="s">
        <v>412</v>
      </c>
      <c r="B394" s="69" t="s">
        <v>394</v>
      </c>
      <c r="C394" s="9" t="s">
        <v>395</v>
      </c>
      <c r="D394" s="8" t="s">
        <v>956</v>
      </c>
      <c r="E394" s="70">
        <v>17148.7887145077</v>
      </c>
      <c r="F394" s="70">
        <v>5596.3649313934402</v>
      </c>
      <c r="G394" s="70">
        <v>12394.9338114764</v>
      </c>
      <c r="H394" s="70">
        <v>12871.881231347699</v>
      </c>
      <c r="I394" s="71">
        <v>985647.33469813503</v>
      </c>
      <c r="J394" s="66">
        <f>L394/M394</f>
        <v>831.00879630222312</v>
      </c>
      <c r="K394" s="72">
        <v>1.25934608171776</v>
      </c>
      <c r="L394" s="72">
        <v>22.522301857464399</v>
      </c>
      <c r="M394" s="73">
        <v>2.71023627640079E-2</v>
      </c>
      <c r="N394" s="85">
        <v>56.512827434335179</v>
      </c>
      <c r="O394" s="66">
        <v>4.9951772031676098</v>
      </c>
      <c r="P394" s="88">
        <v>0.32490376047967301</v>
      </c>
      <c r="Q394" s="83">
        <v>3.1866616884265788</v>
      </c>
      <c r="R394" s="88">
        <v>0.79234376502957127</v>
      </c>
      <c r="S394" s="66">
        <v>5.9250829536413345</v>
      </c>
      <c r="T394" s="88">
        <v>1.7695097651271217E-2</v>
      </c>
      <c r="U394" s="66">
        <v>4.9951772031676098</v>
      </c>
      <c r="V394" s="83">
        <v>1.0619461354436399</v>
      </c>
    </row>
    <row r="395" spans="1:22" x14ac:dyDescent="0.2">
      <c r="A395" s="69" t="s">
        <v>413</v>
      </c>
      <c r="B395" s="69" t="s">
        <v>394</v>
      </c>
      <c r="C395" s="9" t="s">
        <v>395</v>
      </c>
      <c r="D395" s="8" t="s">
        <v>957</v>
      </c>
      <c r="E395" s="70">
        <v>19548.802235011299</v>
      </c>
      <c r="F395" s="70">
        <v>5500.7515419026204</v>
      </c>
      <c r="G395" s="70">
        <v>12105.230521137801</v>
      </c>
      <c r="H395" s="70">
        <v>14811.6850289863</v>
      </c>
      <c r="I395" s="71">
        <v>1625661.35410109</v>
      </c>
      <c r="J395" s="66">
        <f>L395/M395</f>
        <v>494.69778796261221</v>
      </c>
      <c r="K395" s="72">
        <v>3.44497920372838</v>
      </c>
      <c r="L395" s="72">
        <v>37.162809075939201</v>
      </c>
      <c r="M395" s="73">
        <v>7.5122246309190802E-2</v>
      </c>
      <c r="N395" s="85">
        <v>77.567649303840341</v>
      </c>
      <c r="O395" s="66">
        <v>10.845319167088064</v>
      </c>
      <c r="P395" s="88">
        <v>0.28178949821621502</v>
      </c>
      <c r="Q395" s="83">
        <v>6.4287505685088959</v>
      </c>
      <c r="R395" s="88">
        <v>0.50066832518076043</v>
      </c>
      <c r="S395" s="66">
        <v>12.607528770861926</v>
      </c>
      <c r="T395" s="88">
        <v>1.289197247789344E-2</v>
      </c>
      <c r="U395" s="66">
        <v>10.845319167088064</v>
      </c>
      <c r="V395" s="83">
        <v>1.15623251961698</v>
      </c>
    </row>
    <row r="396" spans="1:22" x14ac:dyDescent="0.2">
      <c r="A396" s="69" t="s">
        <v>414</v>
      </c>
      <c r="B396" s="69" t="s">
        <v>394</v>
      </c>
      <c r="C396" s="9" t="s">
        <v>395</v>
      </c>
      <c r="D396" s="8" t="s">
        <v>958</v>
      </c>
      <c r="E396" s="70">
        <v>18389.421586210501</v>
      </c>
      <c r="F396" s="70">
        <v>3843.8817359914201</v>
      </c>
      <c r="G396" s="70">
        <v>8104.2903075924296</v>
      </c>
      <c r="H396" s="70">
        <v>29250.562944279998</v>
      </c>
      <c r="I396" s="71">
        <v>945863.94243385398</v>
      </c>
      <c r="J396" s="66">
        <f>L396/M396</f>
        <v>601.59823220399903</v>
      </c>
      <c r="K396" s="72">
        <v>2.1114144823314498</v>
      </c>
      <c r="L396" s="72">
        <v>21.6305221341036</v>
      </c>
      <c r="M396" s="73">
        <v>3.5955095903221997E-2</v>
      </c>
      <c r="N396" s="85">
        <v>52.199521753557761</v>
      </c>
      <c r="O396" s="66">
        <v>3.7184655852304362</v>
      </c>
      <c r="P396" s="88">
        <v>0.21226349304409001</v>
      </c>
      <c r="Q396" s="83">
        <v>7.5395068741192528</v>
      </c>
      <c r="R396" s="88">
        <v>0.56042141961495184</v>
      </c>
      <c r="S396" s="66">
        <v>8.4066134806730943</v>
      </c>
      <c r="T396" s="88">
        <v>1.9157263637800341E-2</v>
      </c>
      <c r="U396" s="66">
        <v>3.7184655852304362</v>
      </c>
      <c r="V396" s="83">
        <v>4.5520987292697201</v>
      </c>
    </row>
    <row r="397" spans="1:22" x14ac:dyDescent="0.2">
      <c r="A397" s="69" t="s">
        <v>415</v>
      </c>
      <c r="B397" s="69" t="s">
        <v>394</v>
      </c>
      <c r="C397" s="9" t="s">
        <v>395</v>
      </c>
      <c r="D397" s="8" t="s">
        <v>959</v>
      </c>
      <c r="E397" s="70">
        <v>30460.041438904402</v>
      </c>
      <c r="F397" s="70">
        <v>5425.3958717751602</v>
      </c>
      <c r="G397" s="70">
        <v>10339.9530843993</v>
      </c>
      <c r="H397" s="70">
        <v>71880.755787190399</v>
      </c>
      <c r="I397" s="71">
        <v>1814436.96259449</v>
      </c>
      <c r="J397" s="66">
        <f>L397/M397</f>
        <v>787.69426425138465</v>
      </c>
      <c r="K397" s="72">
        <v>3.12188779457516</v>
      </c>
      <c r="L397" s="72">
        <v>41.5140448357811</v>
      </c>
      <c r="M397" s="73">
        <v>5.2703246322652303E-2</v>
      </c>
      <c r="N397" s="85">
        <v>61.137339139739368</v>
      </c>
      <c r="O397" s="66">
        <v>4.9176995400924115</v>
      </c>
      <c r="P397" s="88">
        <v>0.17503879767786901</v>
      </c>
      <c r="Q397" s="83">
        <v>4.287049350038509</v>
      </c>
      <c r="R397" s="88">
        <v>0.39457878536765167</v>
      </c>
      <c r="S397" s="66">
        <v>6.5239988424501361</v>
      </c>
      <c r="T397" s="88">
        <v>1.6356616334157702E-2</v>
      </c>
      <c r="U397" s="66">
        <v>4.9176995400924115</v>
      </c>
      <c r="V397" s="83">
        <v>6.2875713531619102</v>
      </c>
    </row>
    <row r="398" spans="1:22" x14ac:dyDescent="0.2">
      <c r="A398" s="69" t="s">
        <v>416</v>
      </c>
      <c r="B398" s="69" t="s">
        <v>394</v>
      </c>
      <c r="C398" s="9" t="s">
        <v>395</v>
      </c>
      <c r="D398" s="8" t="s">
        <v>960</v>
      </c>
      <c r="E398" s="70">
        <v>40908.071338255402</v>
      </c>
      <c r="F398" s="70">
        <v>3210.5573545152802</v>
      </c>
      <c r="G398" s="70">
        <v>3917.3135326412398</v>
      </c>
      <c r="H398" s="70">
        <v>109940.944654245</v>
      </c>
      <c r="I398" s="71">
        <v>2650055.62696042</v>
      </c>
      <c r="J398" s="66">
        <f>L398/M398</f>
        <v>11.153172248480205</v>
      </c>
      <c r="K398" s="72">
        <v>1.7929676707595901</v>
      </c>
      <c r="L398" s="72">
        <v>60.664440532771103</v>
      </c>
      <c r="M398" s="73">
        <v>5.4392095075046996</v>
      </c>
      <c r="N398" s="85">
        <v>64.449459613644009</v>
      </c>
      <c r="O398" s="66">
        <v>2.2850052935834859</v>
      </c>
      <c r="P398" s="88">
        <v>7.8010599899103E-2</v>
      </c>
      <c r="Q398" s="83">
        <v>6.280727314258618</v>
      </c>
      <c r="R398" s="88">
        <v>0.16681698995376099</v>
      </c>
      <c r="S398" s="66">
        <v>6.6834710134614053</v>
      </c>
      <c r="T398" s="88">
        <v>1.551603389686605E-2</v>
      </c>
      <c r="U398" s="66">
        <v>2.2850052935834859</v>
      </c>
      <c r="V398" s="83">
        <v>4.2452774315795896</v>
      </c>
    </row>
    <row r="399" spans="1:22" x14ac:dyDescent="0.2">
      <c r="A399" s="69" t="s">
        <v>417</v>
      </c>
      <c r="B399" s="69" t="s">
        <v>394</v>
      </c>
      <c r="C399" s="9" t="s">
        <v>395</v>
      </c>
      <c r="D399" s="8" t="s">
        <v>961</v>
      </c>
      <c r="E399" s="70">
        <v>33511.728145981397</v>
      </c>
      <c r="F399" s="70">
        <v>4675.7900204870903</v>
      </c>
      <c r="G399" s="70">
        <v>8270.8558230444196</v>
      </c>
      <c r="H399" s="70">
        <v>39496.303082056998</v>
      </c>
      <c r="I399" s="71">
        <v>1989918.4134954701</v>
      </c>
      <c r="J399" s="66">
        <f>L399/M399</f>
        <v>137.11215464534482</v>
      </c>
      <c r="K399" s="72">
        <v>2.8817603665801199</v>
      </c>
      <c r="L399" s="72">
        <v>45.5714929131845</v>
      </c>
      <c r="M399" s="73">
        <v>0.33236654351366601</v>
      </c>
      <c r="N399" s="85">
        <v>60.184791773777235</v>
      </c>
      <c r="O399" s="66">
        <v>4.0422269127081432</v>
      </c>
      <c r="P399" s="88">
        <v>0.14486399993725499</v>
      </c>
      <c r="Q399" s="83">
        <v>9.6014375275843129</v>
      </c>
      <c r="R399" s="88">
        <v>0.33172610812373676</v>
      </c>
      <c r="S399" s="66">
        <v>10.417638936434992</v>
      </c>
      <c r="T399" s="88">
        <v>1.6615493225577697E-2</v>
      </c>
      <c r="U399" s="66">
        <v>4.0422269127081432</v>
      </c>
      <c r="V399" s="83">
        <v>8.3651364816768101</v>
      </c>
    </row>
    <row r="400" spans="1:22" x14ac:dyDescent="0.2">
      <c r="A400" s="69" t="s">
        <v>418</v>
      </c>
      <c r="B400" s="69" t="s">
        <v>394</v>
      </c>
      <c r="C400" s="9" t="s">
        <v>395</v>
      </c>
      <c r="D400" s="8" t="s">
        <v>962</v>
      </c>
      <c r="E400" s="70">
        <v>29605.825780740801</v>
      </c>
      <c r="F400" s="70">
        <v>4522.6690011160399</v>
      </c>
      <c r="G400" s="70">
        <v>7483.79657429709</v>
      </c>
      <c r="H400" s="70">
        <v>13702.5394930619</v>
      </c>
      <c r="I400" s="71">
        <v>1756271.78828755</v>
      </c>
      <c r="J400" s="66">
        <f>L400/M400</f>
        <v>212.50505786107522</v>
      </c>
      <c r="K400" s="72">
        <v>4.38904827761709</v>
      </c>
      <c r="L400" s="72">
        <v>40.238973064725599</v>
      </c>
      <c r="M400" s="73">
        <v>0.18935536626630201</v>
      </c>
      <c r="N400" s="85">
        <v>61.565017430398832</v>
      </c>
      <c r="O400" s="66">
        <v>6.1635623241142161</v>
      </c>
      <c r="P400" s="88">
        <v>0.13142778304255801</v>
      </c>
      <c r="Q400" s="83">
        <v>6.7450625657292989</v>
      </c>
      <c r="R400" s="88">
        <v>0.29421114391523884</v>
      </c>
      <c r="S400" s="66">
        <v>9.1370328629617479</v>
      </c>
      <c r="T400" s="88">
        <v>1.6242990609570299E-2</v>
      </c>
      <c r="U400" s="66">
        <v>6.1635623241142161</v>
      </c>
      <c r="V400" s="83">
        <v>1.73074486417172</v>
      </c>
    </row>
    <row r="401" spans="1:22" x14ac:dyDescent="0.2">
      <c r="A401" s="69" t="s">
        <v>419</v>
      </c>
      <c r="B401" s="69" t="s">
        <v>394</v>
      </c>
      <c r="C401" s="9" t="s">
        <v>395</v>
      </c>
      <c r="D401" s="8" t="s">
        <v>963</v>
      </c>
      <c r="E401" s="102">
        <v>95784.979181967006</v>
      </c>
      <c r="F401" s="102">
        <v>6597.8801685457902</v>
      </c>
      <c r="G401" s="102">
        <v>4694.8218086637498</v>
      </c>
      <c r="H401" s="102">
        <v>30481.0361377074</v>
      </c>
      <c r="I401" s="71">
        <v>8493694.2125656493</v>
      </c>
      <c r="J401" s="121">
        <f>L401/M401</f>
        <v>234.86515751240339</v>
      </c>
      <c r="K401" s="103">
        <v>64.527342487044706</v>
      </c>
      <c r="L401" s="103">
        <v>194.70596182055101</v>
      </c>
      <c r="M401" s="73">
        <v>0.82901169284877196</v>
      </c>
      <c r="N401" s="122">
        <v>63.816217778288845</v>
      </c>
      <c r="O401" s="121">
        <v>26.744682129155848</v>
      </c>
      <c r="P401" s="123">
        <v>6.6515482740938894E-2</v>
      </c>
      <c r="Q401" s="83">
        <v>12.038944902644298</v>
      </c>
      <c r="R401" s="123">
        <v>0.14364735359652522</v>
      </c>
      <c r="S401" s="121">
        <v>29.329408731825694</v>
      </c>
      <c r="T401" s="123">
        <v>1.5669997922381006E-2</v>
      </c>
      <c r="U401" s="121">
        <v>26.744682129155848</v>
      </c>
      <c r="V401" s="83">
        <v>6.5343777922223598</v>
      </c>
    </row>
    <row r="402" spans="1:22" x14ac:dyDescent="0.2">
      <c r="A402" s="69" t="s">
        <v>420</v>
      </c>
      <c r="B402" s="69" t="s">
        <v>394</v>
      </c>
      <c r="C402" s="9" t="s">
        <v>395</v>
      </c>
      <c r="D402" s="8" t="s">
        <v>964</v>
      </c>
      <c r="E402" s="70">
        <v>24485.834468660301</v>
      </c>
      <c r="F402" s="70">
        <v>3183.4186062584899</v>
      </c>
      <c r="G402" s="70">
        <v>5205.6165955923298</v>
      </c>
      <c r="H402" s="70">
        <v>17174.463338493199</v>
      </c>
      <c r="I402" s="71">
        <v>1399094.9354689701</v>
      </c>
      <c r="J402" s="66">
        <f>L402/M402</f>
        <v>508.18240267519121</v>
      </c>
      <c r="K402" s="72">
        <v>2.6532527340888001</v>
      </c>
      <c r="L402" s="72">
        <v>32.0805215566428</v>
      </c>
      <c r="M402" s="73">
        <v>6.3127966233705493E-2</v>
      </c>
      <c r="N402" s="85">
        <v>58.313338631694492</v>
      </c>
      <c r="O402" s="66">
        <v>3.8078203064889182</v>
      </c>
      <c r="P402" s="88">
        <v>0.133440310535095</v>
      </c>
      <c r="Q402" s="83">
        <v>6.4087737839479368</v>
      </c>
      <c r="R402" s="88">
        <v>0.31537341453692941</v>
      </c>
      <c r="S402" s="66">
        <v>7.4546547136891403</v>
      </c>
      <c r="T402" s="88">
        <v>1.7148735151591536E-2</v>
      </c>
      <c r="U402" s="66">
        <v>3.8078203064889182</v>
      </c>
      <c r="V402" s="83">
        <v>1.0337856069010301</v>
      </c>
    </row>
    <row r="403" spans="1:22" x14ac:dyDescent="0.2">
      <c r="A403" s="69" t="s">
        <v>421</v>
      </c>
      <c r="B403" s="69" t="s">
        <v>394</v>
      </c>
      <c r="C403" s="9" t="s">
        <v>395</v>
      </c>
      <c r="D403" s="8" t="s">
        <v>965</v>
      </c>
      <c r="E403" s="70">
        <v>11579.663189065601</v>
      </c>
      <c r="F403" s="70">
        <v>2355.7993216596001</v>
      </c>
      <c r="G403" s="70">
        <v>4727.6413425537103</v>
      </c>
      <c r="H403" s="70">
        <v>12528.337800085899</v>
      </c>
      <c r="I403" s="71">
        <v>512273.22893247899</v>
      </c>
      <c r="J403" s="66">
        <f>L403/M403</f>
        <v>612.83651050514152</v>
      </c>
      <c r="K403" s="72">
        <v>1.26546667090104</v>
      </c>
      <c r="L403" s="72">
        <v>11.7522554424419</v>
      </c>
      <c r="M403" s="73">
        <v>1.9176819985406698E-2</v>
      </c>
      <c r="N403" s="85">
        <v>41.206778131465803</v>
      </c>
      <c r="O403" s="66">
        <v>5.2071641069026038</v>
      </c>
      <c r="P403" s="88">
        <v>0.21059584996140801</v>
      </c>
      <c r="Q403" s="83">
        <v>7.1532179608202995</v>
      </c>
      <c r="R403" s="88">
        <v>0.70434768662048008</v>
      </c>
      <c r="S403" s="66">
        <v>8.8477728966795315</v>
      </c>
      <c r="T403" s="88">
        <v>2.4267852167660555E-2</v>
      </c>
      <c r="U403" s="66">
        <v>5.2071641069026038</v>
      </c>
      <c r="V403" s="83">
        <v>0.55386555892092204</v>
      </c>
    </row>
    <row r="404" spans="1:22" x14ac:dyDescent="0.2">
      <c r="A404" s="69" t="s">
        <v>422</v>
      </c>
      <c r="B404" s="69" t="s">
        <v>394</v>
      </c>
      <c r="C404" s="9" t="s">
        <v>395</v>
      </c>
      <c r="D404" s="8" t="s">
        <v>966</v>
      </c>
      <c r="E404" s="70">
        <v>41736.406590037201</v>
      </c>
      <c r="F404" s="70">
        <v>3945.5723990343599</v>
      </c>
      <c r="G404" s="70">
        <v>6155.7798393069197</v>
      </c>
      <c r="H404" s="70">
        <v>113374.656115783</v>
      </c>
      <c r="I404" s="71">
        <v>2393636.8004774302</v>
      </c>
      <c r="J404" s="66">
        <f>L404/M404</f>
        <v>2258.0918732858877</v>
      </c>
      <c r="K404" s="72">
        <v>2.60992716590119</v>
      </c>
      <c r="L404" s="72">
        <v>54.940127782968801</v>
      </c>
      <c r="M404" s="73">
        <v>2.43303332485857E-2</v>
      </c>
      <c r="N404" s="85">
        <v>56.516620037364547</v>
      </c>
      <c r="O404" s="66">
        <v>4.8474252679907863</v>
      </c>
      <c r="P404" s="88">
        <v>9.5227423625915297E-2</v>
      </c>
      <c r="Q404" s="83">
        <v>14.495040179163578</v>
      </c>
      <c r="R404" s="88">
        <v>0.23221581652617859</v>
      </c>
      <c r="S404" s="66">
        <v>15.28410028507802</v>
      </c>
      <c r="T404" s="88">
        <v>1.7693910204447383E-2</v>
      </c>
      <c r="U404" s="66">
        <v>4.8474252679907863</v>
      </c>
      <c r="V404" s="83">
        <v>27.827163972831102</v>
      </c>
    </row>
    <row r="405" spans="1:22" x14ac:dyDescent="0.2">
      <c r="A405" s="69" t="s">
        <v>423</v>
      </c>
      <c r="B405" s="69" t="s">
        <v>394</v>
      </c>
      <c r="C405" s="9" t="s">
        <v>395</v>
      </c>
      <c r="D405" s="8" t="s">
        <v>967</v>
      </c>
      <c r="E405" s="70">
        <v>4604.2363002140901</v>
      </c>
      <c r="F405" s="70">
        <v>2058.36864783703</v>
      </c>
      <c r="G405" s="70">
        <v>4838.8606268635003</v>
      </c>
      <c r="H405" s="70">
        <v>7123.84108668714</v>
      </c>
      <c r="I405" s="71">
        <v>265194.10669447301</v>
      </c>
      <c r="J405" s="66">
        <f>L405/M405</f>
        <v>193.71918740421427</v>
      </c>
      <c r="K405" s="72">
        <v>1.78813613007342</v>
      </c>
      <c r="L405" s="72">
        <v>6.08930567264769</v>
      </c>
      <c r="M405" s="73">
        <v>3.1433673423075799E-2</v>
      </c>
      <c r="N405" s="85">
        <v>27.600539119900922</v>
      </c>
      <c r="O405" s="66">
        <v>21.669098981737555</v>
      </c>
      <c r="P405" s="88">
        <v>0.49041302265304298</v>
      </c>
      <c r="Q405" s="83">
        <v>8.0833711977184688</v>
      </c>
      <c r="R405" s="88">
        <v>2.4487833973961775</v>
      </c>
      <c r="S405" s="66">
        <v>23.127705043960674</v>
      </c>
      <c r="T405" s="88">
        <v>3.6231176342456518E-2</v>
      </c>
      <c r="U405" s="66">
        <v>21.669098981737555</v>
      </c>
      <c r="V405" s="83">
        <v>0.36357332724745101</v>
      </c>
    </row>
    <row r="406" spans="1:22" x14ac:dyDescent="0.2">
      <c r="A406" s="69" t="s">
        <v>424</v>
      </c>
      <c r="B406" s="69" t="s">
        <v>394</v>
      </c>
      <c r="C406" s="9" t="s">
        <v>395</v>
      </c>
      <c r="D406" s="8" t="s">
        <v>968</v>
      </c>
      <c r="E406" s="70">
        <v>6038.6488176994899</v>
      </c>
      <c r="F406" s="70">
        <v>1924.85408921974</v>
      </c>
      <c r="G406" s="70">
        <v>4557.5693142067903</v>
      </c>
      <c r="H406" s="70">
        <v>40606.811377849102</v>
      </c>
      <c r="I406" s="71">
        <v>283020.10071895702</v>
      </c>
      <c r="J406" s="66">
        <f>L406/M406</f>
        <v>1810.5712864893235</v>
      </c>
      <c r="K406" s="72">
        <v>0.85187047232922897</v>
      </c>
      <c r="L406" s="72">
        <v>6.5010952858637401</v>
      </c>
      <c r="M406" s="73">
        <v>3.5906320476722501E-3</v>
      </c>
      <c r="N406" s="85">
        <v>44.707763948951573</v>
      </c>
      <c r="O406" s="66">
        <v>8.7196442414935351</v>
      </c>
      <c r="P406" s="88">
        <v>0.32177455620142198</v>
      </c>
      <c r="Q406" s="83">
        <v>5.9983017904289015</v>
      </c>
      <c r="R406" s="88">
        <v>0.99191553926077147</v>
      </c>
      <c r="S406" s="66">
        <v>10.58356367521233</v>
      </c>
      <c r="T406" s="88">
        <v>2.236747964272659E-2</v>
      </c>
      <c r="U406" s="66">
        <v>8.7196442414935351</v>
      </c>
      <c r="V406" s="83">
        <v>5.9745464565540303</v>
      </c>
    </row>
    <row r="407" spans="1:22" x14ac:dyDescent="0.2">
      <c r="A407" s="69" t="s">
        <v>425</v>
      </c>
      <c r="B407" s="69" t="s">
        <v>394</v>
      </c>
      <c r="C407" s="9" t="s">
        <v>395</v>
      </c>
      <c r="D407" s="8" t="s">
        <v>969</v>
      </c>
      <c r="E407" s="70">
        <v>5744.6733556765403</v>
      </c>
      <c r="F407" s="70">
        <v>1522.1852621450801</v>
      </c>
      <c r="G407" s="70">
        <v>3246.7143413058202</v>
      </c>
      <c r="H407" s="70">
        <v>5835.61093792049</v>
      </c>
      <c r="I407" s="71">
        <v>268166.99911139702</v>
      </c>
      <c r="J407" s="66">
        <f>L407/M407</f>
        <v>512.93801603715133</v>
      </c>
      <c r="K407" s="72">
        <v>0.24459970142981899</v>
      </c>
      <c r="L407" s="72">
        <v>6.1623891843238399</v>
      </c>
      <c r="M407" s="73">
        <v>1.2013906147828801E-2</v>
      </c>
      <c r="N407" s="85">
        <v>48.707179217237389</v>
      </c>
      <c r="O407" s="66">
        <v>5.0018317343333853</v>
      </c>
      <c r="P407" s="88">
        <v>0.26440168665984698</v>
      </c>
      <c r="Q407" s="83">
        <v>6.6596267416353809</v>
      </c>
      <c r="R407" s="88">
        <v>0.74813019841623229</v>
      </c>
      <c r="S407" s="66">
        <v>8.3288023770821695</v>
      </c>
      <c r="T407" s="88">
        <v>2.0530854302605595E-2</v>
      </c>
      <c r="U407" s="66">
        <v>5.0018317343333853</v>
      </c>
      <c r="V407" s="83">
        <v>0.57191388046717295</v>
      </c>
    </row>
    <row r="408" spans="1:22" x14ac:dyDescent="0.2">
      <c r="A408" s="69" t="s">
        <v>426</v>
      </c>
      <c r="B408" s="69" t="s">
        <v>394</v>
      </c>
      <c r="C408" s="9" t="s">
        <v>395</v>
      </c>
      <c r="D408" s="8" t="s">
        <v>970</v>
      </c>
      <c r="E408" s="70">
        <v>5855.4894435874003</v>
      </c>
      <c r="F408" s="70">
        <v>2059.2285925003498</v>
      </c>
      <c r="G408" s="70">
        <v>4345.9315522018596</v>
      </c>
      <c r="H408" s="70">
        <v>9638.5038898731309</v>
      </c>
      <c r="I408" s="71">
        <v>467529.04998775601</v>
      </c>
      <c r="J408" s="66">
        <f>L408/M408</f>
        <v>382.88010437520222</v>
      </c>
      <c r="K408" s="72">
        <v>3.7666933287350299</v>
      </c>
      <c r="L408" s="72">
        <v>10.7499489753519</v>
      </c>
      <c r="M408" s="73">
        <v>2.80765410699364E-2</v>
      </c>
      <c r="N408" s="85">
        <v>41.12339468605235</v>
      </c>
      <c r="O408" s="66">
        <v>27.307953287431459</v>
      </c>
      <c r="P408" s="88">
        <v>0.42569907049542899</v>
      </c>
      <c r="Q408" s="83">
        <v>11.79360812783681</v>
      </c>
      <c r="R408" s="88">
        <v>1.4266573794657462</v>
      </c>
      <c r="S408" s="66">
        <v>29.745814922800772</v>
      </c>
      <c r="T408" s="88">
        <v>2.431705863862367E-2</v>
      </c>
      <c r="U408" s="66">
        <v>27.307953287431459</v>
      </c>
      <c r="V408" s="83">
        <v>1.13683289384952</v>
      </c>
    </row>
    <row r="409" spans="1:22" x14ac:dyDescent="0.2">
      <c r="A409" s="69" t="s">
        <v>427</v>
      </c>
      <c r="B409" s="69" t="s">
        <v>394</v>
      </c>
      <c r="C409" s="9" t="s">
        <v>395</v>
      </c>
      <c r="D409" s="8" t="s">
        <v>971</v>
      </c>
      <c r="E409" s="70">
        <v>5743.4946575741396</v>
      </c>
      <c r="F409" s="70">
        <v>3152.0449509752598</v>
      </c>
      <c r="G409" s="70">
        <v>7442.2733490381297</v>
      </c>
      <c r="H409" s="70">
        <v>3353.0820271044799</v>
      </c>
      <c r="I409" s="71">
        <v>153662.07781595501</v>
      </c>
      <c r="J409" s="66">
        <f>L409/M409</f>
        <v>388.15656663647951</v>
      </c>
      <c r="K409" s="72">
        <v>0.245449915030823</v>
      </c>
      <c r="L409" s="72">
        <v>3.5343614764127902</v>
      </c>
      <c r="M409" s="73">
        <v>9.1055047890580398E-3</v>
      </c>
      <c r="N409" s="85">
        <v>26.85845132138525</v>
      </c>
      <c r="O409" s="66">
        <v>4.1334712422941182</v>
      </c>
      <c r="P409" s="88">
        <v>0.55342673671651199</v>
      </c>
      <c r="Q409" s="83">
        <v>6.1230393641490366</v>
      </c>
      <c r="R409" s="88">
        <v>2.8397827219496756</v>
      </c>
      <c r="S409" s="66">
        <v>7.3876380234680639</v>
      </c>
      <c r="T409" s="88">
        <v>3.7232228620857954E-2</v>
      </c>
      <c r="U409" s="66">
        <v>4.1334712422941182</v>
      </c>
      <c r="V409" s="83">
        <v>0.225973220753799</v>
      </c>
    </row>
    <row r="410" spans="1:22" x14ac:dyDescent="0.2">
      <c r="A410" s="69" t="s">
        <v>428</v>
      </c>
      <c r="B410" s="69" t="s">
        <v>394</v>
      </c>
      <c r="C410" s="9" t="s">
        <v>395</v>
      </c>
      <c r="D410" s="8" t="s">
        <v>972</v>
      </c>
      <c r="E410" s="70">
        <v>6747.7678600335203</v>
      </c>
      <c r="F410" s="70">
        <v>1675.7811286388701</v>
      </c>
      <c r="G410" s="70">
        <v>3683.5796291807101</v>
      </c>
      <c r="H410" s="70">
        <v>8177.3395004815702</v>
      </c>
      <c r="I410" s="71">
        <v>317386.28666474798</v>
      </c>
      <c r="J410" s="66">
        <f>L410/M410</f>
        <v>1655.3716584816893</v>
      </c>
      <c r="K410" s="72">
        <v>0.252268538460036</v>
      </c>
      <c r="L410" s="72">
        <v>7.3039857614967598</v>
      </c>
      <c r="M410" s="73">
        <v>4.4122935922413899E-3</v>
      </c>
      <c r="N410" s="85">
        <v>46.356482911322686</v>
      </c>
      <c r="O410" s="66">
        <v>2.7645142682935848</v>
      </c>
      <c r="P410" s="88">
        <v>0.24677702853904199</v>
      </c>
      <c r="Q410" s="83">
        <v>4.2483397461545396</v>
      </c>
      <c r="R410" s="88">
        <v>0.73366904439781355</v>
      </c>
      <c r="S410" s="66">
        <v>5.0686220749189053</v>
      </c>
      <c r="T410" s="88">
        <v>2.1571955791230821E-2</v>
      </c>
      <c r="U410" s="66">
        <v>2.7645142682935848</v>
      </c>
      <c r="V410" s="83">
        <v>0.43938794946954102</v>
      </c>
    </row>
    <row r="411" spans="1:22" x14ac:dyDescent="0.2">
      <c r="A411" s="69" t="s">
        <v>429</v>
      </c>
      <c r="B411" s="69" t="s">
        <v>394</v>
      </c>
      <c r="C411" s="9" t="s">
        <v>395</v>
      </c>
      <c r="D411" s="8" t="s">
        <v>973</v>
      </c>
      <c r="E411" s="70">
        <v>7624.9888390024598</v>
      </c>
      <c r="F411" s="70">
        <v>1318.65217443749</v>
      </c>
      <c r="G411" s="70">
        <v>2478.8305836161899</v>
      </c>
      <c r="H411" s="70">
        <v>1609.39542632712</v>
      </c>
      <c r="I411" s="71">
        <v>415679.16134099901</v>
      </c>
      <c r="J411" s="66">
        <f>L411/M411</f>
        <v>170.17198691617898</v>
      </c>
      <c r="K411" s="72">
        <v>0.48766605661533702</v>
      </c>
      <c r="L411" s="72">
        <v>9.5690947301603497</v>
      </c>
      <c r="M411" s="73">
        <v>5.6231903402959998E-2</v>
      </c>
      <c r="N411" s="85">
        <v>56.951174527822069</v>
      </c>
      <c r="O411" s="66">
        <v>4.3583037995543847</v>
      </c>
      <c r="P411" s="88">
        <v>0.17360633110871199</v>
      </c>
      <c r="Q411" s="83">
        <v>8.5708748939016779</v>
      </c>
      <c r="R411" s="88">
        <v>0.4201156084858616</v>
      </c>
      <c r="S411" s="66">
        <v>9.6153371472936033</v>
      </c>
      <c r="T411" s="88">
        <v>1.755890037898121E-2</v>
      </c>
      <c r="U411" s="66">
        <v>4.3583037995543847</v>
      </c>
      <c r="V411" s="83">
        <v>0.18800795154076599</v>
      </c>
    </row>
    <row r="412" spans="1:22" x14ac:dyDescent="0.2">
      <c r="A412" s="69" t="s">
        <v>430</v>
      </c>
      <c r="B412" s="69" t="s">
        <v>394</v>
      </c>
      <c r="C412" s="9" t="s">
        <v>395</v>
      </c>
      <c r="D412" s="8" t="s">
        <v>974</v>
      </c>
      <c r="E412" s="70">
        <v>68394.944358165798</v>
      </c>
      <c r="F412" s="70">
        <v>3667.9699729090598</v>
      </c>
      <c r="G412" s="70">
        <v>929.49070614756204</v>
      </c>
      <c r="H412" s="70">
        <v>22084.882694615801</v>
      </c>
      <c r="I412" s="71">
        <v>3754790.1083941702</v>
      </c>
      <c r="J412" s="66">
        <f>L412/M412</f>
        <v>2666.2905939231969</v>
      </c>
      <c r="K412" s="72">
        <v>7.7457955747976701</v>
      </c>
      <c r="L412" s="72">
        <v>86.489182853238603</v>
      </c>
      <c r="M412" s="73">
        <v>3.2438018215403097E-2</v>
      </c>
      <c r="N412" s="85">
        <v>52.476095853411302</v>
      </c>
      <c r="O412" s="66">
        <v>14.987092854718986</v>
      </c>
      <c r="P412" s="88">
        <v>5.33038735667987E-2</v>
      </c>
      <c r="Q412" s="83">
        <v>5.4371854530327415</v>
      </c>
      <c r="R412" s="88">
        <v>0.13999199307338542</v>
      </c>
      <c r="S412" s="66">
        <v>15.942896157431365</v>
      </c>
      <c r="T412" s="88">
        <v>1.9056295704494436E-2</v>
      </c>
      <c r="U412" s="66">
        <v>14.987092854718986</v>
      </c>
      <c r="V412" s="83">
        <v>1.34209431154989</v>
      </c>
    </row>
    <row r="413" spans="1:22" x14ac:dyDescent="0.2">
      <c r="A413" s="69" t="s">
        <v>431</v>
      </c>
      <c r="B413" s="69" t="s">
        <v>394</v>
      </c>
      <c r="C413" s="9" t="s">
        <v>395</v>
      </c>
      <c r="D413" s="8" t="s">
        <v>975</v>
      </c>
      <c r="E413" s="70">
        <v>3252.1745722501</v>
      </c>
      <c r="F413" s="70">
        <v>1939.5712795146301</v>
      </c>
      <c r="G413" s="70">
        <v>4419.8637806786701</v>
      </c>
      <c r="H413" s="70">
        <v>2862.90419687034</v>
      </c>
      <c r="I413" s="71">
        <v>71904.310757761501</v>
      </c>
      <c r="J413" s="66">
        <f>L413/M413</f>
        <v>439.08612055144198</v>
      </c>
      <c r="K413" s="72">
        <v>9.7648367789218204E-2</v>
      </c>
      <c r="L413" s="72">
        <v>1.6567466298804101</v>
      </c>
      <c r="M413" s="73">
        <v>3.7731701193372399E-3</v>
      </c>
      <c r="N413" s="85">
        <v>22.929087542142749</v>
      </c>
      <c r="O413" s="66">
        <v>4.9191389401970849</v>
      </c>
      <c r="P413" s="88">
        <v>0.59209639770689904</v>
      </c>
      <c r="Q413" s="83">
        <v>7.3693420881360883</v>
      </c>
      <c r="R413" s="88">
        <v>3.5588656194534143</v>
      </c>
      <c r="S413" s="66">
        <v>8.8603121121627115</v>
      </c>
      <c r="T413" s="88">
        <v>4.3612725458962984E-2</v>
      </c>
      <c r="U413" s="66">
        <v>4.9191389401970849</v>
      </c>
      <c r="V413" s="83">
        <v>0.32627806977945001</v>
      </c>
    </row>
    <row r="414" spans="1:22" x14ac:dyDescent="0.2">
      <c r="A414" s="69" t="s">
        <v>432</v>
      </c>
      <c r="B414" s="69" t="s">
        <v>394</v>
      </c>
      <c r="C414" s="9" t="s">
        <v>395</v>
      </c>
      <c r="D414" s="8" t="s">
        <v>976</v>
      </c>
      <c r="E414" s="70">
        <v>3996.96593928012</v>
      </c>
      <c r="F414" s="70">
        <v>2353.04263776893</v>
      </c>
      <c r="G414" s="70">
        <v>5966.8774696116297</v>
      </c>
      <c r="H414" s="70">
        <v>2942.7584328923699</v>
      </c>
      <c r="I414" s="71">
        <v>88357.509178750101</v>
      </c>
      <c r="J414" s="66">
        <f>L414/M414</f>
        <v>256.30595722827258</v>
      </c>
      <c r="K414" s="72">
        <v>0.48041328071342398</v>
      </c>
      <c r="L414" s="72">
        <v>2.03690994114281</v>
      </c>
      <c r="M414" s="73">
        <v>7.94718142008961E-3</v>
      </c>
      <c r="N414" s="85">
        <v>17.30441235491061</v>
      </c>
      <c r="O414" s="66">
        <v>9.4153842495898861</v>
      </c>
      <c r="P414" s="88">
        <v>0.58688135216168902</v>
      </c>
      <c r="Q414" s="83">
        <v>3.2613361810484696</v>
      </c>
      <c r="R414" s="88">
        <v>4.6741150484238734</v>
      </c>
      <c r="S414" s="66">
        <v>9.9642247191259763</v>
      </c>
      <c r="T414" s="88">
        <v>5.778872922640578E-2</v>
      </c>
      <c r="U414" s="66">
        <v>9.4153842495898861</v>
      </c>
      <c r="V414" s="83">
        <v>0.202133767805801</v>
      </c>
    </row>
    <row r="415" spans="1:22" x14ac:dyDescent="0.2">
      <c r="A415" s="69" t="s">
        <v>433</v>
      </c>
      <c r="B415" s="69" t="s">
        <v>394</v>
      </c>
      <c r="C415" s="9" t="s">
        <v>395</v>
      </c>
      <c r="D415" s="8" t="s">
        <v>977</v>
      </c>
      <c r="E415" s="70">
        <v>10816.2918754847</v>
      </c>
      <c r="F415" s="70">
        <v>2840.5136887980998</v>
      </c>
      <c r="G415" s="70">
        <v>6420.6472800670899</v>
      </c>
      <c r="H415" s="70">
        <v>2386.6707881797702</v>
      </c>
      <c r="I415" s="71">
        <v>302350.127338233</v>
      </c>
      <c r="J415" s="66">
        <f>L415/M415</f>
        <v>186.1949431635976</v>
      </c>
      <c r="K415" s="72">
        <v>1.57569638740309</v>
      </c>
      <c r="L415" s="72">
        <v>6.9730867476956702</v>
      </c>
      <c r="M415" s="73">
        <v>3.7450462559387901E-2</v>
      </c>
      <c r="N415" s="85">
        <v>22.706793129391709</v>
      </c>
      <c r="O415" s="66">
        <v>42.823394074257173</v>
      </c>
      <c r="P415" s="88">
        <v>0.356043967138504</v>
      </c>
      <c r="Q415" s="83">
        <v>13.225826980430819</v>
      </c>
      <c r="R415" s="88">
        <v>2.1609950459970064</v>
      </c>
      <c r="S415" s="66">
        <v>44.819254560461133</v>
      </c>
      <c r="T415" s="88">
        <v>4.403968426107685E-2</v>
      </c>
      <c r="U415" s="66">
        <v>42.823394074257173</v>
      </c>
      <c r="V415" s="83">
        <v>0.36082009993485298</v>
      </c>
    </row>
    <row r="416" spans="1:22" x14ac:dyDescent="0.2">
      <c r="A416" s="69" t="s">
        <v>434</v>
      </c>
      <c r="B416" s="69" t="s">
        <v>394</v>
      </c>
      <c r="C416" s="9" t="s">
        <v>395</v>
      </c>
      <c r="D416" s="8" t="s">
        <v>978</v>
      </c>
      <c r="E416" s="70">
        <v>23314.332976239399</v>
      </c>
      <c r="F416" s="70">
        <v>5452.6649664227098</v>
      </c>
      <c r="G416" s="70">
        <v>10909.811453103101</v>
      </c>
      <c r="H416" s="70">
        <v>6725.9251467984404</v>
      </c>
      <c r="I416" s="71">
        <v>1838326.13914049</v>
      </c>
      <c r="J416" s="66">
        <f>L416/M416</f>
        <v>185.02093031199911</v>
      </c>
      <c r="K416" s="72">
        <v>22.3550676753751</v>
      </c>
      <c r="L416" s="72">
        <v>42.4166709961886</v>
      </c>
      <c r="M416" s="73">
        <v>0.22925336568496199</v>
      </c>
      <c r="N416" s="85">
        <v>39.332082770092605</v>
      </c>
      <c r="O416" s="66">
        <v>47.571879195406581</v>
      </c>
      <c r="P416" s="88">
        <v>0.26608534192934602</v>
      </c>
      <c r="Q416" s="83">
        <v>6.3740155513955585</v>
      </c>
      <c r="R416" s="88">
        <v>0.93235209201539748</v>
      </c>
      <c r="S416" s="66">
        <v>47.996997452255172</v>
      </c>
      <c r="T416" s="88">
        <v>2.5424537160803028E-2</v>
      </c>
      <c r="U416" s="66">
        <v>47.571879195406581</v>
      </c>
      <c r="V416" s="83">
        <v>3.8999730799700698</v>
      </c>
    </row>
    <row r="417" spans="1:22" ht="13.5" thickBot="1" x14ac:dyDescent="0.25">
      <c r="A417" s="78" t="s">
        <v>435</v>
      </c>
      <c r="B417" s="78" t="s">
        <v>394</v>
      </c>
      <c r="C417" s="14" t="s">
        <v>395</v>
      </c>
      <c r="D417" s="35" t="s">
        <v>979</v>
      </c>
      <c r="E417" s="79">
        <v>8355.0602247210209</v>
      </c>
      <c r="F417" s="79">
        <v>4591.0105863681301</v>
      </c>
      <c r="G417" s="79">
        <v>11058.6103085987</v>
      </c>
      <c r="H417" s="79">
        <v>2927.99633132388</v>
      </c>
      <c r="I417" s="80">
        <v>390000.036792111</v>
      </c>
      <c r="J417" s="67">
        <f>L417/M417</f>
        <v>380.60027393040679</v>
      </c>
      <c r="K417" s="81">
        <v>3.7640489656407898</v>
      </c>
      <c r="L417" s="81">
        <v>9.0037025513113598</v>
      </c>
      <c r="M417" s="82">
        <v>2.3656584527203199E-2</v>
      </c>
      <c r="N417" s="118">
        <v>27.833879275193507</v>
      </c>
      <c r="O417" s="67">
        <v>16.747273996363546</v>
      </c>
      <c r="P417" s="89">
        <v>0.55790062608471702</v>
      </c>
      <c r="Q417" s="84">
        <v>5.8186427992326353</v>
      </c>
      <c r="R417" s="89">
        <v>2.7624158215800478</v>
      </c>
      <c r="S417" s="67">
        <v>17.729291873460046</v>
      </c>
      <c r="T417" s="89">
        <v>3.5927439007441331E-2</v>
      </c>
      <c r="U417" s="67">
        <v>16.747273996363546</v>
      </c>
      <c r="V417" s="84">
        <v>0.64406635227776199</v>
      </c>
    </row>
    <row r="418" spans="1:22" x14ac:dyDescent="0.2">
      <c r="A418" s="69" t="s">
        <v>436</v>
      </c>
      <c r="B418" s="69" t="s">
        <v>394</v>
      </c>
      <c r="C418" s="9" t="s">
        <v>395</v>
      </c>
      <c r="D418" s="8" t="s">
        <v>921</v>
      </c>
      <c r="E418" s="70">
        <v>9412.2594747842995</v>
      </c>
      <c r="F418" s="70">
        <v>7439.2070512733098</v>
      </c>
      <c r="G418" s="102">
        <v>18151.731589230199</v>
      </c>
      <c r="H418" s="70">
        <v>749.68621287912401</v>
      </c>
      <c r="I418" s="71">
        <v>51433.468414175397</v>
      </c>
      <c r="J418" s="66">
        <f>L418/M418</f>
        <v>128.14977999248194</v>
      </c>
      <c r="K418" s="72">
        <v>3.98527284876544E-2</v>
      </c>
      <c r="L418" s="103">
        <v>0.50325765148226398</v>
      </c>
      <c r="M418" s="73">
        <v>3.9271050758868898E-3</v>
      </c>
      <c r="N418" s="85">
        <v>4.6527157370766083</v>
      </c>
      <c r="O418" s="66">
        <v>7.6805929331497547</v>
      </c>
      <c r="P418" s="88">
        <v>0.78573663611056299</v>
      </c>
      <c r="Q418" s="83">
        <v>1.9649427120735139</v>
      </c>
      <c r="R418" s="88">
        <v>23.274289218349164</v>
      </c>
      <c r="S418" s="66">
        <v>7.93</v>
      </c>
      <c r="T418" s="88">
        <v>0.2149282390134411</v>
      </c>
      <c r="U418" s="66">
        <v>7.6805929331497547</v>
      </c>
      <c r="V418" s="83">
        <v>3.4121353241635599E-3</v>
      </c>
    </row>
    <row r="419" spans="1:22" x14ac:dyDescent="0.2">
      <c r="A419" s="69" t="s">
        <v>437</v>
      </c>
      <c r="B419" s="69" t="s">
        <v>394</v>
      </c>
      <c r="C419" s="9" t="s">
        <v>395</v>
      </c>
      <c r="D419" s="8" t="s">
        <v>921</v>
      </c>
      <c r="E419" s="70">
        <v>19788.296248118499</v>
      </c>
      <c r="F419" s="70">
        <v>16024.058063934301</v>
      </c>
      <c r="G419" s="70">
        <v>39047.731019262901</v>
      </c>
      <c r="H419" s="70">
        <v>140.70769119538099</v>
      </c>
      <c r="I419" s="71">
        <v>4432.0087031155699</v>
      </c>
      <c r="J419" s="66">
        <f>L419/M419</f>
        <v>0.21769989951775742</v>
      </c>
      <c r="K419" s="72">
        <v>2.84095451662752E-3</v>
      </c>
      <c r="L419" s="72">
        <v>4.3422798971348001E-2</v>
      </c>
      <c r="M419" s="73">
        <v>0.199461731803905</v>
      </c>
      <c r="N419" s="85">
        <v>0.20485244980534006</v>
      </c>
      <c r="O419" s="66">
        <v>22.192547656719213</v>
      </c>
      <c r="P419" s="88">
        <v>0.80965512684368401</v>
      </c>
      <c r="Q419" s="83">
        <v>1.8054374512503593</v>
      </c>
      <c r="R419" s="88">
        <v>544.70937680938619</v>
      </c>
      <c r="S419" s="66">
        <v>22.27</v>
      </c>
      <c r="T419" s="88">
        <v>4.8815623193681335</v>
      </c>
      <c r="U419" s="66">
        <v>22.192547656719213</v>
      </c>
      <c r="V419" s="83">
        <v>1.2405809724763701E-3</v>
      </c>
    </row>
    <row r="420" spans="1:22" x14ac:dyDescent="0.2">
      <c r="A420" s="69" t="s">
        <v>438</v>
      </c>
      <c r="B420" s="69" t="s">
        <v>394</v>
      </c>
      <c r="C420" s="9" t="s">
        <v>395</v>
      </c>
      <c r="D420" s="8" t="s">
        <v>921</v>
      </c>
      <c r="E420" s="70">
        <v>5660.5198297944698</v>
      </c>
      <c r="F420" s="70">
        <v>4815.8638855774498</v>
      </c>
      <c r="G420" s="70">
        <v>11584.1276694198</v>
      </c>
      <c r="H420" s="70">
        <v>263.88802308281203</v>
      </c>
      <c r="I420" s="71">
        <v>15471.677850006099</v>
      </c>
      <c r="J420" s="66">
        <f>L420/M420</f>
        <v>16.420659499408476</v>
      </c>
      <c r="K420" s="72">
        <v>8.2836118911503998E-3</v>
      </c>
      <c r="L420" s="72">
        <v>0.15177440241961401</v>
      </c>
      <c r="M420" s="73">
        <v>9.2428932239342395E-3</v>
      </c>
      <c r="N420" s="85">
        <v>2.5611571982197372</v>
      </c>
      <c r="O420" s="66">
        <v>7.1291651705832386</v>
      </c>
      <c r="P420" s="88">
        <v>0.83949437776888802</v>
      </c>
      <c r="Q420" s="83">
        <v>3.9666123516018787</v>
      </c>
      <c r="R420" s="88">
        <v>45.173891019174469</v>
      </c>
      <c r="S420" s="66">
        <v>8.16</v>
      </c>
      <c r="T420" s="88">
        <v>0.39044850534559183</v>
      </c>
      <c r="U420" s="66">
        <v>7.1291651705832386</v>
      </c>
      <c r="V420" s="83">
        <v>3.3229134569248602E-3</v>
      </c>
    </row>
    <row r="421" spans="1:22" x14ac:dyDescent="0.2">
      <c r="A421" s="69" t="s">
        <v>439</v>
      </c>
      <c r="B421" s="69" t="s">
        <v>394</v>
      </c>
      <c r="C421" s="9" t="s">
        <v>395</v>
      </c>
      <c r="D421" s="8" t="s">
        <v>921</v>
      </c>
      <c r="E421" s="70">
        <v>5532.5012422145001</v>
      </c>
      <c r="F421" s="70">
        <v>3633.48893958288</v>
      </c>
      <c r="G421" s="70">
        <v>8507.3895331745607</v>
      </c>
      <c r="H421" s="70">
        <v>1434.97696682897</v>
      </c>
      <c r="I421" s="71">
        <v>322983.57498522598</v>
      </c>
      <c r="J421" s="66">
        <f>L421/M421</f>
        <v>194.45886939272958</v>
      </c>
      <c r="K421" s="72">
        <v>0.46265449612043902</v>
      </c>
      <c r="L421" s="72">
        <v>3.1732233278462401</v>
      </c>
      <c r="M421" s="73">
        <v>1.6318223682755199E-2</v>
      </c>
      <c r="N421" s="85">
        <v>46.420440218681712</v>
      </c>
      <c r="O421" s="66">
        <v>13.004481542295293</v>
      </c>
      <c r="P421" s="88">
        <v>0.66032469227068902</v>
      </c>
      <c r="Q421" s="83">
        <v>4.5343395400807296</v>
      </c>
      <c r="R421" s="88">
        <v>1.9604430292054273</v>
      </c>
      <c r="S421" s="66">
        <v>13.77</v>
      </c>
      <c r="T421" s="88">
        <v>2.1542234310771447E-2</v>
      </c>
      <c r="U421" s="66">
        <v>13.004481542295293</v>
      </c>
      <c r="V421" s="83">
        <v>1.16329641488583E-2</v>
      </c>
    </row>
    <row r="422" spans="1:22" x14ac:dyDescent="0.2">
      <c r="A422" s="69" t="s">
        <v>440</v>
      </c>
      <c r="B422" s="69" t="s">
        <v>394</v>
      </c>
      <c r="C422" s="9" t="s">
        <v>395</v>
      </c>
      <c r="D422" s="8" t="s">
        <v>921</v>
      </c>
      <c r="E422" s="70">
        <v>4095.1943070726902</v>
      </c>
      <c r="F422" s="70">
        <v>3215.96899716808</v>
      </c>
      <c r="G422" s="70">
        <v>8188.5795603515699</v>
      </c>
      <c r="H422" s="70">
        <v>537.88359508705901</v>
      </c>
      <c r="I422" s="71">
        <v>55791.325378340996</v>
      </c>
      <c r="J422" s="66">
        <f>L422/M422</f>
        <v>34.203422304843173</v>
      </c>
      <c r="K422" s="72">
        <v>6.2199872966537902E-2</v>
      </c>
      <c r="L422" s="72">
        <v>0.54926049656069897</v>
      </c>
      <c r="M422" s="73">
        <v>1.6058641491056999E-2</v>
      </c>
      <c r="N422" s="85">
        <v>11.879912262244689</v>
      </c>
      <c r="O422" s="66">
        <v>9.3748468303171482</v>
      </c>
      <c r="P422" s="88">
        <v>0.78382322280865802</v>
      </c>
      <c r="Q422" s="83">
        <v>4.5306594350133294</v>
      </c>
      <c r="R422" s="88">
        <v>9.0930763238341044</v>
      </c>
      <c r="S422" s="66">
        <v>10.41</v>
      </c>
      <c r="T422" s="88">
        <v>8.4175705840697154E-2</v>
      </c>
      <c r="U422" s="66">
        <v>9.3748468303171482</v>
      </c>
      <c r="V422" s="83">
        <v>5.6067280414735E-3</v>
      </c>
    </row>
    <row r="423" spans="1:22" x14ac:dyDescent="0.2">
      <c r="A423" s="69" t="s">
        <v>441</v>
      </c>
      <c r="B423" s="69" t="s">
        <v>394</v>
      </c>
      <c r="C423" s="9" t="s">
        <v>395</v>
      </c>
      <c r="D423" s="8" t="s">
        <v>921</v>
      </c>
      <c r="E423" s="70">
        <v>2711.2505750400401</v>
      </c>
      <c r="F423" s="70">
        <v>2149.6699322465602</v>
      </c>
      <c r="G423" s="70">
        <v>5386.4352024018599</v>
      </c>
      <c r="H423" s="70">
        <v>157.38112545929599</v>
      </c>
      <c r="I423" s="71">
        <v>10414.8640891211</v>
      </c>
      <c r="J423" s="66">
        <f>L423/M423</f>
        <v>0.12581412681516896</v>
      </c>
      <c r="K423" s="72">
        <v>8.9966219708476503E-3</v>
      </c>
      <c r="L423" s="72">
        <v>0.102655970882353</v>
      </c>
      <c r="M423" s="73">
        <v>0.81593357980509496</v>
      </c>
      <c r="N423" s="85">
        <v>3.2735646576536723</v>
      </c>
      <c r="O423" s="66">
        <v>8.6150170626868743</v>
      </c>
      <c r="P423" s="88">
        <v>0.78965055324789202</v>
      </c>
      <c r="Q423" s="83">
        <v>3.0261002913996369</v>
      </c>
      <c r="R423" s="88">
        <v>33.244512123221817</v>
      </c>
      <c r="S423" s="66">
        <v>9.1300000000000008</v>
      </c>
      <c r="T423" s="88">
        <v>0.30547739378294425</v>
      </c>
      <c r="U423" s="66">
        <v>8.6150170626868743</v>
      </c>
      <c r="V423" s="83">
        <v>1.3591005297429401E-3</v>
      </c>
    </row>
    <row r="424" spans="1:22" x14ac:dyDescent="0.2">
      <c r="A424" s="69" t="s">
        <v>442</v>
      </c>
      <c r="B424" s="69" t="s">
        <v>394</v>
      </c>
      <c r="C424" s="9" t="s">
        <v>395</v>
      </c>
      <c r="D424" s="8" t="s">
        <v>921</v>
      </c>
      <c r="E424" s="70">
        <v>5634.7913973309996</v>
      </c>
      <c r="F424" s="70">
        <v>2685.8380860780298</v>
      </c>
      <c r="G424" s="70">
        <v>6465.2075421499603</v>
      </c>
      <c r="H424" s="70">
        <v>722.52161169478302</v>
      </c>
      <c r="I424" s="71">
        <v>214448.440668622</v>
      </c>
      <c r="J424" s="66">
        <f>L424/M424</f>
        <v>86.758513563358022</v>
      </c>
      <c r="K424" s="72">
        <v>7.8269954298123501E-2</v>
      </c>
      <c r="L424" s="72">
        <v>2.1165039658089402</v>
      </c>
      <c r="M424" s="73">
        <v>2.4395346103564801E-2</v>
      </c>
      <c r="N424" s="85">
        <v>35.072358966567222</v>
      </c>
      <c r="O424" s="66">
        <v>2.9374052237716017</v>
      </c>
      <c r="P424" s="88">
        <v>0.47319562758619099</v>
      </c>
      <c r="Q424" s="83">
        <v>2.626348839584387</v>
      </c>
      <c r="R424" s="88">
        <v>1.8594379427069576</v>
      </c>
      <c r="S424" s="66">
        <v>3.94</v>
      </c>
      <c r="T424" s="88">
        <v>2.8512481893597504E-2</v>
      </c>
      <c r="U424" s="66">
        <v>2.9374052237716017</v>
      </c>
      <c r="V424" s="83">
        <v>4.6145081710481598E-3</v>
      </c>
    </row>
    <row r="425" spans="1:22" x14ac:dyDescent="0.2">
      <c r="A425" s="69" t="s">
        <v>443</v>
      </c>
      <c r="B425" s="69" t="s">
        <v>394</v>
      </c>
      <c r="C425" s="9" t="s">
        <v>395</v>
      </c>
      <c r="D425" s="8" t="s">
        <v>921</v>
      </c>
      <c r="E425" s="70">
        <v>4930.4281254699099</v>
      </c>
      <c r="F425" s="70">
        <v>1318.14679028313</v>
      </c>
      <c r="G425" s="70">
        <v>2846.9690877227999</v>
      </c>
      <c r="H425" s="70">
        <v>749.69778989268798</v>
      </c>
      <c r="I425" s="71">
        <v>302083.86244305898</v>
      </c>
      <c r="J425" s="66">
        <f>L425/M425</f>
        <v>114.5828189499567</v>
      </c>
      <c r="K425" s="72">
        <v>7.96192360146704E-2</v>
      </c>
      <c r="L425" s="72">
        <v>2.9861948006847201</v>
      </c>
      <c r="M425" s="73">
        <v>2.60614534364783E-2</v>
      </c>
      <c r="N425" s="85">
        <v>56.37160324828524</v>
      </c>
      <c r="O425" s="66">
        <v>2.0077959668277439</v>
      </c>
      <c r="P425" s="88">
        <v>0.26536697165932599</v>
      </c>
      <c r="Q425" s="83">
        <v>2.8810755335835405</v>
      </c>
      <c r="R425" s="88">
        <v>0.64877248814557142</v>
      </c>
      <c r="S425" s="66">
        <v>3.51</v>
      </c>
      <c r="T425" s="88">
        <v>1.773942805202048E-2</v>
      </c>
      <c r="U425" s="66">
        <v>2.0077959668277439</v>
      </c>
      <c r="V425" s="83">
        <v>3.92357715705629E-3</v>
      </c>
    </row>
    <row r="426" spans="1:22" x14ac:dyDescent="0.2">
      <c r="A426" s="69" t="s">
        <v>444</v>
      </c>
      <c r="B426" s="69" t="s">
        <v>394</v>
      </c>
      <c r="C426" s="9" t="s">
        <v>395</v>
      </c>
      <c r="D426" s="8" t="s">
        <v>921</v>
      </c>
      <c r="E426" s="70">
        <v>7016.8648480622596</v>
      </c>
      <c r="F426" s="70">
        <v>5781.9435007126604</v>
      </c>
      <c r="G426" s="70">
        <v>14650.959111234901</v>
      </c>
      <c r="H426" s="70">
        <v>267.962984521576</v>
      </c>
      <c r="I426" s="71">
        <v>1433.45159927436</v>
      </c>
      <c r="J426" s="66">
        <f>L426/M426</f>
        <v>3.8714475512602458</v>
      </c>
      <c r="K426" s="72">
        <v>2.11107147108104E-3</v>
      </c>
      <c r="L426" s="72">
        <v>1.4190197535216401E-2</v>
      </c>
      <c r="M426" s="73">
        <v>3.6653467074859798E-3</v>
      </c>
      <c r="N426" s="85">
        <v>0.15988046377786236</v>
      </c>
      <c r="O426" s="66">
        <v>11.246472916524922</v>
      </c>
      <c r="P426" s="88">
        <v>0.81743451510201004</v>
      </c>
      <c r="Q426" s="83">
        <v>1.6987806877392955</v>
      </c>
      <c r="R426" s="88">
        <v>704.63387045745969</v>
      </c>
      <c r="S426" s="66">
        <v>11.37</v>
      </c>
      <c r="T426" s="88">
        <v>6.2546728747884934</v>
      </c>
      <c r="U426" s="66">
        <v>11.246472916524922</v>
      </c>
      <c r="V426" s="83">
        <v>1.6231736413281901E-3</v>
      </c>
    </row>
    <row r="427" spans="1:22" x14ac:dyDescent="0.2">
      <c r="A427" s="69" t="s">
        <v>445</v>
      </c>
      <c r="B427" s="69" t="s">
        <v>394</v>
      </c>
      <c r="C427" s="9" t="s">
        <v>395</v>
      </c>
      <c r="D427" s="8" t="s">
        <v>921</v>
      </c>
      <c r="E427" s="70">
        <v>5776.5360816786097</v>
      </c>
      <c r="F427" s="70">
        <v>3804.30511231951</v>
      </c>
      <c r="G427" s="70">
        <v>9510.8103445199995</v>
      </c>
      <c r="H427" s="70">
        <v>367.34252441082998</v>
      </c>
      <c r="I427" s="71">
        <v>89332.000292541707</v>
      </c>
      <c r="J427" s="66">
        <f>L427/M427</f>
        <v>26.828843403743068</v>
      </c>
      <c r="K427" s="72">
        <v>5.5310437110054199E-2</v>
      </c>
      <c r="L427" s="72">
        <v>0.88557398544978905</v>
      </c>
      <c r="M427" s="73">
        <v>3.3008280384022697E-2</v>
      </c>
      <c r="N427" s="85">
        <v>14.025119529344515</v>
      </c>
      <c r="O427" s="66">
        <v>3.9119016979465995</v>
      </c>
      <c r="P427" s="88">
        <v>0.65884987836020703</v>
      </c>
      <c r="Q427" s="83">
        <v>2.8593137942845459</v>
      </c>
      <c r="R427" s="88">
        <v>6.4741959842741368</v>
      </c>
      <c r="S427" s="66">
        <v>4.8499999999999996</v>
      </c>
      <c r="T427" s="88">
        <v>7.1300640105613169E-2</v>
      </c>
      <c r="U427" s="66">
        <v>3.9119016979465995</v>
      </c>
      <c r="V427" s="83">
        <v>1.9778324403245499E-3</v>
      </c>
    </row>
    <row r="428" spans="1:22" x14ac:dyDescent="0.2">
      <c r="A428" s="69" t="s">
        <v>446</v>
      </c>
      <c r="B428" s="69" t="s">
        <v>394</v>
      </c>
      <c r="C428" s="9" t="s">
        <v>395</v>
      </c>
      <c r="D428" s="8" t="s">
        <v>921</v>
      </c>
      <c r="E428" s="70">
        <v>4680.9214776661702</v>
      </c>
      <c r="F428" s="70">
        <v>2843.3416472106701</v>
      </c>
      <c r="G428" s="70">
        <v>6718.8472318150198</v>
      </c>
      <c r="H428" s="70">
        <v>853.28019497105004</v>
      </c>
      <c r="I428" s="71">
        <v>141095.682876907</v>
      </c>
      <c r="J428" s="66">
        <f>L428/M428</f>
        <v>59.257504648541804</v>
      </c>
      <c r="K428" s="72">
        <v>0.17664168491162499</v>
      </c>
      <c r="L428" s="72">
        <v>1.4006577691972</v>
      </c>
      <c r="M428" s="73">
        <v>2.3636799718525899E-2</v>
      </c>
      <c r="N428" s="85">
        <v>26.025287616316646</v>
      </c>
      <c r="O428" s="66">
        <v>10.421001301493851</v>
      </c>
      <c r="P428" s="88">
        <v>0.60488839088867896</v>
      </c>
      <c r="Q428" s="83">
        <v>3.9340050415006402</v>
      </c>
      <c r="R428" s="88">
        <v>3.2032117947941638</v>
      </c>
      <c r="S428" s="66">
        <v>11.14</v>
      </c>
      <c r="T428" s="88">
        <v>3.8424167092510689E-2</v>
      </c>
      <c r="U428" s="66">
        <v>10.421001301493851</v>
      </c>
      <c r="V428" s="83">
        <v>1.21487788760313E-2</v>
      </c>
    </row>
    <row r="429" spans="1:22" x14ac:dyDescent="0.2">
      <c r="A429" s="69" t="s">
        <v>447</v>
      </c>
      <c r="B429" s="69" t="s">
        <v>394</v>
      </c>
      <c r="C429" s="9" t="s">
        <v>395</v>
      </c>
      <c r="D429" s="8" t="s">
        <v>921</v>
      </c>
      <c r="E429" s="70">
        <v>2797.2530268911801</v>
      </c>
      <c r="F429" s="70">
        <v>2238.3340734879798</v>
      </c>
      <c r="G429" s="70">
        <v>5413.7266900208497</v>
      </c>
      <c r="H429" s="70">
        <v>301.16893982366298</v>
      </c>
      <c r="I429" s="71">
        <v>13829.8184355557</v>
      </c>
      <c r="J429" s="66">
        <f>L429/M429</f>
        <v>27.038946395913165</v>
      </c>
      <c r="K429" s="72">
        <v>7.5339488040111202E-3</v>
      </c>
      <c r="L429" s="72">
        <v>0.13747904096184399</v>
      </c>
      <c r="M429" s="73">
        <v>5.0844821742989004E-3</v>
      </c>
      <c r="N429" s="85">
        <v>4.4656591733347897</v>
      </c>
      <c r="O429" s="66">
        <v>8.0868629573154323</v>
      </c>
      <c r="P429" s="88">
        <v>0.78808732533487802</v>
      </c>
      <c r="Q429" s="83">
        <v>4.3805622283353882</v>
      </c>
      <c r="R429" s="88">
        <v>24.321743954743937</v>
      </c>
      <c r="S429" s="66">
        <v>9.1999999999999993</v>
      </c>
      <c r="T429" s="88">
        <v>0.22393110651416706</v>
      </c>
      <c r="U429" s="66">
        <v>8.0868629573154323</v>
      </c>
      <c r="V429" s="83">
        <v>2.4068726037075701E-3</v>
      </c>
    </row>
    <row r="430" spans="1:22" x14ac:dyDescent="0.2">
      <c r="A430" s="69" t="s">
        <v>448</v>
      </c>
      <c r="B430" s="69" t="s">
        <v>394</v>
      </c>
      <c r="C430" s="9" t="s">
        <v>395</v>
      </c>
      <c r="D430" s="8" t="s">
        <v>921</v>
      </c>
      <c r="E430" s="70">
        <v>11235.23826369</v>
      </c>
      <c r="F430" s="70">
        <v>3006.0492160792401</v>
      </c>
      <c r="G430" s="70">
        <v>6253.7468834806496</v>
      </c>
      <c r="H430" s="70">
        <v>10631.289344659701</v>
      </c>
      <c r="I430" s="71">
        <v>941557.46737643902</v>
      </c>
      <c r="J430" s="66">
        <f>L430/M430</f>
        <v>2102.9762019855925</v>
      </c>
      <c r="K430" s="72">
        <v>0.63673201880864305</v>
      </c>
      <c r="L430" s="72">
        <v>9.3772255413299899</v>
      </c>
      <c r="M430" s="73">
        <v>4.4590259901544204E-3</v>
      </c>
      <c r="N430" s="85">
        <v>75.561224072441959</v>
      </c>
      <c r="O430" s="66">
        <v>3.4525877840954675</v>
      </c>
      <c r="P430" s="88">
        <v>0.27239546760280198</v>
      </c>
      <c r="Q430" s="83">
        <v>6.1112053434178177</v>
      </c>
      <c r="R430" s="88">
        <v>0.49682888300077976</v>
      </c>
      <c r="S430" s="66">
        <v>7.02</v>
      </c>
      <c r="T430" s="88">
        <v>1.323430122097124E-2</v>
      </c>
      <c r="U430" s="66">
        <v>3.4525877840954675</v>
      </c>
      <c r="V430" s="83">
        <v>4.3698037822889897E-2</v>
      </c>
    </row>
    <row r="431" spans="1:22" x14ac:dyDescent="0.2">
      <c r="A431" s="69" t="s">
        <v>449</v>
      </c>
      <c r="B431" s="69" t="s">
        <v>394</v>
      </c>
      <c r="C431" s="9" t="s">
        <v>395</v>
      </c>
      <c r="D431" s="8" t="s">
        <v>921</v>
      </c>
      <c r="E431" s="70">
        <v>3874.6573202039999</v>
      </c>
      <c r="F431" s="70">
        <v>1295.4701708346099</v>
      </c>
      <c r="G431" s="70">
        <v>2941.8948712175402</v>
      </c>
      <c r="H431" s="70">
        <v>494.57992541878002</v>
      </c>
      <c r="I431" s="71">
        <v>196333.44405520501</v>
      </c>
      <c r="J431" s="66">
        <f>L431/M431</f>
        <v>68.603078762655926</v>
      </c>
      <c r="K431" s="72">
        <v>4.1501803138328699E-2</v>
      </c>
      <c r="L431" s="72">
        <v>1.9579988153914301</v>
      </c>
      <c r="M431" s="73">
        <v>2.8540975867358102E-2</v>
      </c>
      <c r="N431" s="85">
        <v>46.48324440657052</v>
      </c>
      <c r="O431" s="66">
        <v>2.5593255290724994</v>
      </c>
      <c r="P431" s="88">
        <v>0.331931117614159</v>
      </c>
      <c r="Q431" s="83">
        <v>3.3414094782655663</v>
      </c>
      <c r="R431" s="88">
        <v>0.98414134708897072</v>
      </c>
      <c r="S431" s="66">
        <v>4.21</v>
      </c>
      <c r="T431" s="88">
        <v>2.1513128284536172E-2</v>
      </c>
      <c r="U431" s="66">
        <v>2.5593255290724994</v>
      </c>
      <c r="V431" s="83">
        <v>2.4467669625556601E-3</v>
      </c>
    </row>
    <row r="432" spans="1:22" x14ac:dyDescent="0.2">
      <c r="A432" s="69" t="s">
        <v>450</v>
      </c>
      <c r="B432" s="69" t="s">
        <v>394</v>
      </c>
      <c r="C432" s="9" t="s">
        <v>395</v>
      </c>
      <c r="D432" s="8" t="s">
        <v>921</v>
      </c>
      <c r="E432" s="70">
        <v>6754.3440123264099</v>
      </c>
      <c r="F432" s="70">
        <v>1243.54462473534</v>
      </c>
      <c r="G432" s="70">
        <v>2472.9046671707802</v>
      </c>
      <c r="H432" s="70">
        <v>289.28690789197299</v>
      </c>
      <c r="I432" s="71">
        <v>449444.22543269797</v>
      </c>
      <c r="J432" s="66">
        <f>L432/M432</f>
        <v>15.220647597106444</v>
      </c>
      <c r="K432" s="72">
        <v>7.0651145535163398E-2</v>
      </c>
      <c r="L432" s="72">
        <v>4.4876025185506503</v>
      </c>
      <c r="M432" s="73">
        <v>0.29483650350092699</v>
      </c>
      <c r="N432" s="85">
        <v>63.043487887005583</v>
      </c>
      <c r="O432" s="66">
        <v>2.1535387079315971</v>
      </c>
      <c r="P432" s="88">
        <v>0.183146634811888</v>
      </c>
      <c r="Q432" s="83">
        <v>5.3543346545113488</v>
      </c>
      <c r="R432" s="88">
        <v>0.40037288168041535</v>
      </c>
      <c r="S432" s="66">
        <v>5.77</v>
      </c>
      <c r="T432" s="88">
        <v>1.5862066543531426E-2</v>
      </c>
      <c r="U432" s="66">
        <v>2.1535387079315971</v>
      </c>
      <c r="V432" s="83">
        <v>3.2399093097157002E-3</v>
      </c>
    </row>
    <row r="433" spans="1:22" x14ac:dyDescent="0.2">
      <c r="A433" s="69" t="s">
        <v>451</v>
      </c>
      <c r="B433" s="69" t="s">
        <v>394</v>
      </c>
      <c r="C433" s="9" t="s">
        <v>395</v>
      </c>
      <c r="D433" s="8" t="s">
        <v>921</v>
      </c>
      <c r="E433" s="70">
        <v>5419.4828052481798</v>
      </c>
      <c r="F433" s="70">
        <v>1122.2824732888701</v>
      </c>
      <c r="G433" s="70">
        <v>2138.01755548868</v>
      </c>
      <c r="H433" s="70">
        <v>452.82992893869601</v>
      </c>
      <c r="I433" s="71">
        <v>369597.69923531602</v>
      </c>
      <c r="J433" s="66">
        <f>L433/M433</f>
        <v>23.436724625716128</v>
      </c>
      <c r="K433" s="72">
        <v>7.1066896379525707E-2</v>
      </c>
      <c r="L433" s="72">
        <v>3.6959940148767498</v>
      </c>
      <c r="M433" s="73">
        <v>0.157700961798275</v>
      </c>
      <c r="N433" s="85">
        <v>63.446794922984537</v>
      </c>
      <c r="O433" s="66">
        <v>5.3487048808087554</v>
      </c>
      <c r="P433" s="88">
        <v>0.206590067208653</v>
      </c>
      <c r="Q433" s="83">
        <v>27.417796418092202</v>
      </c>
      <c r="R433" s="88">
        <v>0.44875127131516929</v>
      </c>
      <c r="S433" s="66">
        <v>27.93</v>
      </c>
      <c r="T433" s="88">
        <v>1.5761237446491331E-2</v>
      </c>
      <c r="U433" s="66">
        <v>5.3487048808087554</v>
      </c>
      <c r="V433" s="83">
        <v>6.8450469899463797E-3</v>
      </c>
    </row>
    <row r="434" spans="1:22" x14ac:dyDescent="0.2">
      <c r="A434" s="69" t="s">
        <v>452</v>
      </c>
      <c r="B434" s="69" t="s">
        <v>394</v>
      </c>
      <c r="C434" s="9" t="s">
        <v>395</v>
      </c>
      <c r="D434" s="8" t="s">
        <v>921</v>
      </c>
      <c r="E434" s="70">
        <v>4845.7022609494998</v>
      </c>
      <c r="F434" s="70">
        <v>2424.41044674983</v>
      </c>
      <c r="G434" s="70">
        <v>5355.5671097191598</v>
      </c>
      <c r="H434" s="70">
        <v>2074.7562919955299</v>
      </c>
      <c r="I434" s="71">
        <v>158841.616151455</v>
      </c>
      <c r="J434" s="66">
        <f>L434/M434</f>
        <v>281.61635825141974</v>
      </c>
      <c r="K434" s="72">
        <v>9.9822118993831102E-2</v>
      </c>
      <c r="L434" s="72">
        <v>1.5911110137584701</v>
      </c>
      <c r="M434" s="73">
        <v>5.6499239733011804E-3</v>
      </c>
      <c r="N434" s="85">
        <v>28.95870034319897</v>
      </c>
      <c r="O434" s="66">
        <v>6.498764754346821</v>
      </c>
      <c r="P434" s="88">
        <v>0.49735247655369003</v>
      </c>
      <c r="Q434" s="83">
        <v>3.6108871481535139</v>
      </c>
      <c r="R434" s="88">
        <v>2.3669613208237168</v>
      </c>
      <c r="S434" s="66">
        <v>7.43</v>
      </c>
      <c r="T434" s="88">
        <v>3.4531936452557435E-2</v>
      </c>
      <c r="U434" s="66">
        <v>6.498764754346821</v>
      </c>
      <c r="V434" s="83">
        <v>1.00138686040354E-2</v>
      </c>
    </row>
    <row r="435" spans="1:22" x14ac:dyDescent="0.2">
      <c r="A435" s="69" t="s">
        <v>453</v>
      </c>
      <c r="B435" s="69" t="s">
        <v>394</v>
      </c>
      <c r="C435" s="9" t="s">
        <v>395</v>
      </c>
      <c r="D435" s="8" t="s">
        <v>921</v>
      </c>
      <c r="E435" s="70">
        <v>4819.4873480678398</v>
      </c>
      <c r="F435" s="70">
        <v>2061.5008007853999</v>
      </c>
      <c r="G435" s="70">
        <v>4812.2354447908601</v>
      </c>
      <c r="H435" s="70">
        <v>305.106046335808</v>
      </c>
      <c r="I435" s="71">
        <v>195520.69985209301</v>
      </c>
      <c r="J435" s="66">
        <f>L435/M435</f>
        <v>15.241713084544728</v>
      </c>
      <c r="K435" s="72">
        <v>3.9678772854156497E-2</v>
      </c>
      <c r="L435" s="72">
        <v>1.96119537505723</v>
      </c>
      <c r="M435" s="73">
        <v>0.12867289681800301</v>
      </c>
      <c r="N435" s="85">
        <v>37.471832330933594</v>
      </c>
      <c r="O435" s="66">
        <v>2.5280778814104714</v>
      </c>
      <c r="P435" s="88">
        <v>0.42573824885821798</v>
      </c>
      <c r="Q435" s="83">
        <v>3.5791618232692928</v>
      </c>
      <c r="R435" s="88">
        <v>1.5658266578201259</v>
      </c>
      <c r="S435" s="66">
        <v>4.38</v>
      </c>
      <c r="T435" s="88">
        <v>2.6686712065971858E-2</v>
      </c>
      <c r="U435" s="66">
        <v>2.5280778814104714</v>
      </c>
      <c r="V435" s="83">
        <v>2.1891093502939599E-3</v>
      </c>
    </row>
    <row r="436" spans="1:22" x14ac:dyDescent="0.2">
      <c r="A436" s="69" t="s">
        <v>454</v>
      </c>
      <c r="B436" s="69" t="s">
        <v>394</v>
      </c>
      <c r="C436" s="9" t="s">
        <v>395</v>
      </c>
      <c r="D436" s="8" t="s">
        <v>921</v>
      </c>
      <c r="E436" s="70">
        <v>4085.4688800982399</v>
      </c>
      <c r="F436" s="70">
        <v>1224.8096852041799</v>
      </c>
      <c r="G436" s="70">
        <v>2665.8338061893301</v>
      </c>
      <c r="H436" s="70">
        <v>338.99569847808903</v>
      </c>
      <c r="I436" s="71">
        <v>232194.03101938899</v>
      </c>
      <c r="J436" s="66">
        <f>L436/M436</f>
        <v>14.332898386711916</v>
      </c>
      <c r="K436" s="72">
        <v>6.4984374091267103E-2</v>
      </c>
      <c r="L436" s="72">
        <v>2.3325631669962998</v>
      </c>
      <c r="M436" s="73">
        <v>0.16274190356075</v>
      </c>
      <c r="N436" s="85">
        <v>52.432785182156969</v>
      </c>
      <c r="O436" s="66">
        <v>3.3633424166579515</v>
      </c>
      <c r="P436" s="88">
        <v>0.29969889010733602</v>
      </c>
      <c r="Q436" s="83">
        <v>4.21563699240573</v>
      </c>
      <c r="R436" s="88">
        <v>0.78774952528878206</v>
      </c>
      <c r="S436" s="66">
        <v>5.39</v>
      </c>
      <c r="T436" s="88">
        <v>1.907203663749495E-2</v>
      </c>
      <c r="U436" s="66">
        <v>3.3633424166579515</v>
      </c>
      <c r="V436" s="83">
        <v>2.2413449542537101E-3</v>
      </c>
    </row>
    <row r="437" spans="1:22" x14ac:dyDescent="0.2">
      <c r="A437" s="69" t="s">
        <v>455</v>
      </c>
      <c r="B437" s="69" t="s">
        <v>394</v>
      </c>
      <c r="C437" s="9" t="s">
        <v>395</v>
      </c>
      <c r="D437" s="8" t="s">
        <v>921</v>
      </c>
      <c r="E437" s="70">
        <v>4941.2723343105999</v>
      </c>
      <c r="F437" s="70">
        <v>1017.95091106252</v>
      </c>
      <c r="G437" s="70">
        <v>2069.0954069726899</v>
      </c>
      <c r="H437" s="70">
        <v>542.08663447907304</v>
      </c>
      <c r="I437" s="71">
        <v>316776.96433964302</v>
      </c>
      <c r="J437" s="66">
        <f>L437/M437</f>
        <v>51.669129902309145</v>
      </c>
      <c r="K437" s="72">
        <v>3.9306863659230203E-2</v>
      </c>
      <c r="L437" s="72">
        <v>3.18736152986695</v>
      </c>
      <c r="M437" s="73">
        <v>6.16879273154647E-2</v>
      </c>
      <c r="N437" s="85">
        <v>58.928922977564213</v>
      </c>
      <c r="O437" s="66">
        <v>2.2712163475353706</v>
      </c>
      <c r="P437" s="88">
        <v>0.206194027304545</v>
      </c>
      <c r="Q437" s="83">
        <v>4.6895900622546769</v>
      </c>
      <c r="R437" s="88">
        <v>0.48222921816977676</v>
      </c>
      <c r="S437" s="66">
        <v>5.21</v>
      </c>
      <c r="T437" s="88">
        <v>1.6969595734521167E-2</v>
      </c>
      <c r="U437" s="66">
        <v>2.2712163475353706</v>
      </c>
      <c r="V437" s="83">
        <v>2.4703648686522899E-3</v>
      </c>
    </row>
    <row r="438" spans="1:22" x14ac:dyDescent="0.2">
      <c r="A438" s="69" t="s">
        <v>456</v>
      </c>
      <c r="B438" s="69" t="s">
        <v>394</v>
      </c>
      <c r="C438" s="9" t="s">
        <v>395</v>
      </c>
      <c r="D438" s="8" t="s">
        <v>921</v>
      </c>
      <c r="E438" s="70">
        <v>7521.6889734236402</v>
      </c>
      <c r="F438" s="70">
        <v>1336.6037037460901</v>
      </c>
      <c r="G438" s="70">
        <v>2492.88711693608</v>
      </c>
      <c r="H438" s="70">
        <v>1410.2085126562099</v>
      </c>
      <c r="I438" s="71">
        <v>529655.90836312796</v>
      </c>
      <c r="J438" s="66">
        <f>L438/M438</f>
        <v>158.39552121352531</v>
      </c>
      <c r="K438" s="72">
        <v>0.18396621084874401</v>
      </c>
      <c r="L438" s="72">
        <v>5.3360082077782298</v>
      </c>
      <c r="M438" s="73">
        <v>3.3687873033891001E-2</v>
      </c>
      <c r="N438" s="85">
        <v>66.15814549249599</v>
      </c>
      <c r="O438" s="66">
        <v>2.3024252283798008</v>
      </c>
      <c r="P438" s="88">
        <v>0.17605350053305499</v>
      </c>
      <c r="Q438" s="83">
        <v>5.5988658051381561</v>
      </c>
      <c r="R438" s="88">
        <v>0.36674760387920263</v>
      </c>
      <c r="S438" s="66">
        <v>6.05</v>
      </c>
      <c r="T438" s="88">
        <v>1.5115296726590158E-2</v>
      </c>
      <c r="U438" s="66">
        <v>2.3024252283798008</v>
      </c>
      <c r="V438" s="83">
        <v>8.3010274404093504E-3</v>
      </c>
    </row>
    <row r="439" spans="1:22" x14ac:dyDescent="0.2">
      <c r="A439" s="69" t="s">
        <v>457</v>
      </c>
      <c r="B439" s="69" t="s">
        <v>394</v>
      </c>
      <c r="C439" s="9" t="s">
        <v>395</v>
      </c>
      <c r="D439" s="8" t="s">
        <v>921</v>
      </c>
      <c r="E439" s="70">
        <v>6934.7878792604397</v>
      </c>
      <c r="F439" s="70">
        <v>1594.4146738165</v>
      </c>
      <c r="G439" s="70">
        <v>3270.6789588404999</v>
      </c>
      <c r="H439" s="70">
        <v>1326.4395153580899</v>
      </c>
      <c r="I439" s="71">
        <v>448773.59653145302</v>
      </c>
      <c r="J439" s="66">
        <f>L439/M439</f>
        <v>161.77522869906673</v>
      </c>
      <c r="K439" s="72">
        <v>0.24459420501083501</v>
      </c>
      <c r="L439" s="72">
        <v>4.5296628988313099</v>
      </c>
      <c r="M439" s="73">
        <v>2.7999731079084801E-2</v>
      </c>
      <c r="N439" s="85">
        <v>58.640773622022792</v>
      </c>
      <c r="O439" s="66">
        <v>2.7502529126203212</v>
      </c>
      <c r="P439" s="88">
        <v>0.23361512658429701</v>
      </c>
      <c r="Q439" s="83">
        <v>4.1702615500334232</v>
      </c>
      <c r="R439" s="88">
        <v>0.54904407849597614</v>
      </c>
      <c r="S439" s="66">
        <v>5</v>
      </c>
      <c r="T439" s="88">
        <v>1.7052981027256532E-2</v>
      </c>
      <c r="U439" s="66">
        <v>2.7502529126203212</v>
      </c>
      <c r="V439" s="83">
        <v>6.8451947855505003E-3</v>
      </c>
    </row>
    <row r="440" spans="1:22" x14ac:dyDescent="0.2">
      <c r="A440" s="69" t="s">
        <v>458</v>
      </c>
      <c r="B440" s="69" t="s">
        <v>394</v>
      </c>
      <c r="C440" s="9" t="s">
        <v>395</v>
      </c>
      <c r="D440" s="8" t="s">
        <v>921</v>
      </c>
      <c r="E440" s="70">
        <v>8574.3313314689603</v>
      </c>
      <c r="F440" s="70">
        <v>2337.2524042495302</v>
      </c>
      <c r="G440" s="70">
        <v>4832.82291332158</v>
      </c>
      <c r="H440" s="70">
        <v>3300.82115352459</v>
      </c>
      <c r="I440" s="71">
        <v>506789.46655347198</v>
      </c>
      <c r="J440" s="66">
        <f>L440/M440</f>
        <v>473.14200761364964</v>
      </c>
      <c r="K440" s="72">
        <v>0.231560514259846</v>
      </c>
      <c r="L440" s="72">
        <v>5.1223221982344098</v>
      </c>
      <c r="M440" s="73">
        <v>1.08261835047568E-2</v>
      </c>
      <c r="N440" s="85">
        <v>54.354167478173387</v>
      </c>
      <c r="O440" s="66">
        <v>2.7588831632125577</v>
      </c>
      <c r="P440" s="88">
        <v>0.27398245772315499</v>
      </c>
      <c r="Q440" s="83">
        <v>4.7650153364857335</v>
      </c>
      <c r="R440" s="88">
        <v>0.69469768575983937</v>
      </c>
      <c r="S440" s="66">
        <v>5.51</v>
      </c>
      <c r="T440" s="88">
        <v>1.8397853309068946E-2</v>
      </c>
      <c r="U440" s="66">
        <v>2.7588831632125577</v>
      </c>
      <c r="V440" s="83">
        <v>1.4361472497237401E-2</v>
      </c>
    </row>
    <row r="441" spans="1:22" x14ac:dyDescent="0.2">
      <c r="A441" s="69" t="s">
        <v>459</v>
      </c>
      <c r="B441" s="69" t="s">
        <v>394</v>
      </c>
      <c r="C441" s="9" t="s">
        <v>395</v>
      </c>
      <c r="D441" s="8" t="s">
        <v>921</v>
      </c>
      <c r="E441" s="70">
        <v>5337.0440649067496</v>
      </c>
      <c r="F441" s="70">
        <v>942.858043865676</v>
      </c>
      <c r="G441" s="70">
        <v>1816.10044337304</v>
      </c>
      <c r="H441" s="70">
        <v>890.03303777178598</v>
      </c>
      <c r="I441" s="71">
        <v>346547.7105936</v>
      </c>
      <c r="J441" s="66">
        <f>L441/M441</f>
        <v>77.449356959882778</v>
      </c>
      <c r="K441" s="72">
        <v>6.7255165162969296E-2</v>
      </c>
      <c r="L441" s="72">
        <v>3.50798101803916</v>
      </c>
      <c r="M441" s="73">
        <v>4.5293868867836103E-2</v>
      </c>
      <c r="N441" s="85">
        <v>59.646601892143877</v>
      </c>
      <c r="O441" s="66">
        <v>2.4628338527386648</v>
      </c>
      <c r="P441" s="88">
        <v>0.17555381884604099</v>
      </c>
      <c r="Q441" s="83">
        <v>4.9300814845961032</v>
      </c>
      <c r="R441" s="88">
        <v>0.40563042048017089</v>
      </c>
      <c r="S441" s="66">
        <v>5.51</v>
      </c>
      <c r="T441" s="88">
        <v>1.676541442894354E-2</v>
      </c>
      <c r="U441" s="66">
        <v>2.4628338527386648</v>
      </c>
      <c r="V441" s="83">
        <v>3.9037621186090101E-3</v>
      </c>
    </row>
    <row r="442" spans="1:22" x14ac:dyDescent="0.2">
      <c r="A442" s="69" t="s">
        <v>460</v>
      </c>
      <c r="B442" s="69" t="s">
        <v>394</v>
      </c>
      <c r="C442" s="9" t="s">
        <v>395</v>
      </c>
      <c r="D442" s="8" t="s">
        <v>921</v>
      </c>
      <c r="E442" s="70">
        <v>7582.0606756158404</v>
      </c>
      <c r="F442" s="70">
        <v>985.51498302925097</v>
      </c>
      <c r="G442" s="70">
        <v>1799.00252930238</v>
      </c>
      <c r="H442" s="70">
        <v>562.22182325772201</v>
      </c>
      <c r="I442" s="71">
        <v>545334.51653718797</v>
      </c>
      <c r="J442" s="66">
        <f>L442/M442</f>
        <v>18.529112244151413</v>
      </c>
      <c r="K442" s="72">
        <v>8.9538557239077096E-2</v>
      </c>
      <c r="L442" s="72">
        <v>5.52639262429763</v>
      </c>
      <c r="M442" s="73">
        <v>0.29825458184279702</v>
      </c>
      <c r="N442" s="85">
        <v>68.008541803199719</v>
      </c>
      <c r="O442" s="66">
        <v>3.4208966854964582</v>
      </c>
      <c r="P442" s="88">
        <v>0.12821595719522499</v>
      </c>
      <c r="Q442" s="83">
        <v>14.972907932630246</v>
      </c>
      <c r="R442" s="88">
        <v>0.25982716759117669</v>
      </c>
      <c r="S442" s="66">
        <v>15.36</v>
      </c>
      <c r="T442" s="88">
        <v>1.4704035309178637E-2</v>
      </c>
      <c r="U442" s="66">
        <v>3.4208966854964582</v>
      </c>
      <c r="V442" s="83">
        <v>4.9906016976407298E-3</v>
      </c>
    </row>
    <row r="443" spans="1:22" x14ac:dyDescent="0.2">
      <c r="A443" s="69" t="s">
        <v>461</v>
      </c>
      <c r="B443" s="69" t="s">
        <v>394</v>
      </c>
      <c r="C443" s="9" t="s">
        <v>395</v>
      </c>
      <c r="D443" s="8" t="s">
        <v>921</v>
      </c>
      <c r="E443" s="70">
        <v>4450.1999362093002</v>
      </c>
      <c r="F443" s="70">
        <v>529.72990857351999</v>
      </c>
      <c r="G443" s="70">
        <v>898.32519548782398</v>
      </c>
      <c r="H443" s="70">
        <v>653.23444747345695</v>
      </c>
      <c r="I443" s="71">
        <v>317618.81149287499</v>
      </c>
      <c r="J443" s="66">
        <f>L443/M443</f>
        <v>26.498218673032575</v>
      </c>
      <c r="K443" s="72">
        <v>5.4556530273067401E-2</v>
      </c>
      <c r="L443" s="72">
        <v>3.2248672211582199</v>
      </c>
      <c r="M443" s="73">
        <v>0.121701283431561</v>
      </c>
      <c r="N443" s="85">
        <v>65.398883809787506</v>
      </c>
      <c r="O443" s="66">
        <v>1.9138288695594188</v>
      </c>
      <c r="P443" s="88">
        <v>0.11869081967697399</v>
      </c>
      <c r="Q443" s="83">
        <v>5.627415999275426</v>
      </c>
      <c r="R443" s="88">
        <v>0.25012248578764168</v>
      </c>
      <c r="S443" s="66">
        <v>5.94</v>
      </c>
      <c r="T443" s="88">
        <v>1.5290780847399439E-2</v>
      </c>
      <c r="U443" s="66">
        <v>1.9138288695594188</v>
      </c>
      <c r="V443" s="83">
        <v>4.2062874846508398E-3</v>
      </c>
    </row>
    <row r="444" spans="1:22" x14ac:dyDescent="0.2">
      <c r="A444" s="69" t="s">
        <v>462</v>
      </c>
      <c r="B444" s="69" t="s">
        <v>394</v>
      </c>
      <c r="C444" s="9" t="s">
        <v>395</v>
      </c>
      <c r="D444" s="8" t="s">
        <v>921</v>
      </c>
      <c r="E444" s="70">
        <v>3434.81128800944</v>
      </c>
      <c r="F444" s="70">
        <v>1566.0418644935301</v>
      </c>
      <c r="G444" s="70">
        <v>3795.61649450302</v>
      </c>
      <c r="H444" s="70">
        <v>326.11228774114102</v>
      </c>
      <c r="I444" s="71">
        <v>224510.19627222701</v>
      </c>
      <c r="J444" s="66">
        <f>L444/M444</f>
        <v>11.011278045396072</v>
      </c>
      <c r="K444" s="72">
        <v>0.17683145383594601</v>
      </c>
      <c r="L444" s="72">
        <v>2.2824391511848399</v>
      </c>
      <c r="M444" s="73">
        <v>0.20728194690707599</v>
      </c>
      <c r="N444" s="85">
        <v>58.260251549641822</v>
      </c>
      <c r="O444" s="66">
        <v>7.5652978768724388</v>
      </c>
      <c r="P444" s="88">
        <v>0.45488847911791502</v>
      </c>
      <c r="Q444" s="83">
        <v>8.1217955509402593</v>
      </c>
      <c r="R444" s="88">
        <v>1.0760650485975845</v>
      </c>
      <c r="S444" s="66">
        <v>11.1</v>
      </c>
      <c r="T444" s="88">
        <v>1.7164361179387112E-2</v>
      </c>
      <c r="U444" s="66">
        <v>7.5652978768724388</v>
      </c>
      <c r="V444" s="83">
        <v>3.2439848513695999E-3</v>
      </c>
    </row>
    <row r="445" spans="1:22" x14ac:dyDescent="0.2">
      <c r="A445" s="69" t="s">
        <v>463</v>
      </c>
      <c r="B445" s="69" t="s">
        <v>394</v>
      </c>
      <c r="C445" s="9" t="s">
        <v>395</v>
      </c>
      <c r="D445" s="8" t="s">
        <v>921</v>
      </c>
      <c r="E445" s="70">
        <v>3329.0845328485798</v>
      </c>
      <c r="F445" s="70">
        <v>762.85134139602098</v>
      </c>
      <c r="G445" s="70">
        <v>1521.66801858087</v>
      </c>
      <c r="H445" s="70">
        <v>475.33610074479799</v>
      </c>
      <c r="I445" s="71">
        <v>206851.95282666801</v>
      </c>
      <c r="J445" s="66">
        <f>L445/M445</f>
        <v>12.762412625626562</v>
      </c>
      <c r="K445" s="72">
        <v>8.6550124567130196E-2</v>
      </c>
      <c r="L445" s="72">
        <v>2.10599459690496</v>
      </c>
      <c r="M445" s="73">
        <v>0.16501539784697</v>
      </c>
      <c r="N445" s="85">
        <v>57.296373107915734</v>
      </c>
      <c r="O445" s="66">
        <v>2.6813046483980543</v>
      </c>
      <c r="P445" s="88">
        <v>0.22793037549681</v>
      </c>
      <c r="Q445" s="83">
        <v>5.8238466494937722</v>
      </c>
      <c r="R445" s="88">
        <v>0.54825300077989647</v>
      </c>
      <c r="S445" s="66">
        <v>6.41</v>
      </c>
      <c r="T445" s="88">
        <v>1.7453111702490046E-2</v>
      </c>
      <c r="U445" s="66">
        <v>2.6813046483980543</v>
      </c>
      <c r="V445" s="83">
        <v>3.48068118906004E-3</v>
      </c>
    </row>
    <row r="446" spans="1:22" x14ac:dyDescent="0.2">
      <c r="A446" s="69" t="s">
        <v>464</v>
      </c>
      <c r="B446" s="69" t="s">
        <v>394</v>
      </c>
      <c r="C446" s="9" t="s">
        <v>395</v>
      </c>
      <c r="D446" s="8" t="s">
        <v>921</v>
      </c>
      <c r="E446" s="70">
        <v>5018.9337016444997</v>
      </c>
      <c r="F446" s="70">
        <v>793.22015855686095</v>
      </c>
      <c r="G446" s="70">
        <v>1406.99166781952</v>
      </c>
      <c r="H446" s="70">
        <v>677.61585477075096</v>
      </c>
      <c r="I446" s="71">
        <v>370370.60485</v>
      </c>
      <c r="J446" s="66">
        <f>L446/M446</f>
        <v>22.632133695165507</v>
      </c>
      <c r="K446" s="72">
        <v>5.2828801000668203E-2</v>
      </c>
      <c r="L446" s="72">
        <v>3.7772771821514599</v>
      </c>
      <c r="M446" s="73">
        <v>0.166898854214454</v>
      </c>
      <c r="N446" s="85">
        <v>67.592497659936001</v>
      </c>
      <c r="O446" s="66">
        <v>2.0105784036419272</v>
      </c>
      <c r="P446" s="88">
        <v>0.15795770084910199</v>
      </c>
      <c r="Q446" s="83">
        <v>3.8611864520659278</v>
      </c>
      <c r="R446" s="88">
        <v>0.32206850122842684</v>
      </c>
      <c r="S446" s="66">
        <v>4.3499999999999996</v>
      </c>
      <c r="T446" s="88">
        <v>1.4794541326629041E-2</v>
      </c>
      <c r="U446" s="66">
        <v>2.0105784036419272</v>
      </c>
      <c r="V446" s="83">
        <v>4.1160828789255904E-3</v>
      </c>
    </row>
    <row r="447" spans="1:22" x14ac:dyDescent="0.2">
      <c r="A447" s="69" t="s">
        <v>465</v>
      </c>
      <c r="B447" s="69" t="s">
        <v>394</v>
      </c>
      <c r="C447" s="9" t="s">
        <v>395</v>
      </c>
      <c r="D447" s="8" t="s">
        <v>921</v>
      </c>
      <c r="E447" s="70">
        <v>1822.26870111724</v>
      </c>
      <c r="F447" s="70">
        <v>297.23310788096097</v>
      </c>
      <c r="G447" s="70">
        <v>600.97080074215</v>
      </c>
      <c r="H447" s="70">
        <v>243.09931162979001</v>
      </c>
      <c r="I447" s="71">
        <v>113014.49071182399</v>
      </c>
      <c r="J447" s="66">
        <f>L447/M447</f>
        <v>3.6762942702726162</v>
      </c>
      <c r="K447" s="72">
        <v>4.4111308010804103E-2</v>
      </c>
      <c r="L447" s="72">
        <v>1.15434722529718</v>
      </c>
      <c r="M447" s="73">
        <v>0.313997504125691</v>
      </c>
      <c r="N447" s="85">
        <v>56.646692393127942</v>
      </c>
      <c r="O447" s="66">
        <v>3.6765009961424449</v>
      </c>
      <c r="P447" s="88">
        <v>0.16234302721277899</v>
      </c>
      <c r="Q447" s="83">
        <v>7.8967766773961268</v>
      </c>
      <c r="R447" s="88">
        <v>0.39497083376266179</v>
      </c>
      <c r="S447" s="66">
        <v>8.7100000000000009</v>
      </c>
      <c r="T447" s="88">
        <v>1.7653281378902087E-2</v>
      </c>
      <c r="U447" s="66">
        <v>3.6765009961424449</v>
      </c>
      <c r="V447" s="83">
        <v>1.63450450941359E-3</v>
      </c>
    </row>
    <row r="448" spans="1:22" x14ac:dyDescent="0.2">
      <c r="A448" s="69" t="s">
        <v>466</v>
      </c>
      <c r="B448" s="69" t="s">
        <v>394</v>
      </c>
      <c r="C448" s="9" t="s">
        <v>395</v>
      </c>
      <c r="D448" s="8" t="s">
        <v>921</v>
      </c>
      <c r="E448" s="70">
        <v>1898.0432760521901</v>
      </c>
      <c r="F448" s="70">
        <v>981.50605845008204</v>
      </c>
      <c r="G448" s="70">
        <v>2337.6663412388298</v>
      </c>
      <c r="H448" s="70">
        <v>190.767373227316</v>
      </c>
      <c r="I448" s="71">
        <v>61508.653593663701</v>
      </c>
      <c r="J448" s="66">
        <f>L448/M448</f>
        <v>3.297819923085175</v>
      </c>
      <c r="K448" s="72">
        <v>2.0434168767161701E-2</v>
      </c>
      <c r="L448" s="72">
        <v>0.62912315204892499</v>
      </c>
      <c r="M448" s="73">
        <v>0.19076940728175601</v>
      </c>
      <c r="N448" s="85">
        <v>29.863589099507909</v>
      </c>
      <c r="O448" s="66">
        <v>3.5535693926359309</v>
      </c>
      <c r="P448" s="88">
        <v>0.51628120115537701</v>
      </c>
      <c r="Q448" s="83">
        <v>4.5437652892076494</v>
      </c>
      <c r="R448" s="88">
        <v>2.3825951510297267</v>
      </c>
      <c r="S448" s="66">
        <v>5.77</v>
      </c>
      <c r="T448" s="88">
        <v>3.3485593331327945E-2</v>
      </c>
      <c r="U448" s="66">
        <v>3.5535693926359309</v>
      </c>
      <c r="V448" s="83">
        <v>1.71856787889391E-3</v>
      </c>
    </row>
    <row r="449" spans="1:22" x14ac:dyDescent="0.2">
      <c r="A449" s="69" t="s">
        <v>467</v>
      </c>
      <c r="B449" s="69" t="s">
        <v>394</v>
      </c>
      <c r="C449" s="9" t="s">
        <v>395</v>
      </c>
      <c r="D449" s="8" t="s">
        <v>921</v>
      </c>
      <c r="E449" s="70">
        <v>1166.42666989291</v>
      </c>
      <c r="F449" s="70">
        <v>888.37059900538895</v>
      </c>
      <c r="G449" s="70">
        <v>2124.2047621568499</v>
      </c>
      <c r="H449" s="70">
        <v>151.51688953365601</v>
      </c>
      <c r="I449" s="71">
        <v>68861.030493309197</v>
      </c>
      <c r="J449" s="66">
        <f>L449/M449</f>
        <v>6.9892141722329463E-3</v>
      </c>
      <c r="K449" s="72">
        <v>3.3417629484926797E-2</v>
      </c>
      <c r="L449" s="72">
        <v>0.70533573708201802</v>
      </c>
      <c r="M449" s="73">
        <v>100.917745500518</v>
      </c>
      <c r="N449" s="85">
        <v>53.121158262723561</v>
      </c>
      <c r="O449" s="66">
        <v>7.2022406148571019</v>
      </c>
      <c r="P449" s="88">
        <v>0.758212023536048</v>
      </c>
      <c r="Q449" s="83">
        <v>5.552544291509995</v>
      </c>
      <c r="R449" s="88">
        <v>1.9671119395191727</v>
      </c>
      <c r="S449" s="66">
        <v>9.09</v>
      </c>
      <c r="T449" s="88">
        <v>1.8824890734766318E-2</v>
      </c>
      <c r="U449" s="66">
        <v>7.2022406148571019</v>
      </c>
      <c r="V449" s="83">
        <v>1.8385390690380599E-3</v>
      </c>
    </row>
    <row r="450" spans="1:22" x14ac:dyDescent="0.2">
      <c r="A450" s="69" t="s">
        <v>468</v>
      </c>
      <c r="B450" s="69" t="s">
        <v>394</v>
      </c>
      <c r="C450" s="9" t="s">
        <v>395</v>
      </c>
      <c r="D450" s="8" t="s">
        <v>921</v>
      </c>
      <c r="E450" s="70">
        <v>5379.5118180456602</v>
      </c>
      <c r="F450" s="70">
        <v>3514.19105562395</v>
      </c>
      <c r="G450" s="70">
        <v>8592.2154894115301</v>
      </c>
      <c r="H450" s="70">
        <v>1026.13582283096</v>
      </c>
      <c r="I450" s="71">
        <v>788279.10902218404</v>
      </c>
      <c r="J450" s="66">
        <f>L450/M450</f>
        <v>21.876515605595035</v>
      </c>
      <c r="K450" s="72">
        <v>0.74209935154888695</v>
      </c>
      <c r="L450" s="72">
        <v>8.0896222454176208</v>
      </c>
      <c r="M450" s="73">
        <v>0.369785682110576</v>
      </c>
      <c r="N450" s="85">
        <v>122.61333864011884</v>
      </c>
      <c r="O450" s="66">
        <v>8.1303599745160167</v>
      </c>
      <c r="P450" s="88">
        <v>0.64312064852684603</v>
      </c>
      <c r="Q450" s="83">
        <v>2.8899233138157427</v>
      </c>
      <c r="R450" s="88">
        <v>0.72287079465979187</v>
      </c>
      <c r="S450" s="66">
        <v>8.6300000000000008</v>
      </c>
      <c r="T450" s="88">
        <v>8.1557195252230253E-3</v>
      </c>
      <c r="U450" s="66">
        <v>8.1303599745160167</v>
      </c>
      <c r="V450" s="83">
        <v>7.9902846186270197E-3</v>
      </c>
    </row>
    <row r="451" spans="1:22" x14ac:dyDescent="0.2">
      <c r="A451" s="69" t="s">
        <v>469</v>
      </c>
      <c r="B451" s="69" t="s">
        <v>394</v>
      </c>
      <c r="C451" s="9" t="s">
        <v>395</v>
      </c>
      <c r="D451" s="8" t="s">
        <v>921</v>
      </c>
      <c r="E451" s="70">
        <v>2464.99378760322</v>
      </c>
      <c r="F451" s="70">
        <v>1132.80204320811</v>
      </c>
      <c r="G451" s="70">
        <v>2601.04840656343</v>
      </c>
      <c r="H451" s="70">
        <v>386.45464654513199</v>
      </c>
      <c r="I451" s="71">
        <v>93841.0136453702</v>
      </c>
      <c r="J451" s="66">
        <f>L451/M451</f>
        <v>1.998990934116031</v>
      </c>
      <c r="K451" s="72">
        <v>5.5575653752340103E-2</v>
      </c>
      <c r="L451" s="72">
        <v>0.964358969397902</v>
      </c>
      <c r="M451" s="73">
        <v>0.48242288293535901</v>
      </c>
      <c r="N451" s="85">
        <v>33.816316685533018</v>
      </c>
      <c r="O451" s="66">
        <v>4.5240812949043612</v>
      </c>
      <c r="P451" s="88">
        <v>0.46003106974399799</v>
      </c>
      <c r="Q451" s="83">
        <v>4.7889762854673972</v>
      </c>
      <c r="R451" s="88">
        <v>1.8748512015532952</v>
      </c>
      <c r="S451" s="66">
        <v>6.59</v>
      </c>
      <c r="T451" s="88">
        <v>2.9571523395030504E-2</v>
      </c>
      <c r="U451" s="66">
        <v>4.5240812949043612</v>
      </c>
      <c r="V451" s="83">
        <v>3.3764986405661998E-3</v>
      </c>
    </row>
    <row r="452" spans="1:22" x14ac:dyDescent="0.2">
      <c r="A452" s="69" t="s">
        <v>470</v>
      </c>
      <c r="B452" s="69" t="s">
        <v>394</v>
      </c>
      <c r="C452" s="9" t="s">
        <v>395</v>
      </c>
      <c r="D452" s="8" t="s">
        <v>921</v>
      </c>
      <c r="E452" s="70">
        <v>12610.195968469499</v>
      </c>
      <c r="F452" s="70">
        <v>1676.7743206228499</v>
      </c>
      <c r="G452" s="70">
        <v>2871.9893595817998</v>
      </c>
      <c r="H452" s="70">
        <v>2623.0715366260301</v>
      </c>
      <c r="I452" s="71">
        <v>780883.51533249102</v>
      </c>
      <c r="J452" s="66">
        <f>L452/M452</f>
        <v>10.135864379589052</v>
      </c>
      <c r="K452" s="72">
        <v>2.7582581909266901</v>
      </c>
      <c r="L452" s="72">
        <v>8.0365449755558895</v>
      </c>
      <c r="M452" s="73">
        <v>0.79288205471053497</v>
      </c>
      <c r="N452" s="85">
        <v>46.826667308284165</v>
      </c>
      <c r="O452" s="66">
        <v>12.168455960417623</v>
      </c>
      <c r="P452" s="88">
        <v>0.16417417493713199</v>
      </c>
      <c r="Q452" s="83">
        <v>9.6392700876326867</v>
      </c>
      <c r="R452" s="88">
        <v>0.48318955292132942</v>
      </c>
      <c r="S452" s="66">
        <v>15.52</v>
      </c>
      <c r="T452" s="88">
        <v>2.1355352782560479E-2</v>
      </c>
      <c r="U452" s="66">
        <v>12.168455960417623</v>
      </c>
      <c r="V452" s="83">
        <v>4.6818939699452902E-2</v>
      </c>
    </row>
    <row r="453" spans="1:22" x14ac:dyDescent="0.2">
      <c r="A453" s="69" t="s">
        <v>471</v>
      </c>
      <c r="B453" s="69" t="s">
        <v>394</v>
      </c>
      <c r="C453" s="9" t="s">
        <v>395</v>
      </c>
      <c r="D453" s="8" t="s">
        <v>921</v>
      </c>
      <c r="E453" s="70">
        <v>3314.1730873111401</v>
      </c>
      <c r="F453" s="70">
        <v>1195.7582888183799</v>
      </c>
      <c r="G453" s="70">
        <v>2794.26406796731</v>
      </c>
      <c r="H453" s="70">
        <v>921.62245661216002</v>
      </c>
      <c r="I453" s="71">
        <v>195450.63578590401</v>
      </c>
      <c r="J453" s="66">
        <f>L453/M453</f>
        <v>0.10212151821029287</v>
      </c>
      <c r="K453" s="72">
        <v>0.21162841938871699</v>
      </c>
      <c r="L453" s="72">
        <v>2.0145004531508701</v>
      </c>
      <c r="M453" s="73">
        <v>19.726503174409601</v>
      </c>
      <c r="N453" s="85">
        <v>50.561465679509332</v>
      </c>
      <c r="O453" s="66">
        <v>6.4236310721788392</v>
      </c>
      <c r="P453" s="88">
        <v>0.36865733808199302</v>
      </c>
      <c r="Q453" s="83">
        <v>4.6838058050612217</v>
      </c>
      <c r="R453" s="88">
        <v>1.0048683584814382</v>
      </c>
      <c r="S453" s="66">
        <v>7.95</v>
      </c>
      <c r="T453" s="88">
        <v>1.9777907672586765E-2</v>
      </c>
      <c r="U453" s="66">
        <v>6.4236310721788392</v>
      </c>
      <c r="V453" s="83">
        <v>5.12114334187807E-3</v>
      </c>
    </row>
    <row r="454" spans="1:22" x14ac:dyDescent="0.2">
      <c r="A454" s="69" t="s">
        <v>472</v>
      </c>
      <c r="B454" s="69" t="s">
        <v>394</v>
      </c>
      <c r="C454" s="9" t="s">
        <v>395</v>
      </c>
      <c r="D454" s="8" t="s">
        <v>921</v>
      </c>
      <c r="E454" s="70">
        <v>2042.8524989141199</v>
      </c>
      <c r="F454" s="70">
        <v>1009.53920826003</v>
      </c>
      <c r="G454" s="70">
        <v>2516.0489597113501</v>
      </c>
      <c r="H454" s="70">
        <v>551.13068268724101</v>
      </c>
      <c r="I454" s="71">
        <v>274921.43304010603</v>
      </c>
      <c r="J454" s="66">
        <f>L454/M454</f>
        <v>1.0150951269653827</v>
      </c>
      <c r="K454" s="72">
        <v>0.22544386697233901</v>
      </c>
      <c r="L454" s="72">
        <v>2.83736905986347</v>
      </c>
      <c r="M454" s="73">
        <v>2.7951755303424202</v>
      </c>
      <c r="N454" s="85">
        <v>130.80822445085462</v>
      </c>
      <c r="O454" s="66">
        <v>7.0376953103913165</v>
      </c>
      <c r="P454" s="88">
        <v>0.53148146255928197</v>
      </c>
      <c r="Q454" s="83">
        <v>8.6424592497555466</v>
      </c>
      <c r="R454" s="88">
        <v>0.55996259038371632</v>
      </c>
      <c r="S454" s="66">
        <v>11.15</v>
      </c>
      <c r="T454" s="88">
        <v>7.6447792499141024E-3</v>
      </c>
      <c r="U454" s="66">
        <v>7.0376953103913165</v>
      </c>
      <c r="V454" s="83">
        <v>4.3112323101120297E-3</v>
      </c>
    </row>
    <row r="455" spans="1:22" x14ac:dyDescent="0.2">
      <c r="A455" s="69" t="s">
        <v>473</v>
      </c>
      <c r="B455" s="69" t="s">
        <v>394</v>
      </c>
      <c r="C455" s="9" t="s">
        <v>395</v>
      </c>
      <c r="D455" s="8" t="s">
        <v>921</v>
      </c>
      <c r="E455" s="70">
        <v>1611.5936170380401</v>
      </c>
      <c r="F455" s="70">
        <v>792.63853828722301</v>
      </c>
      <c r="G455" s="70">
        <v>1838.2436242645699</v>
      </c>
      <c r="H455" s="70">
        <v>370.43054252291199</v>
      </c>
      <c r="I455" s="71">
        <v>51164.1475185323</v>
      </c>
      <c r="J455" s="66">
        <f>L455/M455</f>
        <v>3.1386236576463116</v>
      </c>
      <c r="K455" s="72">
        <v>3.3767182419340097E-2</v>
      </c>
      <c r="L455" s="72">
        <v>0.52883000160740301</v>
      </c>
      <c r="M455" s="73">
        <v>0.16849105190393501</v>
      </c>
      <c r="N455" s="85">
        <v>29.221757359819598</v>
      </c>
      <c r="O455" s="66">
        <v>5.7233411446333147</v>
      </c>
      <c r="P455" s="88">
        <v>0.49358769551772402</v>
      </c>
      <c r="Q455" s="83">
        <v>8.7311559792285696</v>
      </c>
      <c r="R455" s="88">
        <v>2.3278979488891922</v>
      </c>
      <c r="S455" s="66">
        <v>10.44</v>
      </c>
      <c r="T455" s="88">
        <v>3.4221076702765883E-2</v>
      </c>
      <c r="U455" s="66">
        <v>5.7233411446333147</v>
      </c>
      <c r="V455" s="83">
        <v>2.2942211133501699E-3</v>
      </c>
    </row>
    <row r="456" spans="1:22" x14ac:dyDescent="0.2">
      <c r="A456" s="69" t="s">
        <v>474</v>
      </c>
      <c r="B456" s="69" t="s">
        <v>394</v>
      </c>
      <c r="C456" s="9" t="s">
        <v>395</v>
      </c>
      <c r="D456" s="8" t="s">
        <v>921</v>
      </c>
      <c r="E456" s="70">
        <v>8611.4988142553793</v>
      </c>
      <c r="F456" s="70">
        <v>1692.0059628623801</v>
      </c>
      <c r="G456" s="70">
        <v>3252.6553487578199</v>
      </c>
      <c r="H456" s="70">
        <v>5267.2814579087399</v>
      </c>
      <c r="I456" s="71">
        <v>652999.30712526001</v>
      </c>
      <c r="J456" s="66">
        <f>L456/M456</f>
        <v>151.25020157021288</v>
      </c>
      <c r="K456" s="72">
        <v>0.63695662939888398</v>
      </c>
      <c r="L456" s="72">
        <v>6.7595363416272898</v>
      </c>
      <c r="M456" s="73">
        <v>4.4691089806511097E-2</v>
      </c>
      <c r="N456" s="85">
        <v>70.284930750178958</v>
      </c>
      <c r="O456" s="66">
        <v>5.1593604150966819</v>
      </c>
      <c r="P456" s="88">
        <v>0.19333565564862201</v>
      </c>
      <c r="Q456" s="83">
        <v>8.8736991203416178</v>
      </c>
      <c r="R456" s="88">
        <v>0.37910165245647548</v>
      </c>
      <c r="S456" s="66">
        <v>10.26</v>
      </c>
      <c r="T456" s="88">
        <v>1.4227800886002208E-2</v>
      </c>
      <c r="U456" s="66">
        <v>5.1593604150966819</v>
      </c>
      <c r="V456" s="83">
        <v>2.5886632730323302E-2</v>
      </c>
    </row>
    <row r="457" spans="1:22" x14ac:dyDescent="0.2">
      <c r="A457" s="69" t="s">
        <v>475</v>
      </c>
      <c r="B457" s="69" t="s">
        <v>394</v>
      </c>
      <c r="C457" s="9" t="s">
        <v>395</v>
      </c>
      <c r="D457" s="8" t="s">
        <v>921</v>
      </c>
      <c r="E457" s="70">
        <v>2761.3527185019202</v>
      </c>
      <c r="F457" s="70">
        <v>1159.03969179047</v>
      </c>
      <c r="G457" s="70">
        <v>2547.36622804947</v>
      </c>
      <c r="H457" s="70">
        <v>638.33689269675904</v>
      </c>
      <c r="I457" s="71">
        <v>76234.552250584602</v>
      </c>
      <c r="J457" s="66">
        <f>L457/M457</f>
        <v>8.6537085132528002</v>
      </c>
      <c r="K457" s="72">
        <v>4.6779421285322899E-2</v>
      </c>
      <c r="L457" s="72">
        <v>0.790493781875932</v>
      </c>
      <c r="M457" s="73">
        <v>9.1347401020651794E-2</v>
      </c>
      <c r="N457" s="85">
        <v>25.295319320233627</v>
      </c>
      <c r="O457" s="66">
        <v>14.036329240672083</v>
      </c>
      <c r="P457" s="88">
        <v>0.39822366595771103</v>
      </c>
      <c r="Q457" s="83">
        <v>8.5754718193209793</v>
      </c>
      <c r="R457" s="88">
        <v>2.1696657986467724</v>
      </c>
      <c r="S457" s="66">
        <v>16.45</v>
      </c>
      <c r="T457" s="88">
        <v>3.9533005586535684E-2</v>
      </c>
      <c r="U457" s="66">
        <v>14.036329240672083</v>
      </c>
      <c r="V457" s="83">
        <v>6.5695385427929597E-3</v>
      </c>
    </row>
    <row r="458" spans="1:22" x14ac:dyDescent="0.2">
      <c r="A458" s="69" t="s">
        <v>476</v>
      </c>
      <c r="B458" s="69" t="s">
        <v>394</v>
      </c>
      <c r="C458" s="9" t="s">
        <v>395</v>
      </c>
      <c r="D458" s="8" t="s">
        <v>922</v>
      </c>
      <c r="E458" s="70">
        <v>4471.0299677214198</v>
      </c>
      <c r="F458" s="70">
        <v>1446.43900593694</v>
      </c>
      <c r="G458" s="70">
        <v>3074.4316552548598</v>
      </c>
      <c r="H458" s="70">
        <v>333.99501412228199</v>
      </c>
      <c r="I458" s="71">
        <v>215579.17617827101</v>
      </c>
      <c r="J458" s="66">
        <f>L458/M458</f>
        <v>12.26980038330502</v>
      </c>
      <c r="K458" s="72">
        <v>8.3635889744497899E-2</v>
      </c>
      <c r="L458" s="72">
        <v>2.2598365552130302</v>
      </c>
      <c r="M458" s="73">
        <v>0.18417875471616399</v>
      </c>
      <c r="N458" s="85">
        <v>44.68540446083415</v>
      </c>
      <c r="O458" s="66">
        <v>5.0492380615387988</v>
      </c>
      <c r="P458" s="88">
        <v>0.31876298635582201</v>
      </c>
      <c r="Q458" s="83">
        <v>7.9415460868131547</v>
      </c>
      <c r="R458" s="88">
        <v>0.98312363474502185</v>
      </c>
      <c r="S458" s="66">
        <v>9.41</v>
      </c>
      <c r="T458" s="88">
        <v>2.2378671784798989E-2</v>
      </c>
      <c r="U458" s="66">
        <v>5.0492380615387988</v>
      </c>
      <c r="V458" s="83">
        <v>2.7706824304286198E-3</v>
      </c>
    </row>
    <row r="459" spans="1:22" x14ac:dyDescent="0.2">
      <c r="A459" s="69" t="s">
        <v>477</v>
      </c>
      <c r="B459" s="69" t="s">
        <v>394</v>
      </c>
      <c r="C459" s="9" t="s">
        <v>395</v>
      </c>
      <c r="D459" s="8" t="s">
        <v>922</v>
      </c>
      <c r="E459" s="102">
        <v>5791.0829439231802</v>
      </c>
      <c r="F459" s="102">
        <v>2378.49288543792</v>
      </c>
      <c r="G459" s="102">
        <v>5624.2334955204997</v>
      </c>
      <c r="H459" s="102">
        <v>208.240128580506</v>
      </c>
      <c r="I459" s="71">
        <v>826811.45370626205</v>
      </c>
      <c r="J459" s="121">
        <f>L459/M459</f>
        <v>2.8513641436418814E-2</v>
      </c>
      <c r="K459" s="103">
        <v>0.54729939231643898</v>
      </c>
      <c r="L459" s="103">
        <v>8.6834910071800699</v>
      </c>
      <c r="M459" s="73">
        <v>304.53812875998199</v>
      </c>
      <c r="N459" s="122">
        <v>128.04309143738254</v>
      </c>
      <c r="O459" s="121">
        <v>4.598231461828358</v>
      </c>
      <c r="P459" s="123">
        <v>0.409824908971332</v>
      </c>
      <c r="Q459" s="83">
        <v>3.7148410550170077</v>
      </c>
      <c r="R459" s="123">
        <v>0.44111125926877753</v>
      </c>
      <c r="S459" s="121">
        <v>5.91</v>
      </c>
      <c r="T459" s="123">
        <v>7.8098707925138957E-3</v>
      </c>
      <c r="U459" s="121">
        <v>4.598231461828358</v>
      </c>
      <c r="V459" s="83">
        <v>2.2624614651008202E-3</v>
      </c>
    </row>
    <row r="460" spans="1:22" x14ac:dyDescent="0.2">
      <c r="A460" s="69" t="s">
        <v>478</v>
      </c>
      <c r="B460" s="69" t="s">
        <v>394</v>
      </c>
      <c r="C460" s="9" t="s">
        <v>395</v>
      </c>
      <c r="D460" s="8" t="s">
        <v>922</v>
      </c>
      <c r="E460" s="70">
        <v>5750.6091811790302</v>
      </c>
      <c r="F460" s="70">
        <v>1516.6285568552601</v>
      </c>
      <c r="G460" s="70">
        <v>3275.23802299</v>
      </c>
      <c r="H460" s="70">
        <v>606.38202447078004</v>
      </c>
      <c r="I460" s="71">
        <v>951890.94889861799</v>
      </c>
      <c r="J460" s="66">
        <f>L460/M460</f>
        <v>18.103055028368672</v>
      </c>
      <c r="K460" s="72">
        <v>1.1394402348535599</v>
      </c>
      <c r="L460" s="72">
        <v>10.011325693025301</v>
      </c>
      <c r="M460" s="73">
        <v>0.55301857489450801</v>
      </c>
      <c r="N460" s="85">
        <v>149.13958751902268</v>
      </c>
      <c r="O460" s="66">
        <v>8.7856989418905087</v>
      </c>
      <c r="P460" s="88">
        <v>0.266027850085989</v>
      </c>
      <c r="Q460" s="83">
        <v>8.8090531901024303</v>
      </c>
      <c r="R460" s="88">
        <v>0.24583295993409152</v>
      </c>
      <c r="S460" s="66">
        <v>12.44</v>
      </c>
      <c r="T460" s="88">
        <v>6.705127837854926E-3</v>
      </c>
      <c r="U460" s="66">
        <v>8.7856989418905087</v>
      </c>
      <c r="V460" s="83">
        <v>7.3957277244589698E-3</v>
      </c>
    </row>
    <row r="461" spans="1:22" x14ac:dyDescent="0.2">
      <c r="A461" s="69" t="s">
        <v>479</v>
      </c>
      <c r="B461" s="69" t="s">
        <v>394</v>
      </c>
      <c r="C461" s="9" t="s">
        <v>395</v>
      </c>
      <c r="D461" s="8" t="s">
        <v>922</v>
      </c>
      <c r="E461" s="70">
        <v>7820.6907196874799</v>
      </c>
      <c r="F461" s="70">
        <v>3580.7187355467499</v>
      </c>
      <c r="G461" s="70">
        <v>8155.7015815723698</v>
      </c>
      <c r="H461" s="70">
        <v>1102.4539004887099</v>
      </c>
      <c r="I461" s="71">
        <v>2229570.9362143301</v>
      </c>
      <c r="J461" s="66">
        <f>L461/M461</f>
        <v>119.12083014104319</v>
      </c>
      <c r="K461" s="72">
        <v>1.71686476700762</v>
      </c>
      <c r="L461" s="72">
        <v>23.491566992671402</v>
      </c>
      <c r="M461" s="73">
        <v>0.19720788517723201</v>
      </c>
      <c r="N461" s="85">
        <v>249.93254732846214</v>
      </c>
      <c r="O461" s="66">
        <v>4.61547055250377</v>
      </c>
      <c r="P461" s="88">
        <v>0.45496767516445902</v>
      </c>
      <c r="Q461" s="83">
        <v>3.7172485956622721</v>
      </c>
      <c r="R461" s="88">
        <v>0.25087862995855154</v>
      </c>
      <c r="S461" s="66">
        <v>5.93</v>
      </c>
      <c r="T461" s="88">
        <v>4.0010795340144189E-3</v>
      </c>
      <c r="U461" s="66">
        <v>4.61547055250377</v>
      </c>
      <c r="V461" s="83">
        <v>6.2075095998554101E-3</v>
      </c>
    </row>
    <row r="462" spans="1:22" x14ac:dyDescent="0.2">
      <c r="A462" s="69" t="s">
        <v>480</v>
      </c>
      <c r="B462" s="69" t="s">
        <v>394</v>
      </c>
      <c r="C462" s="9" t="s">
        <v>395</v>
      </c>
      <c r="D462" s="8" t="s">
        <v>922</v>
      </c>
      <c r="E462" s="70">
        <v>8706.48147711204</v>
      </c>
      <c r="F462" s="70">
        <v>4041.7007416578699</v>
      </c>
      <c r="G462" s="70">
        <v>8857.0729427639708</v>
      </c>
      <c r="H462" s="70">
        <v>1732.70365861491</v>
      </c>
      <c r="I462" s="71">
        <v>1274655.76020028</v>
      </c>
      <c r="J462" s="66">
        <f>L462/M462</f>
        <v>176.19307861227011</v>
      </c>
      <c r="K462" s="72">
        <v>0.91597069846393597</v>
      </c>
      <c r="L462" s="72">
        <v>13.447903279630699</v>
      </c>
      <c r="M462" s="73">
        <v>7.6324810177272107E-2</v>
      </c>
      <c r="N462" s="85">
        <v>130.88637727542422</v>
      </c>
      <c r="O462" s="66">
        <v>6.4805328774147526</v>
      </c>
      <c r="P462" s="88">
        <v>0.46818112214358099</v>
      </c>
      <c r="Q462" s="83">
        <v>3.1820291603812856</v>
      </c>
      <c r="R462" s="88">
        <v>0.49297556579021695</v>
      </c>
      <c r="S462" s="66">
        <v>7.22</v>
      </c>
      <c r="T462" s="88">
        <v>7.640214519007581E-3</v>
      </c>
      <c r="U462" s="66">
        <v>6.4805328774147526</v>
      </c>
      <c r="V462" s="83">
        <v>1.00380446453194E-2</v>
      </c>
    </row>
    <row r="463" spans="1:22" x14ac:dyDescent="0.2">
      <c r="A463" s="69" t="s">
        <v>481</v>
      </c>
      <c r="B463" s="69" t="s">
        <v>394</v>
      </c>
      <c r="C463" s="9" t="s">
        <v>395</v>
      </c>
      <c r="D463" s="8" t="s">
        <v>922</v>
      </c>
      <c r="E463" s="70">
        <v>3367.4069955948398</v>
      </c>
      <c r="F463" s="70">
        <v>2138.9416872168199</v>
      </c>
      <c r="G463" s="70">
        <v>5184.78197018422</v>
      </c>
      <c r="H463" s="70">
        <v>536.99965520480305</v>
      </c>
      <c r="I463" s="71">
        <v>65080.127962097104</v>
      </c>
      <c r="J463" s="66">
        <f>L463/M463</f>
        <v>71.535106438936282</v>
      </c>
      <c r="K463" s="72">
        <v>4.0122441139496597E-2</v>
      </c>
      <c r="L463" s="72">
        <v>0.68772626353843702</v>
      </c>
      <c r="M463" s="73">
        <v>9.6138287586877806E-3</v>
      </c>
      <c r="N463" s="85">
        <v>17.226758833902068</v>
      </c>
      <c r="O463" s="66">
        <v>6.9633920405450667</v>
      </c>
      <c r="P463" s="88">
        <v>0.63832675741794398</v>
      </c>
      <c r="Q463" s="83">
        <v>3.4037952662324185</v>
      </c>
      <c r="R463" s="88">
        <v>5.1067596581602164</v>
      </c>
      <c r="S463" s="66">
        <v>7.75</v>
      </c>
      <c r="T463" s="88">
        <v>5.8049225024965886E-2</v>
      </c>
      <c r="U463" s="66">
        <v>6.9633920405450667</v>
      </c>
      <c r="V463" s="83">
        <v>2.2358350636658701E-3</v>
      </c>
    </row>
    <row r="464" spans="1:22" x14ac:dyDescent="0.2">
      <c r="A464" s="69" t="s">
        <v>482</v>
      </c>
      <c r="B464" s="69" t="s">
        <v>394</v>
      </c>
      <c r="C464" s="9" t="s">
        <v>395</v>
      </c>
      <c r="D464" s="8" t="s">
        <v>922</v>
      </c>
      <c r="E464" s="70">
        <v>73828.926495353298</v>
      </c>
      <c r="F464" s="70">
        <v>50978.178728462197</v>
      </c>
      <c r="G464" s="70">
        <v>124386.820513468</v>
      </c>
      <c r="H464" s="70">
        <v>444.09469745496199</v>
      </c>
      <c r="I464" s="71">
        <v>465435.90663893003</v>
      </c>
      <c r="J464" s="66">
        <f>L464/M464</f>
        <v>37.78166780891388</v>
      </c>
      <c r="K464" s="72">
        <v>0.174498684046548</v>
      </c>
      <c r="L464" s="72">
        <v>4.9256030867729201</v>
      </c>
      <c r="M464" s="73">
        <v>0.130370186718195</v>
      </c>
      <c r="N464" s="85">
        <v>5.8238307666710041</v>
      </c>
      <c r="O464" s="66">
        <v>16.909444176154963</v>
      </c>
      <c r="P464" s="88">
        <v>0.67763813426352704</v>
      </c>
      <c r="Q464" s="83">
        <v>1.6322550600600636</v>
      </c>
      <c r="R464" s="88">
        <v>16.035962604269564</v>
      </c>
      <c r="S464" s="66">
        <v>16.989999999999998</v>
      </c>
      <c r="T464" s="88">
        <v>0.17170828618902609</v>
      </c>
      <c r="U464" s="66">
        <v>16.909444176154963</v>
      </c>
      <c r="V464" s="83">
        <v>3.4394713560494099E-3</v>
      </c>
    </row>
    <row r="465" spans="1:22" x14ac:dyDescent="0.2">
      <c r="A465" s="69" t="s">
        <v>483</v>
      </c>
      <c r="B465" s="69" t="s">
        <v>394</v>
      </c>
      <c r="C465" s="9" t="s">
        <v>395</v>
      </c>
      <c r="D465" s="8" t="s">
        <v>922</v>
      </c>
      <c r="E465" s="70">
        <v>318918.29306542099</v>
      </c>
      <c r="F465" s="70">
        <v>225832.01382248799</v>
      </c>
      <c r="G465" s="70">
        <v>519017.620561691</v>
      </c>
      <c r="H465" s="70">
        <v>953.37638727884905</v>
      </c>
      <c r="I465" s="71">
        <v>1381713.04679793</v>
      </c>
      <c r="J465" s="66">
        <f>L465/M465</f>
        <v>63.211542280261604</v>
      </c>
      <c r="K465" s="72">
        <v>2.34412989467282</v>
      </c>
      <c r="L465" s="72">
        <v>14.646806604173101</v>
      </c>
      <c r="M465" s="73">
        <v>0.231710951446706</v>
      </c>
      <c r="N465" s="85">
        <v>4.358577134664424</v>
      </c>
      <c r="O465" s="66">
        <v>6.7425832380252482</v>
      </c>
      <c r="P465" s="88">
        <v>0.69850471510665202</v>
      </c>
      <c r="Q465" s="83">
        <v>0.97706306122444797</v>
      </c>
      <c r="R465" s="88">
        <v>22.086685597679651</v>
      </c>
      <c r="S465" s="66">
        <v>6.81</v>
      </c>
      <c r="T465" s="88">
        <v>0.22943267243037838</v>
      </c>
      <c r="U465" s="66">
        <v>6.7425832380252482</v>
      </c>
      <c r="V465" s="83">
        <v>3.85682766153915E-3</v>
      </c>
    </row>
    <row r="466" spans="1:22" x14ac:dyDescent="0.2">
      <c r="A466" s="69" t="s">
        <v>484</v>
      </c>
      <c r="B466" s="69" t="s">
        <v>394</v>
      </c>
      <c r="C466" s="9" t="s">
        <v>395</v>
      </c>
      <c r="D466" s="8" t="s">
        <v>922</v>
      </c>
      <c r="E466" s="70">
        <v>7763.4792417941599</v>
      </c>
      <c r="F466" s="70">
        <v>1136.54329655327</v>
      </c>
      <c r="G466" s="70">
        <v>1866.5059105324301</v>
      </c>
      <c r="H466" s="70">
        <v>835.41428393165597</v>
      </c>
      <c r="I466" s="71">
        <v>1003266.24519235</v>
      </c>
      <c r="J466" s="66">
        <f>L466/M466</f>
        <v>69.241744286209681</v>
      </c>
      <c r="K466" s="72">
        <v>0.50188511467011998</v>
      </c>
      <c r="L466" s="72">
        <v>10.652033885384199</v>
      </c>
      <c r="M466" s="73">
        <v>0.15383832390695101</v>
      </c>
      <c r="N466" s="85">
        <v>117.70649456857589</v>
      </c>
      <c r="O466" s="66">
        <v>3.8495662602911009</v>
      </c>
      <c r="P466" s="88">
        <v>0.14640678312963801</v>
      </c>
      <c r="Q466" s="83">
        <v>5.2767246520302207</v>
      </c>
      <c r="R466" s="88">
        <v>0.17142206223468009</v>
      </c>
      <c r="S466" s="66">
        <v>6.53</v>
      </c>
      <c r="T466" s="88">
        <v>8.4957079357876834E-3</v>
      </c>
      <c r="U466" s="66">
        <v>3.8495662602911009</v>
      </c>
      <c r="V466" s="83">
        <v>5.7744486236468101E-3</v>
      </c>
    </row>
    <row r="467" spans="1:22" x14ac:dyDescent="0.2">
      <c r="A467" s="69" t="s">
        <v>485</v>
      </c>
      <c r="B467" s="69" t="s">
        <v>394</v>
      </c>
      <c r="C467" s="9" t="s">
        <v>395</v>
      </c>
      <c r="D467" s="8" t="s">
        <v>922</v>
      </c>
      <c r="E467" s="70">
        <v>14746.8217585478</v>
      </c>
      <c r="F467" s="70">
        <v>5165.81319508862</v>
      </c>
      <c r="G467" s="70">
        <v>11471.9780879646</v>
      </c>
      <c r="H467" s="70">
        <v>1667.8564374157099</v>
      </c>
      <c r="I467" s="71">
        <v>1391046.7273973899</v>
      </c>
      <c r="J467" s="66">
        <f>L467/M467</f>
        <v>304.39428194478893</v>
      </c>
      <c r="K467" s="72">
        <v>1.27193178835516</v>
      </c>
      <c r="L467" s="72">
        <v>14.791386342155601</v>
      </c>
      <c r="M467" s="73">
        <v>4.8592852164149603E-2</v>
      </c>
      <c r="N467" s="85">
        <v>83.062217969096821</v>
      </c>
      <c r="O467" s="66">
        <v>6.3039173111631825</v>
      </c>
      <c r="P467" s="88">
        <v>0.34691748683818702</v>
      </c>
      <c r="Q467" s="83">
        <v>5.4525321449056721</v>
      </c>
      <c r="R467" s="88">
        <v>0.57561037220139555</v>
      </c>
      <c r="S467" s="66">
        <v>8.33</v>
      </c>
      <c r="T467" s="88">
        <v>1.203916804114295E-2</v>
      </c>
      <c r="U467" s="66">
        <v>6.3039173111631825</v>
      </c>
      <c r="V467" s="83">
        <v>6.0106500253015701E-3</v>
      </c>
    </row>
    <row r="468" spans="1:22" x14ac:dyDescent="0.2">
      <c r="A468" s="69" t="s">
        <v>486</v>
      </c>
      <c r="B468" s="69" t="s">
        <v>394</v>
      </c>
      <c r="C468" s="9" t="s">
        <v>395</v>
      </c>
      <c r="D468" s="8" t="s">
        <v>922</v>
      </c>
      <c r="E468" s="70">
        <v>7407.1084358530297</v>
      </c>
      <c r="F468" s="70">
        <v>1621.6979002031401</v>
      </c>
      <c r="G468" s="70">
        <v>3375.53319718388</v>
      </c>
      <c r="H468" s="70">
        <v>698.49476685470097</v>
      </c>
      <c r="I468" s="71">
        <v>462531.16662820801</v>
      </c>
      <c r="J468" s="66">
        <f>L468/M468</f>
        <v>88.885734104745922</v>
      </c>
      <c r="K468" s="72">
        <v>0.14263205438680701</v>
      </c>
      <c r="L468" s="72">
        <v>4.9258862371651704</v>
      </c>
      <c r="M468" s="73">
        <v>5.5418187032807098E-2</v>
      </c>
      <c r="N468" s="85">
        <v>57.696937409929227</v>
      </c>
      <c r="O468" s="66">
        <v>2.9828544370142773</v>
      </c>
      <c r="P468" s="88">
        <v>0.21819677885490499</v>
      </c>
      <c r="Q468" s="83">
        <v>4.6435204612091869</v>
      </c>
      <c r="R468" s="88">
        <v>0.52119653170794156</v>
      </c>
      <c r="S468" s="66">
        <v>5.52</v>
      </c>
      <c r="T468" s="88">
        <v>1.7331942472009046E-2</v>
      </c>
      <c r="U468" s="66">
        <v>2.9828544370142773</v>
      </c>
      <c r="V468" s="83">
        <v>4.2461810145679501E-3</v>
      </c>
    </row>
    <row r="469" spans="1:22" x14ac:dyDescent="0.2">
      <c r="A469" s="69" t="s">
        <v>487</v>
      </c>
      <c r="B469" s="69" t="s">
        <v>394</v>
      </c>
      <c r="C469" s="9" t="s">
        <v>395</v>
      </c>
      <c r="D469" s="8" t="s">
        <v>922</v>
      </c>
      <c r="E469" s="70">
        <v>12225.250905171701</v>
      </c>
      <c r="F469" s="70">
        <v>4499.6325346437698</v>
      </c>
      <c r="G469" s="70">
        <v>10093.0009176823</v>
      </c>
      <c r="H469" s="70">
        <v>1195.6230827337699</v>
      </c>
      <c r="I469" s="71">
        <v>765795.05332442001</v>
      </c>
      <c r="J469" s="66">
        <f>L469/M469</f>
        <v>268.01953579319354</v>
      </c>
      <c r="K469" s="72">
        <v>0.30413195148442501</v>
      </c>
      <c r="L469" s="72">
        <v>8.1698188830519296</v>
      </c>
      <c r="M469" s="73">
        <v>3.0482176826676699E-2</v>
      </c>
      <c r="N469" s="85">
        <v>55.831904913492174</v>
      </c>
      <c r="O469" s="66">
        <v>6.0825417384732479</v>
      </c>
      <c r="P469" s="88">
        <v>0.34974737121576899</v>
      </c>
      <c r="Q469" s="83">
        <v>7.5141960213003482</v>
      </c>
      <c r="R469" s="88">
        <v>0.86333223415715177</v>
      </c>
      <c r="S469" s="66">
        <v>9.67</v>
      </c>
      <c r="T469" s="88">
        <v>1.7910905987346008E-2</v>
      </c>
      <c r="U469" s="66">
        <v>6.0825417384732479</v>
      </c>
      <c r="V469" s="83">
        <v>4.5312873629946102E-3</v>
      </c>
    </row>
    <row r="470" spans="1:22" x14ac:dyDescent="0.2">
      <c r="A470" s="69" t="s">
        <v>488</v>
      </c>
      <c r="B470" s="69" t="s">
        <v>394</v>
      </c>
      <c r="C470" s="9" t="s">
        <v>395</v>
      </c>
      <c r="D470" s="8" t="s">
        <v>922</v>
      </c>
      <c r="E470" s="70">
        <v>4695.7813431127397</v>
      </c>
      <c r="F470" s="70">
        <v>2181.0584867832099</v>
      </c>
      <c r="G470" s="70">
        <v>5027.0292370822299</v>
      </c>
      <c r="H470" s="70">
        <v>67.275795156625406</v>
      </c>
      <c r="I470" s="71">
        <v>154713.49272257299</v>
      </c>
      <c r="J470" s="66">
        <f>L470/M470</f>
        <v>3.0163872391784408E-2</v>
      </c>
      <c r="K470" s="72">
        <v>8.3390031204547799E-2</v>
      </c>
      <c r="L470" s="72">
        <v>1.6530153454915499</v>
      </c>
      <c r="M470" s="73">
        <v>54.801164917465101</v>
      </c>
      <c r="N470" s="85">
        <v>30.0800436276905</v>
      </c>
      <c r="O470" s="66">
        <v>4.1489655367747291</v>
      </c>
      <c r="P470" s="88">
        <v>0.462790823623843</v>
      </c>
      <c r="Q470" s="83">
        <v>3.2800022201859935</v>
      </c>
      <c r="R470" s="88">
        <v>2.1203727800273739</v>
      </c>
      <c r="S470" s="66">
        <v>5.29</v>
      </c>
      <c r="T470" s="88">
        <v>3.3244632633426086E-2</v>
      </c>
      <c r="U470" s="66">
        <v>4.1489655367747291</v>
      </c>
      <c r="V470" s="83">
        <v>9.8271095237332292E-4</v>
      </c>
    </row>
    <row r="471" spans="1:22" x14ac:dyDescent="0.2">
      <c r="A471" s="69" t="s">
        <v>489</v>
      </c>
      <c r="B471" s="69" t="s">
        <v>394</v>
      </c>
      <c r="C471" s="9" t="s">
        <v>395</v>
      </c>
      <c r="D471" s="8" t="s">
        <v>922</v>
      </c>
      <c r="E471" s="70">
        <v>7380.0264229252298</v>
      </c>
      <c r="F471" s="70">
        <v>1513.6550961902799</v>
      </c>
      <c r="G471" s="70">
        <v>2990.8863323486898</v>
      </c>
      <c r="H471" s="70">
        <v>382.59049774310199</v>
      </c>
      <c r="I471" s="71">
        <v>571433.55829797301</v>
      </c>
      <c r="J471" s="66">
        <f>L471/M471</f>
        <v>59.536989836850765</v>
      </c>
      <c r="K471" s="72">
        <v>0.169435182261258</v>
      </c>
      <c r="L471" s="72">
        <v>6.1160842865856999</v>
      </c>
      <c r="M471" s="73">
        <v>0.102727469147258</v>
      </c>
      <c r="N471" s="85">
        <v>70.510914973370376</v>
      </c>
      <c r="O471" s="66">
        <v>2.3744193511089242</v>
      </c>
      <c r="P471" s="88">
        <v>0.20765958794018399</v>
      </c>
      <c r="Q471" s="83">
        <v>5.8447715391788693</v>
      </c>
      <c r="R471" s="88">
        <v>0.40588367207472503</v>
      </c>
      <c r="S471" s="66">
        <v>6.31</v>
      </c>
      <c r="T471" s="88">
        <v>1.4182201441828782E-2</v>
      </c>
      <c r="U471" s="66">
        <v>2.3744193511089242</v>
      </c>
      <c r="V471" s="83">
        <v>2.2375925055890099E-3</v>
      </c>
    </row>
    <row r="472" spans="1:22" x14ac:dyDescent="0.2">
      <c r="A472" s="69" t="s">
        <v>490</v>
      </c>
      <c r="B472" s="69" t="s">
        <v>394</v>
      </c>
      <c r="C472" s="9" t="s">
        <v>395</v>
      </c>
      <c r="D472" s="8" t="s">
        <v>922</v>
      </c>
      <c r="E472" s="70">
        <v>12758.961026920801</v>
      </c>
      <c r="F472" s="70">
        <v>2090.1462536180102</v>
      </c>
      <c r="G472" s="70">
        <v>3824.3185751178798</v>
      </c>
      <c r="H472" s="70">
        <v>2562.3591870957998</v>
      </c>
      <c r="I472" s="71">
        <v>955197.81714649196</v>
      </c>
      <c r="J472" s="66">
        <f>L472/M472</f>
        <v>533.82857263829749</v>
      </c>
      <c r="K472" s="72">
        <v>0.39328240834129302</v>
      </c>
      <c r="L472" s="72">
        <v>10.239642836034101</v>
      </c>
      <c r="M472" s="73">
        <v>1.9181518863682301E-2</v>
      </c>
      <c r="N472" s="85">
        <v>68.201325419293298</v>
      </c>
      <c r="O472" s="66">
        <v>1.9403793900171811</v>
      </c>
      <c r="P472" s="88">
        <v>0.16574025932664699</v>
      </c>
      <c r="Q472" s="83">
        <v>3.9279786439174242</v>
      </c>
      <c r="R472" s="88">
        <v>0.33492004619338561</v>
      </c>
      <c r="S472" s="66">
        <v>4.38</v>
      </c>
      <c r="T472" s="88">
        <v>1.4662471643360651E-2</v>
      </c>
      <c r="U472" s="66">
        <v>1.9403793900171811</v>
      </c>
      <c r="V472" s="83">
        <v>1.38846933304764E-2</v>
      </c>
    </row>
    <row r="473" spans="1:22" x14ac:dyDescent="0.2">
      <c r="A473" s="69" t="s">
        <v>491</v>
      </c>
      <c r="B473" s="69" t="s">
        <v>394</v>
      </c>
      <c r="C473" s="9" t="s">
        <v>395</v>
      </c>
      <c r="D473" s="8" t="s">
        <v>922</v>
      </c>
      <c r="E473" s="70">
        <v>9740.2159080062502</v>
      </c>
      <c r="F473" s="70">
        <v>2961.5012231942701</v>
      </c>
      <c r="G473" s="70">
        <v>6239.4115317467204</v>
      </c>
      <c r="H473" s="70">
        <v>1204.5371024470101</v>
      </c>
      <c r="I473" s="71">
        <v>679514.71729098202</v>
      </c>
      <c r="J473" s="66">
        <f>L473/M473</f>
        <v>183.30033624997108</v>
      </c>
      <c r="K473" s="72">
        <v>0.265854127075213</v>
      </c>
      <c r="L473" s="72">
        <v>7.2935922891173099</v>
      </c>
      <c r="M473" s="73">
        <v>3.97903923055049E-2</v>
      </c>
      <c r="N473" s="85">
        <v>64.708971590261157</v>
      </c>
      <c r="O473" s="66">
        <v>3.9882361914705688</v>
      </c>
      <c r="P473" s="88">
        <v>0.30692862760347001</v>
      </c>
      <c r="Q473" s="83">
        <v>3.3861924225920026</v>
      </c>
      <c r="R473" s="88">
        <v>0.65370053888201995</v>
      </c>
      <c r="S473" s="66">
        <v>5.23</v>
      </c>
      <c r="T473" s="88">
        <v>1.5453807647137793E-2</v>
      </c>
      <c r="U473" s="66">
        <v>3.9882361914705688</v>
      </c>
      <c r="V473" s="83">
        <v>8.0217688803602399E-3</v>
      </c>
    </row>
    <row r="474" spans="1:22" x14ac:dyDescent="0.2">
      <c r="A474" s="69" t="s">
        <v>492</v>
      </c>
      <c r="B474" s="69" t="s">
        <v>394</v>
      </c>
      <c r="C474" s="9" t="s">
        <v>395</v>
      </c>
      <c r="D474" s="8" t="s">
        <v>922</v>
      </c>
      <c r="E474" s="70">
        <v>55938.569028541999</v>
      </c>
      <c r="F474" s="70">
        <v>36022.096505754002</v>
      </c>
      <c r="G474" s="70">
        <v>88905.304693595303</v>
      </c>
      <c r="H474" s="70">
        <v>3537.19409045876</v>
      </c>
      <c r="I474" s="71">
        <v>1486797.2516540501</v>
      </c>
      <c r="J474" s="66">
        <f>L474/M474</f>
        <v>244.17551012810466</v>
      </c>
      <c r="K474" s="72">
        <v>1.33424675642303</v>
      </c>
      <c r="L474" s="72">
        <v>15.9836597409475</v>
      </c>
      <c r="M474" s="73">
        <v>6.5459716793718606E-2</v>
      </c>
      <c r="N474" s="85">
        <v>25.90678550751721</v>
      </c>
      <c r="O474" s="66">
        <v>13.979065033386306</v>
      </c>
      <c r="P474" s="88">
        <v>0.62551019455451895</v>
      </c>
      <c r="Q474" s="83">
        <v>3.2434983773703081</v>
      </c>
      <c r="R474" s="88">
        <v>3.3275669792418161</v>
      </c>
      <c r="S474" s="66">
        <v>14.35</v>
      </c>
      <c r="T474" s="88">
        <v>3.8599925865362039E-2</v>
      </c>
      <c r="U474" s="66">
        <v>13.979065033386306</v>
      </c>
      <c r="V474" s="83">
        <v>3.0579643393011498E-2</v>
      </c>
    </row>
    <row r="475" spans="1:22" x14ac:dyDescent="0.2">
      <c r="A475" s="69" t="s">
        <v>493</v>
      </c>
      <c r="B475" s="69" t="s">
        <v>394</v>
      </c>
      <c r="C475" s="9" t="s">
        <v>395</v>
      </c>
      <c r="D475" s="8" t="s">
        <v>922</v>
      </c>
      <c r="E475" s="70">
        <v>7913.2751780987601</v>
      </c>
      <c r="F475" s="70">
        <v>2973.37259785587</v>
      </c>
      <c r="G475" s="70">
        <v>6905.0033876090802</v>
      </c>
      <c r="H475" s="70">
        <v>851.87816221602498</v>
      </c>
      <c r="I475" s="71">
        <v>478948.21700755099</v>
      </c>
      <c r="J475" s="66">
        <f>L475/M475</f>
        <v>33.432464693633541</v>
      </c>
      <c r="K475" s="72">
        <v>0.206297331494394</v>
      </c>
      <c r="L475" s="72">
        <v>5.1571689624981598</v>
      </c>
      <c r="M475" s="73">
        <v>0.15425631971070999</v>
      </c>
      <c r="N475" s="85">
        <v>56.502751098933956</v>
      </c>
      <c r="O475" s="66">
        <v>4.4439689095526234</v>
      </c>
      <c r="P475" s="88">
        <v>0.37226590594614201</v>
      </c>
      <c r="Q475" s="83">
        <v>4.64188680862026</v>
      </c>
      <c r="R475" s="88">
        <v>0.90800786913636455</v>
      </c>
      <c r="S475" s="66">
        <v>6.43</v>
      </c>
      <c r="T475" s="88">
        <v>1.7698253280606493E-2</v>
      </c>
      <c r="U475" s="66">
        <v>4.4439689095526234</v>
      </c>
      <c r="V475" s="83">
        <v>1.2051567866439799E-2</v>
      </c>
    </row>
    <row r="476" spans="1:22" x14ac:dyDescent="0.2">
      <c r="A476" s="69" t="s">
        <v>494</v>
      </c>
      <c r="B476" s="69" t="s">
        <v>394</v>
      </c>
      <c r="C476" s="9" t="s">
        <v>395</v>
      </c>
      <c r="D476" s="8" t="s">
        <v>922</v>
      </c>
      <c r="E476" s="70">
        <v>6427.0006930516502</v>
      </c>
      <c r="F476" s="70">
        <v>4203.5484230285101</v>
      </c>
      <c r="G476" s="70">
        <v>9838.4015211036294</v>
      </c>
      <c r="H476" s="70">
        <v>262.86758070213398</v>
      </c>
      <c r="I476" s="71">
        <v>388930.73542222002</v>
      </c>
      <c r="J476" s="66">
        <f>L476/M476</f>
        <v>7.206074372060324E-2</v>
      </c>
      <c r="K476" s="72">
        <v>0.76607218443596903</v>
      </c>
      <c r="L476" s="72">
        <v>4.1942827094685997</v>
      </c>
      <c r="M476" s="73">
        <v>58.204821278709503</v>
      </c>
      <c r="N476" s="85">
        <v>47.19623845520367</v>
      </c>
      <c r="O476" s="66">
        <v>10.424828200450207</v>
      </c>
      <c r="P476" s="88">
        <v>0.65296844027408696</v>
      </c>
      <c r="Q476" s="83">
        <v>3.6529232873111086</v>
      </c>
      <c r="R476" s="88">
        <v>1.9067367961349067</v>
      </c>
      <c r="S476" s="66">
        <v>11.05</v>
      </c>
      <c r="T476" s="88">
        <v>2.1188129239349242E-2</v>
      </c>
      <c r="U476" s="66">
        <v>10.424828200450207</v>
      </c>
      <c r="V476" s="83">
        <v>3.2657045061322098E-3</v>
      </c>
    </row>
    <row r="477" spans="1:22" x14ac:dyDescent="0.2">
      <c r="A477" s="69" t="s">
        <v>495</v>
      </c>
      <c r="B477" s="69" t="s">
        <v>394</v>
      </c>
      <c r="C477" s="9" t="s">
        <v>395</v>
      </c>
      <c r="D477" s="8" t="s">
        <v>922</v>
      </c>
      <c r="E477" s="70">
        <v>7255.2247716878101</v>
      </c>
      <c r="F477" s="70">
        <v>4676.8153132237603</v>
      </c>
      <c r="G477" s="70">
        <v>10805.732702809501</v>
      </c>
      <c r="H477" s="70">
        <v>178.140823157038</v>
      </c>
      <c r="I477" s="71">
        <v>542649.43979626696</v>
      </c>
      <c r="J477" s="66">
        <f>L477/M477</f>
        <v>0.11985484448718252</v>
      </c>
      <c r="K477" s="72">
        <v>0.678453559131589</v>
      </c>
      <c r="L477" s="72">
        <v>5.8622092968058297</v>
      </c>
      <c r="M477" s="73">
        <v>48.910908206407498</v>
      </c>
      <c r="N477" s="85">
        <v>61.198106713024607</v>
      </c>
      <c r="O477" s="66">
        <v>9.9328725306513874</v>
      </c>
      <c r="P477" s="88">
        <v>0.63670769834301899</v>
      </c>
      <c r="Q477" s="83">
        <v>2.4167877934376354</v>
      </c>
      <c r="R477" s="88">
        <v>1.4338643184130184</v>
      </c>
      <c r="S477" s="66">
        <v>10.220000000000001</v>
      </c>
      <c r="T477" s="88">
        <v>1.6340374787888218E-2</v>
      </c>
      <c r="U477" s="66">
        <v>9.9328725306513874</v>
      </c>
      <c r="V477" s="83">
        <v>1.77508437000963E-3</v>
      </c>
    </row>
    <row r="478" spans="1:22" x14ac:dyDescent="0.2">
      <c r="A478" s="69" t="s">
        <v>496</v>
      </c>
      <c r="B478" s="69" t="s">
        <v>394</v>
      </c>
      <c r="C478" s="9" t="s">
        <v>395</v>
      </c>
      <c r="D478" s="8" t="s">
        <v>922</v>
      </c>
      <c r="E478" s="70">
        <v>353020.794697012</v>
      </c>
      <c r="F478" s="70">
        <v>235238.69556971799</v>
      </c>
      <c r="G478" s="70">
        <v>563655.00902097195</v>
      </c>
      <c r="H478" s="70">
        <v>79590.2594145701</v>
      </c>
      <c r="I478" s="71">
        <v>7553776.1041694703</v>
      </c>
      <c r="J478" s="66">
        <f>L478/M478</f>
        <v>24944.004290318095</v>
      </c>
      <c r="K478" s="72">
        <v>4.2210873668940803</v>
      </c>
      <c r="L478" s="72">
        <v>81.722928054886495</v>
      </c>
      <c r="M478" s="73">
        <v>3.2762553719815901E-3</v>
      </c>
      <c r="N478" s="85">
        <v>19.843499104475669</v>
      </c>
      <c r="O478" s="66">
        <v>5.6522549408800105</v>
      </c>
      <c r="P478" s="88">
        <v>0.66128053494688799</v>
      </c>
      <c r="Q478" s="83">
        <v>1.3540752445023403</v>
      </c>
      <c r="R478" s="88">
        <v>4.5927565640252714</v>
      </c>
      <c r="S478" s="66">
        <v>5.81</v>
      </c>
      <c r="T478" s="88">
        <v>5.039433795093385E-2</v>
      </c>
      <c r="U478" s="66">
        <v>5.6522549408800105</v>
      </c>
      <c r="V478" s="83">
        <v>0.26435055954064901</v>
      </c>
    </row>
    <row r="479" spans="1:22" x14ac:dyDescent="0.2">
      <c r="A479" s="69" t="s">
        <v>497</v>
      </c>
      <c r="B479" s="69" t="s">
        <v>394</v>
      </c>
      <c r="C479" s="9" t="s">
        <v>395</v>
      </c>
      <c r="D479" s="8" t="s">
        <v>922</v>
      </c>
      <c r="E479" s="70">
        <v>130671.848230897</v>
      </c>
      <c r="F479" s="70">
        <v>91213.1908718755</v>
      </c>
      <c r="G479" s="70">
        <v>224058.32672326599</v>
      </c>
      <c r="H479" s="70">
        <v>4326.21334285796</v>
      </c>
      <c r="I479" s="71">
        <v>3707054.4408781501</v>
      </c>
      <c r="J479" s="66">
        <f>L479/M479</f>
        <v>1884.5725298609818</v>
      </c>
      <c r="K479" s="72">
        <v>2.0696896639258999</v>
      </c>
      <c r="L479" s="72">
        <v>40.177526687292897</v>
      </c>
      <c r="M479" s="73">
        <v>2.1319172412141998E-2</v>
      </c>
      <c r="N479" s="85">
        <v>26.128032446567065</v>
      </c>
      <c r="O479" s="66">
        <v>7.0459078575305449</v>
      </c>
      <c r="P479" s="88">
        <v>0.68610603415370897</v>
      </c>
      <c r="Q479" s="83">
        <v>2.2022615279975124</v>
      </c>
      <c r="R479" s="88">
        <v>3.6190157681551609</v>
      </c>
      <c r="S479" s="66">
        <v>7.38</v>
      </c>
      <c r="T479" s="88">
        <v>3.8273069433951541E-2</v>
      </c>
      <c r="U479" s="66">
        <v>7.0459078575305449</v>
      </c>
      <c r="V479" s="83">
        <v>1.1808007022844701E-2</v>
      </c>
    </row>
    <row r="480" spans="1:22" x14ac:dyDescent="0.2">
      <c r="A480" s="69" t="s">
        <v>498</v>
      </c>
      <c r="B480" s="69" t="s">
        <v>394</v>
      </c>
      <c r="C480" s="9" t="s">
        <v>395</v>
      </c>
      <c r="D480" s="8" t="s">
        <v>922</v>
      </c>
      <c r="E480" s="70">
        <v>4189.2563244080002</v>
      </c>
      <c r="F480" s="70">
        <v>2591.98388306383</v>
      </c>
      <c r="G480" s="70">
        <v>6279.9473883975897</v>
      </c>
      <c r="H480" s="70">
        <v>144.73894841975499</v>
      </c>
      <c r="I480" s="71">
        <v>105103.491615105</v>
      </c>
      <c r="J480" s="66">
        <f>L480/M480</f>
        <v>5.5979932024912082E-2</v>
      </c>
      <c r="K480" s="72">
        <v>0.12157992822932299</v>
      </c>
      <c r="L480" s="72">
        <v>1.14099089149449</v>
      </c>
      <c r="M480" s="73">
        <v>20.382141425015099</v>
      </c>
      <c r="N480" s="85">
        <v>21.505222237129654</v>
      </c>
      <c r="O480" s="66">
        <v>8.3357497980936301</v>
      </c>
      <c r="P480" s="88">
        <v>0.61439829077892705</v>
      </c>
      <c r="Q480" s="83">
        <v>3.5246537680607757</v>
      </c>
      <c r="R480" s="88">
        <v>3.9374223946579381</v>
      </c>
      <c r="S480" s="66">
        <v>9.0500000000000007</v>
      </c>
      <c r="T480" s="88">
        <v>4.6500333220154254E-2</v>
      </c>
      <c r="U480" s="66">
        <v>8.3357497980936301</v>
      </c>
      <c r="V480" s="83">
        <v>1.6263994680269199E-3</v>
      </c>
    </row>
    <row r="481" spans="1:22" x14ac:dyDescent="0.2">
      <c r="A481" s="69" t="s">
        <v>499</v>
      </c>
      <c r="B481" s="69" t="s">
        <v>394</v>
      </c>
      <c r="C481" s="9" t="s">
        <v>395</v>
      </c>
      <c r="D481" s="8" t="s">
        <v>922</v>
      </c>
      <c r="E481" s="70">
        <v>10199.1973540945</v>
      </c>
      <c r="F481" s="70">
        <v>4959.2526040948796</v>
      </c>
      <c r="G481" s="70">
        <v>11087.431758585801</v>
      </c>
      <c r="H481" s="70">
        <v>1341.0840361860501</v>
      </c>
      <c r="I481" s="71">
        <v>737945.40876163496</v>
      </c>
      <c r="J481" s="66">
        <f>L481/M481</f>
        <v>408.97552651873127</v>
      </c>
      <c r="K481" s="72">
        <v>0.43111050347930602</v>
      </c>
      <c r="L481" s="72">
        <v>8.0247019329912899</v>
      </c>
      <c r="M481" s="73">
        <v>1.9621472221819501E-2</v>
      </c>
      <c r="N481" s="85">
        <v>64.738100691438305</v>
      </c>
      <c r="O481" s="66">
        <v>8.1004005072876133</v>
      </c>
      <c r="P481" s="88">
        <v>0.48033725851256698</v>
      </c>
      <c r="Q481" s="83">
        <v>4.3940142131776359</v>
      </c>
      <c r="R481" s="88">
        <v>1.022568156721346</v>
      </c>
      <c r="S481" s="66">
        <v>9.2200000000000006</v>
      </c>
      <c r="T481" s="88">
        <v>1.5446854160370066E-2</v>
      </c>
      <c r="U481" s="66">
        <v>8.1004005072876133</v>
      </c>
      <c r="V481" s="83">
        <v>6.24707503383905E-3</v>
      </c>
    </row>
    <row r="482" spans="1:22" x14ac:dyDescent="0.2">
      <c r="A482" s="69" t="s">
        <v>500</v>
      </c>
      <c r="B482" s="69" t="s">
        <v>394</v>
      </c>
      <c r="C482" s="9" t="s">
        <v>395</v>
      </c>
      <c r="D482" s="8" t="s">
        <v>922</v>
      </c>
      <c r="E482" s="70">
        <v>7571.4179444262099</v>
      </c>
      <c r="F482" s="70">
        <v>2245.9996078908298</v>
      </c>
      <c r="G482" s="70">
        <v>4758.6145063530803</v>
      </c>
      <c r="H482" s="70">
        <v>519.241913074953</v>
      </c>
      <c r="I482" s="71">
        <v>546167.75636197405</v>
      </c>
      <c r="J482" s="66">
        <f>L482/M482</f>
        <v>94.975376128832892</v>
      </c>
      <c r="K482" s="72">
        <v>0.237273343380766</v>
      </c>
      <c r="L482" s="72">
        <v>5.9495636373877199</v>
      </c>
      <c r="M482" s="73">
        <v>6.2643222695082698E-2</v>
      </c>
      <c r="N482" s="85">
        <v>65.45200074266269</v>
      </c>
      <c r="O482" s="66">
        <v>2.1845370741012387</v>
      </c>
      <c r="P482" s="88">
        <v>0.296074362223049</v>
      </c>
      <c r="Q482" s="83">
        <v>4.9033391249152043</v>
      </c>
      <c r="R482" s="88">
        <v>0.6234244330175106</v>
      </c>
      <c r="S482" s="66">
        <v>5.37</v>
      </c>
      <c r="T482" s="88">
        <v>1.527837176332768E-2</v>
      </c>
      <c r="U482" s="66">
        <v>2.1845370741012387</v>
      </c>
      <c r="V482" s="83">
        <v>3.0994360946665698E-3</v>
      </c>
    </row>
    <row r="483" spans="1:22" x14ac:dyDescent="0.2">
      <c r="A483" s="69" t="s">
        <v>501</v>
      </c>
      <c r="B483" s="69" t="s">
        <v>394</v>
      </c>
      <c r="C483" s="9" t="s">
        <v>395</v>
      </c>
      <c r="D483" s="8" t="s">
        <v>922</v>
      </c>
      <c r="E483" s="70">
        <v>5736.8163176549497</v>
      </c>
      <c r="F483" s="70">
        <v>3843.1730557606002</v>
      </c>
      <c r="G483" s="70">
        <v>9470.8108105623596</v>
      </c>
      <c r="H483" s="70">
        <v>538.25954369087594</v>
      </c>
      <c r="I483" s="71">
        <v>598148.29799562995</v>
      </c>
      <c r="J483" s="66">
        <f>L483/M483</f>
        <v>102.27421253962544</v>
      </c>
      <c r="K483" s="72">
        <v>0.37332290241107002</v>
      </c>
      <c r="L483" s="72">
        <v>6.5234678494548204</v>
      </c>
      <c r="M483" s="73">
        <v>6.3784092660966199E-2</v>
      </c>
      <c r="N483" s="85">
        <v>95.497139884333308</v>
      </c>
      <c r="O483" s="66">
        <v>7.2767699535357213</v>
      </c>
      <c r="P483" s="88">
        <v>0.67094624862233798</v>
      </c>
      <c r="Q483" s="83">
        <v>4.7828036210135032</v>
      </c>
      <c r="R483" s="88">
        <v>0.96828523037058212</v>
      </c>
      <c r="S483" s="66">
        <v>8.7100000000000009</v>
      </c>
      <c r="T483" s="88">
        <v>1.0471517798451407E-2</v>
      </c>
      <c r="U483" s="66">
        <v>7.2767699535357213</v>
      </c>
      <c r="V483" s="83">
        <v>2.7378671450411199E-3</v>
      </c>
    </row>
    <row r="484" spans="1:22" x14ac:dyDescent="0.2">
      <c r="A484" s="69" t="s">
        <v>502</v>
      </c>
      <c r="B484" s="69" t="s">
        <v>394</v>
      </c>
      <c r="C484" s="9" t="s">
        <v>395</v>
      </c>
      <c r="D484" s="8" t="s">
        <v>922</v>
      </c>
      <c r="E484" s="70">
        <v>160006.63327460701</v>
      </c>
      <c r="F484" s="70">
        <v>107705.113718869</v>
      </c>
      <c r="G484" s="70">
        <v>256197.85974409399</v>
      </c>
      <c r="H484" s="70">
        <v>737.78504176733998</v>
      </c>
      <c r="I484" s="71">
        <v>956161.31854027603</v>
      </c>
      <c r="J484" s="66">
        <f>L484/M484</f>
        <v>145.92490303534078</v>
      </c>
      <c r="K484" s="72">
        <v>1.13627422125982</v>
      </c>
      <c r="L484" s="72">
        <v>10.446158567295599</v>
      </c>
      <c r="M484" s="73">
        <v>7.1585852380287002E-2</v>
      </c>
      <c r="N484" s="85">
        <v>5.3750738162496701</v>
      </c>
      <c r="O484" s="66">
        <v>10.425086214981123</v>
      </c>
      <c r="P484" s="88">
        <v>0.66294351123299899</v>
      </c>
      <c r="Q484" s="83">
        <v>2.460352435272227</v>
      </c>
      <c r="R484" s="88">
        <v>16.998008205003146</v>
      </c>
      <c r="S484" s="66">
        <v>10.71</v>
      </c>
      <c r="T484" s="88">
        <v>0.18604395663866924</v>
      </c>
      <c r="U484" s="66">
        <v>10.425086214981123</v>
      </c>
      <c r="V484" s="83">
        <v>3.0081020406261898E-3</v>
      </c>
    </row>
    <row r="485" spans="1:22" x14ac:dyDescent="0.2">
      <c r="A485" s="69" t="s">
        <v>503</v>
      </c>
      <c r="B485" s="69" t="s">
        <v>394</v>
      </c>
      <c r="C485" s="9" t="s">
        <v>395</v>
      </c>
      <c r="D485" s="8" t="s">
        <v>922</v>
      </c>
      <c r="E485" s="70">
        <v>5304.2175429776898</v>
      </c>
      <c r="F485" s="70">
        <v>2945.77126612758</v>
      </c>
      <c r="G485" s="70">
        <v>7175.6927743616998</v>
      </c>
      <c r="H485" s="70">
        <v>444.65442999534702</v>
      </c>
      <c r="I485" s="71">
        <v>345616.384574642</v>
      </c>
      <c r="J485" s="66">
        <f>L485/M485</f>
        <v>98.540661435109598</v>
      </c>
      <c r="K485" s="72">
        <v>0.21337222346019599</v>
      </c>
      <c r="L485" s="72">
        <v>3.7820075124372199</v>
      </c>
      <c r="M485" s="73">
        <v>3.8380171772316798E-2</v>
      </c>
      <c r="N485" s="85">
        <v>58.989961284394418</v>
      </c>
      <c r="O485" s="66">
        <v>3.4448513637082212</v>
      </c>
      <c r="P485" s="88">
        <v>0.56048848501777004</v>
      </c>
      <c r="Q485" s="83">
        <v>4.1435989035727703</v>
      </c>
      <c r="R485" s="88">
        <v>1.3094669049836116</v>
      </c>
      <c r="S485" s="66">
        <v>5.39</v>
      </c>
      <c r="T485" s="88">
        <v>1.6952036892835635E-2</v>
      </c>
      <c r="U485" s="66">
        <v>3.4448513637082212</v>
      </c>
      <c r="V485" s="83">
        <v>2.58311483358592E-3</v>
      </c>
    </row>
    <row r="486" spans="1:22" x14ac:dyDescent="0.2">
      <c r="A486" s="69" t="s">
        <v>504</v>
      </c>
      <c r="B486" s="69" t="s">
        <v>394</v>
      </c>
      <c r="C486" s="9" t="s">
        <v>395</v>
      </c>
      <c r="D486" s="8" t="s">
        <v>922</v>
      </c>
      <c r="E486" s="70">
        <v>10438.746824923301</v>
      </c>
      <c r="F486" s="70">
        <v>4494.1566756822003</v>
      </c>
      <c r="G486" s="70">
        <v>9824.4140371708909</v>
      </c>
      <c r="H486" s="70">
        <v>2600.3213640743202</v>
      </c>
      <c r="I486" s="71">
        <v>1293222.9886028401</v>
      </c>
      <c r="J486" s="66">
        <f>L486/M486</f>
        <v>836.31304496182076</v>
      </c>
      <c r="K486" s="72">
        <v>0.81924114863555997</v>
      </c>
      <c r="L486" s="72">
        <v>14.171496930843499</v>
      </c>
      <c r="M486" s="73">
        <v>1.6945206123731401E-2</v>
      </c>
      <c r="N486" s="85">
        <v>113.49318399536432</v>
      </c>
      <c r="O486" s="66">
        <v>4.7792781874604042</v>
      </c>
      <c r="P486" s="88">
        <v>0.42926089120782102</v>
      </c>
      <c r="Q486" s="83">
        <v>4.0802652817409335</v>
      </c>
      <c r="R486" s="88">
        <v>0.5212637043198638</v>
      </c>
      <c r="S486" s="66">
        <v>6.28</v>
      </c>
      <c r="T486" s="88">
        <v>8.8111018194788285E-3</v>
      </c>
      <c r="U486" s="66">
        <v>4.7792781874604042</v>
      </c>
      <c r="V486" s="83">
        <v>1.20268143991856E-2</v>
      </c>
    </row>
    <row r="487" spans="1:22" x14ac:dyDescent="0.2">
      <c r="A487" s="69" t="s">
        <v>505</v>
      </c>
      <c r="B487" s="69" t="s">
        <v>394</v>
      </c>
      <c r="C487" s="9" t="s">
        <v>395</v>
      </c>
      <c r="D487" s="8" t="s">
        <v>922</v>
      </c>
      <c r="E487" s="70">
        <v>10634.5933403662</v>
      </c>
      <c r="F487" s="70">
        <v>6605.9282179705397</v>
      </c>
      <c r="G487" s="70">
        <v>15424.051945118899</v>
      </c>
      <c r="H487" s="70">
        <v>2907.7097697899799</v>
      </c>
      <c r="I487" s="71">
        <v>820956.317617347</v>
      </c>
      <c r="J487" s="66">
        <f>L487/M487</f>
        <v>490.3760371705086</v>
      </c>
      <c r="K487" s="72">
        <v>1.11845905091622</v>
      </c>
      <c r="L487" s="72">
        <v>9.0102043908814</v>
      </c>
      <c r="M487" s="73">
        <v>1.83740715449121E-2</v>
      </c>
      <c r="N487" s="85">
        <v>69.001863116390012</v>
      </c>
      <c r="O487" s="66">
        <v>7.8929594549723348</v>
      </c>
      <c r="P487" s="88">
        <v>0.59098065456987403</v>
      </c>
      <c r="Q487" s="83">
        <v>5.3025967101564069</v>
      </c>
      <c r="R487" s="88">
        <v>1.1803706186038421</v>
      </c>
      <c r="S487" s="66">
        <v>9.51</v>
      </c>
      <c r="T487" s="88">
        <v>1.4492362304960284E-2</v>
      </c>
      <c r="U487" s="66">
        <v>7.8929594549723348</v>
      </c>
      <c r="V487" s="83">
        <v>2.0219319122481198E-2</v>
      </c>
    </row>
    <row r="488" spans="1:22" x14ac:dyDescent="0.2">
      <c r="A488" s="69" t="s">
        <v>506</v>
      </c>
      <c r="B488" s="69" t="s">
        <v>394</v>
      </c>
      <c r="C488" s="9" t="s">
        <v>395</v>
      </c>
      <c r="D488" s="8" t="s">
        <v>922</v>
      </c>
      <c r="E488" s="70">
        <v>9141.5260628201504</v>
      </c>
      <c r="F488" s="70">
        <v>5564.0836851561899</v>
      </c>
      <c r="G488" s="70">
        <v>13632.2811600401</v>
      </c>
      <c r="H488" s="70">
        <v>1483.5666328099401</v>
      </c>
      <c r="I488" s="71">
        <v>509148.91192472499</v>
      </c>
      <c r="J488" s="66">
        <f>L488/M488</f>
        <v>431.75766400460054</v>
      </c>
      <c r="K488" s="72">
        <v>0.40106765844140502</v>
      </c>
      <c r="L488" s="72">
        <v>5.5988051891983499</v>
      </c>
      <c r="M488" s="73">
        <v>1.29674714682973E-2</v>
      </c>
      <c r="N488" s="85">
        <v>48.165477406010965</v>
      </c>
      <c r="O488" s="66">
        <v>7.9635743656875135</v>
      </c>
      <c r="P488" s="88">
        <v>0.61340043303071501</v>
      </c>
      <c r="Q488" s="83">
        <v>3.0484782660280754</v>
      </c>
      <c r="R488" s="88">
        <v>1.7551496514156204</v>
      </c>
      <c r="S488" s="66">
        <v>8.5299999999999994</v>
      </c>
      <c r="T488" s="88">
        <v>2.0761758293611387E-2</v>
      </c>
      <c r="U488" s="66">
        <v>7.9635743656875135</v>
      </c>
      <c r="V488" s="83">
        <v>6.13553814204899E-3</v>
      </c>
    </row>
    <row r="489" spans="1:22" x14ac:dyDescent="0.2">
      <c r="A489" s="69" t="s">
        <v>507</v>
      </c>
      <c r="B489" s="69" t="s">
        <v>394</v>
      </c>
      <c r="C489" s="9" t="s">
        <v>395</v>
      </c>
      <c r="D489" s="8" t="s">
        <v>922</v>
      </c>
      <c r="E489" s="70">
        <v>6117.6793864931497</v>
      </c>
      <c r="F489" s="70">
        <v>3417.3276563122399</v>
      </c>
      <c r="G489" s="70">
        <v>7645.1128161520201</v>
      </c>
      <c r="H489" s="70">
        <v>2087.8206483122499</v>
      </c>
      <c r="I489" s="71">
        <v>293583.09296360897</v>
      </c>
      <c r="J489" s="66">
        <f>L489/M489</f>
        <v>561.85899874889003</v>
      </c>
      <c r="K489" s="72">
        <v>0.282987627098367</v>
      </c>
      <c r="L489" s="72">
        <v>3.2327270645297101</v>
      </c>
      <c r="M489" s="73">
        <v>5.7536269272684603E-3</v>
      </c>
      <c r="N489" s="85">
        <v>45.699998629494488</v>
      </c>
      <c r="O489" s="66">
        <v>6.3395691459271655</v>
      </c>
      <c r="P489" s="88">
        <v>0.57179475626238496</v>
      </c>
      <c r="Q489" s="83">
        <v>4.8201721587544233</v>
      </c>
      <c r="R489" s="88">
        <v>1.7243678792521897</v>
      </c>
      <c r="S489" s="66">
        <v>7.96</v>
      </c>
      <c r="T489" s="88">
        <v>2.1881838730616644E-2</v>
      </c>
      <c r="U489" s="66">
        <v>6.3395691459271655</v>
      </c>
      <c r="V489" s="83">
        <v>1.53796229037564E-2</v>
      </c>
    </row>
    <row r="490" spans="1:22" x14ac:dyDescent="0.2">
      <c r="A490" s="69" t="s">
        <v>508</v>
      </c>
      <c r="B490" s="69" t="s">
        <v>394</v>
      </c>
      <c r="C490" s="9" t="s">
        <v>395</v>
      </c>
      <c r="D490" s="8" t="s">
        <v>922</v>
      </c>
      <c r="E490" s="70">
        <v>12325.743334025599</v>
      </c>
      <c r="F490" s="70">
        <v>6391.0720232327703</v>
      </c>
      <c r="G490" s="70">
        <v>14936.6152999563</v>
      </c>
      <c r="H490" s="70">
        <v>2334.4269592967999</v>
      </c>
      <c r="I490" s="71">
        <v>981274.54406026495</v>
      </c>
      <c r="J490" s="66">
        <f>L490/M490</f>
        <v>520.03211516320539</v>
      </c>
      <c r="K490" s="72">
        <v>1.3519103076474299</v>
      </c>
      <c r="L490" s="72">
        <v>10.822121438767001</v>
      </c>
      <c r="M490" s="73">
        <v>2.0810486743440101E-2</v>
      </c>
      <c r="N490" s="85">
        <v>72.999894572315711</v>
      </c>
      <c r="O490" s="66">
        <v>8.2516137348308849</v>
      </c>
      <c r="P490" s="88">
        <v>0.52010119538385902</v>
      </c>
      <c r="Q490" s="83">
        <v>6.1129106711966781</v>
      </c>
      <c r="R490" s="88">
        <v>0.98190972692988188</v>
      </c>
      <c r="S490" s="66">
        <v>10.27</v>
      </c>
      <c r="T490" s="88">
        <v>1.3698649920779987E-2</v>
      </c>
      <c r="U490" s="66">
        <v>8.2516137348308849</v>
      </c>
      <c r="V490" s="83">
        <v>1.6328309099649899E-2</v>
      </c>
    </row>
    <row r="491" spans="1:22" x14ac:dyDescent="0.2">
      <c r="A491" s="69" t="s">
        <v>509</v>
      </c>
      <c r="B491" s="69" t="s">
        <v>394</v>
      </c>
      <c r="C491" s="9" t="s">
        <v>395</v>
      </c>
      <c r="D491" s="8" t="s">
        <v>922</v>
      </c>
      <c r="E491" s="70">
        <v>6740.0282009643597</v>
      </c>
      <c r="F491" s="70">
        <v>3626.9228152463602</v>
      </c>
      <c r="G491" s="70">
        <v>8902.8618748394492</v>
      </c>
      <c r="H491" s="70">
        <v>1240.35784231398</v>
      </c>
      <c r="I491" s="71">
        <v>777130.89790217998</v>
      </c>
      <c r="J491" s="66">
        <f>L491/M491</f>
        <v>216.43874810142859</v>
      </c>
      <c r="K491" s="72">
        <v>0.87685084014812498</v>
      </c>
      <c r="L491" s="72">
        <v>8.5861312504481493</v>
      </c>
      <c r="M491" s="73">
        <v>3.9670028244778402E-2</v>
      </c>
      <c r="N491" s="85">
        <v>95.996462198521229</v>
      </c>
      <c r="O491" s="66">
        <v>9.2419069510466709</v>
      </c>
      <c r="P491" s="88">
        <v>0.50933845294393998</v>
      </c>
      <c r="Q491" s="83">
        <v>6.1956656543456194</v>
      </c>
      <c r="R491" s="88">
        <v>0.73123535284729757</v>
      </c>
      <c r="S491" s="66">
        <v>11.13</v>
      </c>
      <c r="T491" s="88">
        <v>1.0417050556842338E-2</v>
      </c>
      <c r="U491" s="66">
        <v>9.2419069510466709</v>
      </c>
      <c r="V491" s="83">
        <v>8.1272025118184193E-3</v>
      </c>
    </row>
    <row r="492" spans="1:22" x14ac:dyDescent="0.2">
      <c r="A492" s="69" t="s">
        <v>510</v>
      </c>
      <c r="B492" s="69" t="s">
        <v>394</v>
      </c>
      <c r="C492" s="9" t="s">
        <v>395</v>
      </c>
      <c r="D492" s="8" t="s">
        <v>922</v>
      </c>
      <c r="E492" s="70">
        <v>13097.8109278232</v>
      </c>
      <c r="F492" s="70">
        <v>3159.7052462913398</v>
      </c>
      <c r="G492" s="70">
        <v>6678.6164904549196</v>
      </c>
      <c r="H492" s="70">
        <v>1538.05938428645</v>
      </c>
      <c r="I492" s="71">
        <v>911203.27565849002</v>
      </c>
      <c r="J492" s="66">
        <f>L492/M492</f>
        <v>739.33765275816268</v>
      </c>
      <c r="K492" s="72">
        <v>0.29339890297208598</v>
      </c>
      <c r="L492" s="72">
        <v>10.086278002869401</v>
      </c>
      <c r="M492" s="73">
        <v>1.36423161531699E-2</v>
      </c>
      <c r="N492" s="85">
        <v>63.518594276831848</v>
      </c>
      <c r="O492" s="66">
        <v>2.7695587901810987</v>
      </c>
      <c r="P492" s="88">
        <v>0.233029227194264</v>
      </c>
      <c r="Q492" s="83">
        <v>5.5649969986913863</v>
      </c>
      <c r="R492" s="88">
        <v>0.5056097729979695</v>
      </c>
      <c r="S492" s="66">
        <v>6.22</v>
      </c>
      <c r="T492" s="88">
        <v>1.5743421456112829E-2</v>
      </c>
      <c r="U492" s="66">
        <v>2.7695587901810987</v>
      </c>
      <c r="V492" s="83">
        <v>5.5034113377391497E-3</v>
      </c>
    </row>
    <row r="493" spans="1:22" x14ac:dyDescent="0.2">
      <c r="A493" s="69" t="s">
        <v>511</v>
      </c>
      <c r="B493" s="69" t="s">
        <v>394</v>
      </c>
      <c r="C493" s="9" t="s">
        <v>395</v>
      </c>
      <c r="D493" s="8" t="s">
        <v>922</v>
      </c>
      <c r="E493" s="70">
        <v>4181.02006572768</v>
      </c>
      <c r="F493" s="70">
        <v>2030.3975788088101</v>
      </c>
      <c r="G493" s="70">
        <v>4509.2176604883598</v>
      </c>
      <c r="H493" s="70">
        <v>454.62257551807397</v>
      </c>
      <c r="I493" s="71">
        <v>150511.48602090499</v>
      </c>
      <c r="J493" s="66">
        <f>L493/M493</f>
        <v>121.17800712901916</v>
      </c>
      <c r="K493" s="72">
        <v>0.105929310194702</v>
      </c>
      <c r="L493" s="72">
        <v>1.66886940362083</v>
      </c>
      <c r="M493" s="73">
        <v>1.37720486015583E-2</v>
      </c>
      <c r="N493" s="85">
        <v>31.77990956277602</v>
      </c>
      <c r="O493" s="66">
        <v>4.8466507615651526</v>
      </c>
      <c r="P493" s="88">
        <v>0.45517830518452501</v>
      </c>
      <c r="Q493" s="83">
        <v>5.2102862308644786</v>
      </c>
      <c r="R493" s="88">
        <v>1.9739440585884778</v>
      </c>
      <c r="S493" s="66">
        <v>7.12</v>
      </c>
      <c r="T493" s="88">
        <v>3.1466420570664726E-2</v>
      </c>
      <c r="U493" s="66">
        <v>4.8466507615651526</v>
      </c>
      <c r="V493" s="83">
        <v>2.02077493222543E-3</v>
      </c>
    </row>
    <row r="494" spans="1:22" x14ac:dyDescent="0.2">
      <c r="A494" s="69" t="s">
        <v>512</v>
      </c>
      <c r="B494" s="69" t="s">
        <v>394</v>
      </c>
      <c r="C494" s="9" t="s">
        <v>395</v>
      </c>
      <c r="D494" s="8" t="s">
        <v>922</v>
      </c>
      <c r="E494" s="70">
        <v>7448.7143842202904</v>
      </c>
      <c r="F494" s="70">
        <v>3150.2267840037498</v>
      </c>
      <c r="G494" s="70">
        <v>6997.0372696910199</v>
      </c>
      <c r="H494" s="70">
        <v>1045.4623156412199</v>
      </c>
      <c r="I494" s="71">
        <v>1299369.6502799599</v>
      </c>
      <c r="J494" s="66">
        <f>L494/M494</f>
        <v>219.39783716796518</v>
      </c>
      <c r="K494" s="72">
        <v>3.3739317392670798</v>
      </c>
      <c r="L494" s="72">
        <v>14.423678751634</v>
      </c>
      <c r="M494" s="73">
        <v>6.5742119146742606E-2</v>
      </c>
      <c r="N494" s="85">
        <v>130.19315317984814</v>
      </c>
      <c r="O494" s="66">
        <v>17.114159344765007</v>
      </c>
      <c r="P494" s="88">
        <v>0.41363189004006701</v>
      </c>
      <c r="Q494" s="83">
        <v>7.6446448420984039</v>
      </c>
      <c r="R494" s="88">
        <v>0.43785651110849338</v>
      </c>
      <c r="S494" s="66">
        <v>18.739999999999998</v>
      </c>
      <c r="T494" s="88">
        <v>7.6808954662815881E-3</v>
      </c>
      <c r="U494" s="66">
        <v>17.114159344765007</v>
      </c>
      <c r="V494" s="83">
        <v>8.1827967761293804E-3</v>
      </c>
    </row>
    <row r="495" spans="1:22" x14ac:dyDescent="0.2">
      <c r="A495" s="69" t="s">
        <v>513</v>
      </c>
      <c r="B495" s="69" t="s">
        <v>394</v>
      </c>
      <c r="C495" s="9" t="s">
        <v>395</v>
      </c>
      <c r="D495" s="8" t="s">
        <v>922</v>
      </c>
      <c r="E495" s="70">
        <v>4634.0880511990699</v>
      </c>
      <c r="F495" s="70">
        <v>1828.1046101024299</v>
      </c>
      <c r="G495" s="70">
        <v>4135.1168128898898</v>
      </c>
      <c r="H495" s="70">
        <v>637.32058222087096</v>
      </c>
      <c r="I495" s="71">
        <v>316450.73809470201</v>
      </c>
      <c r="J495" s="66">
        <f>L495/M495</f>
        <v>97.55565868582228</v>
      </c>
      <c r="K495" s="72">
        <v>0.36867940153550899</v>
      </c>
      <c r="L495" s="72">
        <v>3.5197671853582801</v>
      </c>
      <c r="M495" s="73">
        <v>3.6079579931838503E-2</v>
      </c>
      <c r="N495" s="85">
        <v>58.067920341825321</v>
      </c>
      <c r="O495" s="66">
        <v>11.50382687303466</v>
      </c>
      <c r="P495" s="88">
        <v>0.39058683637779101</v>
      </c>
      <c r="Q495" s="83">
        <v>6.7541617956263211</v>
      </c>
      <c r="R495" s="88">
        <v>0.92701609251781081</v>
      </c>
      <c r="S495" s="66">
        <v>13.34</v>
      </c>
      <c r="T495" s="88">
        <v>1.7221212575090575E-2</v>
      </c>
      <c r="U495" s="66">
        <v>11.50382687303466</v>
      </c>
      <c r="V495" s="83">
        <v>3.9485157638402104E-3</v>
      </c>
    </row>
    <row r="496" spans="1:22" x14ac:dyDescent="0.2">
      <c r="A496" s="69" t="s">
        <v>514</v>
      </c>
      <c r="B496" s="69" t="s">
        <v>394</v>
      </c>
      <c r="C496" s="9" t="s">
        <v>395</v>
      </c>
      <c r="D496" s="8" t="s">
        <v>922</v>
      </c>
      <c r="E496" s="70">
        <v>5780.4065879499803</v>
      </c>
      <c r="F496" s="70">
        <v>1747.6121819027001</v>
      </c>
      <c r="G496" s="70">
        <v>4005.56497956264</v>
      </c>
      <c r="H496" s="70">
        <v>429.506013097687</v>
      </c>
      <c r="I496" s="71">
        <v>313726.71892903099</v>
      </c>
      <c r="J496" s="66">
        <f>L496/M496</f>
        <v>85.534338378134407</v>
      </c>
      <c r="K496" s="72">
        <v>7.4427069990481307E-2</v>
      </c>
      <c r="L496" s="72">
        <v>3.4946230048686502</v>
      </c>
      <c r="M496" s="73">
        <v>4.0856375008355698E-2</v>
      </c>
      <c r="N496" s="85">
        <v>50.293037830569752</v>
      </c>
      <c r="O496" s="66">
        <v>3.7046957443915325</v>
      </c>
      <c r="P496" s="88">
        <v>0.29636148555033598</v>
      </c>
      <c r="Q496" s="83">
        <v>5.7790775624762061</v>
      </c>
      <c r="R496" s="88">
        <v>0.81211931069214371</v>
      </c>
      <c r="S496" s="66">
        <v>6.86</v>
      </c>
      <c r="T496" s="88">
        <v>1.9883467834431894E-2</v>
      </c>
      <c r="U496" s="66">
        <v>3.7046957443915325</v>
      </c>
      <c r="V496" s="83">
        <v>3.9195265152685496E-3</v>
      </c>
    </row>
    <row r="497" spans="1:22" x14ac:dyDescent="0.2">
      <c r="A497" s="69" t="s">
        <v>515</v>
      </c>
      <c r="B497" s="69" t="s">
        <v>394</v>
      </c>
      <c r="C497" s="9" t="s">
        <v>395</v>
      </c>
      <c r="D497" s="8" t="s">
        <v>922</v>
      </c>
      <c r="E497" s="70">
        <v>4943.3636573233898</v>
      </c>
      <c r="F497" s="70">
        <v>1918.63985060922</v>
      </c>
      <c r="G497" s="70">
        <v>4325.0551224474902</v>
      </c>
      <c r="H497" s="70">
        <v>490.51289693850902</v>
      </c>
      <c r="I497" s="71">
        <v>232461.657794728</v>
      </c>
      <c r="J497" s="66">
        <f>L497/M497</f>
        <v>124.0448837680505</v>
      </c>
      <c r="K497" s="72">
        <v>0.14613211230342199</v>
      </c>
      <c r="L497" s="72">
        <v>2.5942815083081601</v>
      </c>
      <c r="M497" s="73">
        <v>2.0914054892898E-2</v>
      </c>
      <c r="N497" s="85">
        <v>42.45658246637381</v>
      </c>
      <c r="O497" s="66">
        <v>3.2562335933030226</v>
      </c>
      <c r="P497" s="88">
        <v>0.38800296831669301</v>
      </c>
      <c r="Q497" s="83">
        <v>3.7827768264413302</v>
      </c>
      <c r="R497" s="88">
        <v>1.2594935809970569</v>
      </c>
      <c r="S497" s="66">
        <v>4.99</v>
      </c>
      <c r="T497" s="88">
        <v>2.3553473735009493E-2</v>
      </c>
      <c r="U497" s="66">
        <v>3.2562335933030226</v>
      </c>
      <c r="V497" s="83">
        <v>2.67744625241068E-3</v>
      </c>
    </row>
    <row r="498" spans="1:22" x14ac:dyDescent="0.2">
      <c r="A498" s="69" t="s">
        <v>516</v>
      </c>
      <c r="B498" s="69" t="s">
        <v>394</v>
      </c>
      <c r="C498" s="9" t="s">
        <v>395</v>
      </c>
      <c r="D498" s="8" t="s">
        <v>922</v>
      </c>
      <c r="E498" s="70">
        <v>7519.7527794740799</v>
      </c>
      <c r="F498" s="70">
        <v>1766.46254464973</v>
      </c>
      <c r="G498" s="70">
        <v>3620.6521122628801</v>
      </c>
      <c r="H498" s="70">
        <v>500.76989982927699</v>
      </c>
      <c r="I498" s="71">
        <v>457911.48751409398</v>
      </c>
      <c r="J498" s="66">
        <f>L498/M498</f>
        <v>176.32240489424262</v>
      </c>
      <c r="K498" s="72">
        <v>0.21566501551124401</v>
      </c>
      <c r="L498" s="72">
        <v>5.1184480923517404</v>
      </c>
      <c r="M498" s="73">
        <v>2.90289149324033E-2</v>
      </c>
      <c r="N498" s="85">
        <v>54.579894301623277</v>
      </c>
      <c r="O498" s="66">
        <v>2.5401317718399854</v>
      </c>
      <c r="P498" s="88">
        <v>0.24013594057144599</v>
      </c>
      <c r="Q498" s="83">
        <v>6.4007722989274312</v>
      </c>
      <c r="R498" s="88">
        <v>0.60635982317560588</v>
      </c>
      <c r="S498" s="66">
        <v>6.89</v>
      </c>
      <c r="T498" s="88">
        <v>1.8321765052781692E-2</v>
      </c>
      <c r="U498" s="66">
        <v>2.5401317718399854</v>
      </c>
      <c r="V498" s="83">
        <v>2.1630739019062599E-3</v>
      </c>
    </row>
    <row r="499" spans="1:22" x14ac:dyDescent="0.2">
      <c r="A499" s="69" t="s">
        <v>517</v>
      </c>
      <c r="B499" s="69" t="s">
        <v>394</v>
      </c>
      <c r="C499" s="9" t="s">
        <v>395</v>
      </c>
      <c r="D499" s="8" t="s">
        <v>922</v>
      </c>
      <c r="E499" s="70">
        <v>7102.4447174590596</v>
      </c>
      <c r="F499" s="70">
        <v>1792.2706474387801</v>
      </c>
      <c r="G499" s="70">
        <v>3942.0507355744999</v>
      </c>
      <c r="H499" s="70">
        <v>430.626946185431</v>
      </c>
      <c r="I499" s="71">
        <v>472006.09343886602</v>
      </c>
      <c r="J499" s="66">
        <f>L499/M499</f>
        <v>97.838519439796698</v>
      </c>
      <c r="K499" s="72">
        <v>0.62822144027218396</v>
      </c>
      <c r="L499" s="72">
        <v>5.2839296119681496</v>
      </c>
      <c r="M499" s="73">
        <v>5.4006639125600497E-2</v>
      </c>
      <c r="N499" s="85">
        <v>58.217134294292364</v>
      </c>
      <c r="O499" s="66">
        <v>5.4952119584661352</v>
      </c>
      <c r="P499" s="88">
        <v>0.25245533905532702</v>
      </c>
      <c r="Q499" s="83">
        <v>8.446331488174037</v>
      </c>
      <c r="R499" s="88">
        <v>0.59764003054575254</v>
      </c>
      <c r="S499" s="66">
        <v>10.08</v>
      </c>
      <c r="T499" s="88">
        <v>1.7177073590481429E-2</v>
      </c>
      <c r="U499" s="66">
        <v>5.4952119584661352</v>
      </c>
      <c r="V499" s="83">
        <v>2.80588776213911E-3</v>
      </c>
    </row>
    <row r="500" spans="1:22" x14ac:dyDescent="0.2">
      <c r="A500" s="69" t="s">
        <v>518</v>
      </c>
      <c r="B500" s="69" t="s">
        <v>394</v>
      </c>
      <c r="C500" s="9" t="s">
        <v>395</v>
      </c>
      <c r="D500" s="8" t="s">
        <v>922</v>
      </c>
      <c r="E500" s="70">
        <v>4417.7883054689</v>
      </c>
      <c r="F500" s="70">
        <v>1453.5312375845499</v>
      </c>
      <c r="G500" s="70">
        <v>3250.6006206470302</v>
      </c>
      <c r="H500" s="70">
        <v>294.00696193749201</v>
      </c>
      <c r="I500" s="71">
        <v>220892.11993943801</v>
      </c>
      <c r="J500" s="66">
        <f>L500/M500</f>
        <v>51.342596480781076</v>
      </c>
      <c r="K500" s="72">
        <v>0.27368845829052302</v>
      </c>
      <c r="L500" s="72">
        <v>2.4773814156092602</v>
      </c>
      <c r="M500" s="73">
        <v>4.8251969814900403E-2</v>
      </c>
      <c r="N500" s="85">
        <v>44.385708516478068</v>
      </c>
      <c r="O500" s="66">
        <v>4.8076570658437019</v>
      </c>
      <c r="P500" s="88">
        <v>0.33932698660223898</v>
      </c>
      <c r="Q500" s="83">
        <v>5.6923761192011222</v>
      </c>
      <c r="R500" s="88">
        <v>1.0536131606908081</v>
      </c>
      <c r="S500" s="66">
        <v>7.45</v>
      </c>
      <c r="T500" s="88">
        <v>2.2529774412156849E-2</v>
      </c>
      <c r="U500" s="66">
        <v>4.8076570658437019</v>
      </c>
      <c r="V500" s="83">
        <v>2.9064221064428299E-3</v>
      </c>
    </row>
    <row r="501" spans="1:22" x14ac:dyDescent="0.2">
      <c r="A501" s="69" t="s">
        <v>519</v>
      </c>
      <c r="B501" s="69" t="s">
        <v>394</v>
      </c>
      <c r="C501" s="9" t="s">
        <v>395</v>
      </c>
      <c r="D501" s="8" t="s">
        <v>922</v>
      </c>
      <c r="E501" s="70">
        <v>3777.2071328768802</v>
      </c>
      <c r="F501" s="70">
        <v>2105.44541955562</v>
      </c>
      <c r="G501" s="70">
        <v>5050.1795947794899</v>
      </c>
      <c r="H501" s="70">
        <v>290.691651471998</v>
      </c>
      <c r="I501" s="71">
        <v>111330.76561040001</v>
      </c>
      <c r="J501" s="66">
        <f>L501/M501</f>
        <v>48.452818759141131</v>
      </c>
      <c r="K501" s="72">
        <v>0.23043642983167101</v>
      </c>
      <c r="L501" s="72">
        <v>1.2504133615463</v>
      </c>
      <c r="M501" s="73">
        <v>2.58068239076472E-2</v>
      </c>
      <c r="N501" s="85">
        <v>22.625517293155614</v>
      </c>
      <c r="O501" s="66">
        <v>17.637690787550135</v>
      </c>
      <c r="P501" s="88">
        <v>0.57194191263630101</v>
      </c>
      <c r="Q501" s="83">
        <v>9.0087978602187633</v>
      </c>
      <c r="R501" s="88">
        <v>3.4838492085904504</v>
      </c>
      <c r="S501" s="66">
        <v>19.809999999999999</v>
      </c>
      <c r="T501" s="88">
        <v>4.4197884496656674E-2</v>
      </c>
      <c r="U501" s="66">
        <v>17.637690787550135</v>
      </c>
      <c r="V501" s="83">
        <v>2.46659556450443E-3</v>
      </c>
    </row>
    <row r="502" spans="1:22" x14ac:dyDescent="0.2">
      <c r="A502" s="69" t="s">
        <v>520</v>
      </c>
      <c r="B502" s="69" t="s">
        <v>394</v>
      </c>
      <c r="C502" s="9" t="s">
        <v>395</v>
      </c>
      <c r="D502" s="8" t="s">
        <v>922</v>
      </c>
      <c r="E502" s="70">
        <v>8363.7563028841396</v>
      </c>
      <c r="F502" s="70">
        <v>4624.9466976824797</v>
      </c>
      <c r="G502" s="70">
        <v>10978.1312676118</v>
      </c>
      <c r="H502" s="70">
        <v>1538.9160342232401</v>
      </c>
      <c r="I502" s="71">
        <v>783329.10593032697</v>
      </c>
      <c r="J502" s="66">
        <f>L502/M502</f>
        <v>629.60481790042525</v>
      </c>
      <c r="K502" s="72">
        <v>1.32986924312562</v>
      </c>
      <c r="L502" s="72">
        <v>8.8136536921596598</v>
      </c>
      <c r="M502" s="73">
        <v>1.3998707509181699E-2</v>
      </c>
      <c r="N502" s="85">
        <v>75.375551786489993</v>
      </c>
      <c r="O502" s="66">
        <v>12.774644550262876</v>
      </c>
      <c r="P502" s="88">
        <v>0.54857701235554401</v>
      </c>
      <c r="Q502" s="83">
        <v>2.7358811723933534</v>
      </c>
      <c r="R502" s="88">
        <v>1.0030279699042586</v>
      </c>
      <c r="S502" s="66">
        <v>13.06</v>
      </c>
      <c r="T502" s="88">
        <v>1.3266901220605538E-2</v>
      </c>
      <c r="U502" s="66">
        <v>12.774644550262876</v>
      </c>
      <c r="V502" s="83">
        <v>5.7392982364632096E-3</v>
      </c>
    </row>
    <row r="503" spans="1:22" x14ac:dyDescent="0.2">
      <c r="A503" s="69" t="s">
        <v>521</v>
      </c>
      <c r="B503" s="69" t="s">
        <v>394</v>
      </c>
      <c r="C503" s="9" t="s">
        <v>395</v>
      </c>
      <c r="D503" s="8" t="s">
        <v>922</v>
      </c>
      <c r="E503" s="70">
        <v>5566.1834960806</v>
      </c>
      <c r="F503" s="70">
        <v>1535.5265053256401</v>
      </c>
      <c r="G503" s="70">
        <v>3250.96061162042</v>
      </c>
      <c r="H503" s="70">
        <v>979.97664708889499</v>
      </c>
      <c r="I503" s="71">
        <v>316122.40278984798</v>
      </c>
      <c r="J503" s="66">
        <f>L503/M503</f>
        <v>100.74196425000402</v>
      </c>
      <c r="K503" s="72">
        <v>0.27110525623950699</v>
      </c>
      <c r="L503" s="72">
        <v>3.5629003034180502</v>
      </c>
      <c r="M503" s="73">
        <v>3.5366595538838801E-2</v>
      </c>
      <c r="N503" s="85">
        <v>51.410899229874978</v>
      </c>
      <c r="O503" s="66">
        <v>4.4387480118317555</v>
      </c>
      <c r="P503" s="88">
        <v>0.274431400456011</v>
      </c>
      <c r="Q503" s="83">
        <v>4.4075603568324322</v>
      </c>
      <c r="R503" s="88">
        <v>0.73567253859796966</v>
      </c>
      <c r="S503" s="66">
        <v>6.26</v>
      </c>
      <c r="T503" s="88">
        <v>1.9451128359546335E-2</v>
      </c>
      <c r="U503" s="66">
        <v>4.4387480118317555</v>
      </c>
      <c r="V503" s="83">
        <v>6.8576154247735697E-3</v>
      </c>
    </row>
    <row r="504" spans="1:22" x14ac:dyDescent="0.2">
      <c r="A504" s="69" t="s">
        <v>522</v>
      </c>
      <c r="B504" s="69" t="s">
        <v>394</v>
      </c>
      <c r="C504" s="9" t="s">
        <v>395</v>
      </c>
      <c r="D504" s="8" t="s">
        <v>922</v>
      </c>
      <c r="E504" s="70">
        <v>8744.0000241307898</v>
      </c>
      <c r="F504" s="70">
        <v>1938.2016056636901</v>
      </c>
      <c r="G504" s="70">
        <v>4022.8392466073301</v>
      </c>
      <c r="H504" s="70">
        <v>1213.86272685064</v>
      </c>
      <c r="I504" s="71">
        <v>485344.974453567</v>
      </c>
      <c r="J504" s="66">
        <f>L504/M504</f>
        <v>554.6537647954608</v>
      </c>
      <c r="K504" s="72">
        <v>0.12980673428032199</v>
      </c>
      <c r="L504" s="72">
        <v>5.4786210318492197</v>
      </c>
      <c r="M504" s="73">
        <v>9.8775513294668896E-3</v>
      </c>
      <c r="N504" s="85">
        <v>51.193017066534722</v>
      </c>
      <c r="O504" s="66">
        <v>2.6996925798077389</v>
      </c>
      <c r="P504" s="88">
        <v>0.22011161310761901</v>
      </c>
      <c r="Q504" s="83">
        <v>3.8522373937092622</v>
      </c>
      <c r="R504" s="88">
        <v>0.59256797183568011</v>
      </c>
      <c r="S504" s="66">
        <v>4.7</v>
      </c>
      <c r="T504" s="88">
        <v>1.95339141410696E-2</v>
      </c>
      <c r="U504" s="66">
        <v>2.6996925798077389</v>
      </c>
      <c r="V504" s="83">
        <v>5.6731937232424798E-3</v>
      </c>
    </row>
    <row r="505" spans="1:22" x14ac:dyDescent="0.2">
      <c r="A505" s="69" t="s">
        <v>523</v>
      </c>
      <c r="B505" s="69" t="s">
        <v>394</v>
      </c>
      <c r="C505" s="9" t="s">
        <v>395</v>
      </c>
      <c r="D505" s="8" t="s">
        <v>922</v>
      </c>
      <c r="E505" s="70">
        <v>5265.7540845159201</v>
      </c>
      <c r="F505" s="70">
        <v>1529.2456037884399</v>
      </c>
      <c r="G505" s="70">
        <v>3340.6416352441702</v>
      </c>
      <c r="H505" s="70">
        <v>332.21964327286298</v>
      </c>
      <c r="I505" s="71">
        <v>287568.14680292999</v>
      </c>
      <c r="J505" s="66">
        <f>L505/M505</f>
        <v>51.063209844189061</v>
      </c>
      <c r="K505" s="72">
        <v>5.2495236250790597E-2</v>
      </c>
      <c r="L505" s="72">
        <v>3.25251403757522</v>
      </c>
      <c r="M505" s="73">
        <v>6.3695839871792795E-2</v>
      </c>
      <c r="N505" s="85">
        <v>49.937227290414377</v>
      </c>
      <c r="O505" s="66">
        <v>2.2313178927012274</v>
      </c>
      <c r="P505" s="88">
        <v>0.29100401207737098</v>
      </c>
      <c r="Q505" s="83">
        <v>3.7561438725494831</v>
      </c>
      <c r="R505" s="88">
        <v>0.80312009922460237</v>
      </c>
      <c r="S505" s="66">
        <v>4.37</v>
      </c>
      <c r="T505" s="88">
        <v>2.0025140646764611E-2</v>
      </c>
      <c r="U505" s="66">
        <v>2.2313178927012274</v>
      </c>
      <c r="V505" s="83">
        <v>2.0455897323017401E-3</v>
      </c>
    </row>
    <row r="506" spans="1:22" x14ac:dyDescent="0.2">
      <c r="A506" s="69" t="s">
        <v>524</v>
      </c>
      <c r="B506" s="69" t="s">
        <v>394</v>
      </c>
      <c r="C506" s="9" t="s">
        <v>395</v>
      </c>
      <c r="D506" s="8" t="s">
        <v>922</v>
      </c>
      <c r="E506" s="70">
        <v>9792.9999755975405</v>
      </c>
      <c r="F506" s="70">
        <v>4567.7863226134104</v>
      </c>
      <c r="G506" s="70">
        <v>10762.9727791151</v>
      </c>
      <c r="H506" s="70">
        <v>453.40653980684999</v>
      </c>
      <c r="I506" s="71">
        <v>209285.944451166</v>
      </c>
      <c r="J506" s="66">
        <f>L506/M506</f>
        <v>77.736561893866167</v>
      </c>
      <c r="K506" s="72">
        <v>0.21233698503937401</v>
      </c>
      <c r="L506" s="72">
        <v>2.3705427085697401</v>
      </c>
      <c r="M506" s="73">
        <v>3.0494565887879702E-2</v>
      </c>
      <c r="N506" s="85">
        <v>20.608704527342745</v>
      </c>
      <c r="O506" s="66">
        <v>21.230454630553186</v>
      </c>
      <c r="P506" s="88">
        <v>0.46393400272778701</v>
      </c>
      <c r="Q506" s="83">
        <v>7.1232765940546949</v>
      </c>
      <c r="R506" s="88">
        <v>3.1024976025595086</v>
      </c>
      <c r="S506" s="66">
        <v>22.39</v>
      </c>
      <c r="T506" s="88">
        <v>4.8523185854464697E-2</v>
      </c>
      <c r="U506" s="66">
        <v>21.230454630553186</v>
      </c>
      <c r="V506" s="83">
        <v>2.7123236877274501E-3</v>
      </c>
    </row>
    <row r="507" spans="1:22" x14ac:dyDescent="0.2">
      <c r="A507" s="69" t="s">
        <v>525</v>
      </c>
      <c r="B507" s="69" t="s">
        <v>394</v>
      </c>
      <c r="C507" s="9" t="s">
        <v>395</v>
      </c>
      <c r="D507" s="8" t="s">
        <v>922</v>
      </c>
      <c r="E507" s="70">
        <v>5913.2987478476098</v>
      </c>
      <c r="F507" s="70">
        <v>2139.33225411991</v>
      </c>
      <c r="G507" s="70">
        <v>4820.5038637183297</v>
      </c>
      <c r="H507" s="70">
        <v>538.90109246674797</v>
      </c>
      <c r="I507" s="71">
        <v>251539.180178396</v>
      </c>
      <c r="J507" s="66">
        <f>L507/M507</f>
        <v>187.4000525832754</v>
      </c>
      <c r="K507" s="72">
        <v>7.2518571888643593E-2</v>
      </c>
      <c r="L507" s="72">
        <v>2.85449491615883</v>
      </c>
      <c r="M507" s="73">
        <v>1.5232092397041199E-2</v>
      </c>
      <c r="N507" s="85">
        <v>39.692960233080619</v>
      </c>
      <c r="O507" s="66">
        <v>5.8952285709963066</v>
      </c>
      <c r="P507" s="88">
        <v>0.36042653160104898</v>
      </c>
      <c r="Q507" s="83">
        <v>4.1082970648557877</v>
      </c>
      <c r="R507" s="88">
        <v>1.2514376211929652</v>
      </c>
      <c r="S507" s="66">
        <v>7.19</v>
      </c>
      <c r="T507" s="88">
        <v>2.5193384270860888E-2</v>
      </c>
      <c r="U507" s="66">
        <v>5.8952285709963066</v>
      </c>
      <c r="V507" s="83">
        <v>2.8095686433628401E-3</v>
      </c>
    </row>
    <row r="508" spans="1:22" x14ac:dyDescent="0.2">
      <c r="A508" s="69" t="s">
        <v>526</v>
      </c>
      <c r="B508" s="69" t="s">
        <v>394</v>
      </c>
      <c r="C508" s="9" t="s">
        <v>395</v>
      </c>
      <c r="D508" s="8" t="s">
        <v>923</v>
      </c>
      <c r="E508" s="70">
        <v>8875.1006039002496</v>
      </c>
      <c r="F508" s="70">
        <v>3773.33740256802</v>
      </c>
      <c r="G508" s="70">
        <v>8735.04854807216</v>
      </c>
      <c r="H508" s="70">
        <v>1369.4635404088699</v>
      </c>
      <c r="I508" s="71">
        <v>690064.08435014903</v>
      </c>
      <c r="J508" s="66">
        <f>L508/M508</f>
        <v>409.48844002942741</v>
      </c>
      <c r="K508" s="72">
        <v>3.3297963778260602</v>
      </c>
      <c r="L508" s="72">
        <v>7.9934419136683497</v>
      </c>
      <c r="M508" s="73">
        <v>1.95205557282494E-2</v>
      </c>
      <c r="N508" s="85">
        <v>39.029215600756793</v>
      </c>
      <c r="O508" s="66">
        <v>18.554635330015085</v>
      </c>
      <c r="P508" s="88">
        <v>0.47354691295116902</v>
      </c>
      <c r="Q508" s="83">
        <v>10.431544524907789</v>
      </c>
      <c r="R508" s="88">
        <v>1.6721650036912024</v>
      </c>
      <c r="S508" s="66">
        <v>21.29</v>
      </c>
      <c r="T508" s="88">
        <v>2.5621831866398298E-2</v>
      </c>
      <c r="U508" s="66">
        <v>18.554635330015085</v>
      </c>
      <c r="V508" s="83">
        <v>1.4854430531758001E-2</v>
      </c>
    </row>
    <row r="509" spans="1:22" x14ac:dyDescent="0.2">
      <c r="A509" s="69" t="s">
        <v>527</v>
      </c>
      <c r="B509" s="69" t="s">
        <v>394</v>
      </c>
      <c r="C509" s="9" t="s">
        <v>395</v>
      </c>
      <c r="D509" s="8" t="s">
        <v>923</v>
      </c>
      <c r="E509" s="70">
        <v>7639.9554153704303</v>
      </c>
      <c r="F509" s="70">
        <v>3301.123414962</v>
      </c>
      <c r="G509" s="70">
        <v>7980.18969723187</v>
      </c>
      <c r="H509" s="70">
        <v>441.931849411087</v>
      </c>
      <c r="I509" s="71">
        <v>266457.74543234502</v>
      </c>
      <c r="J509" s="66">
        <f>L509/M509</f>
        <v>134.5003101083025</v>
      </c>
      <c r="K509" s="72">
        <v>0.17239751515834301</v>
      </c>
      <c r="L509" s="72">
        <v>3.0920749250624402</v>
      </c>
      <c r="M509" s="73">
        <v>2.29893516421831E-2</v>
      </c>
      <c r="N509" s="85">
        <v>31.424103082058533</v>
      </c>
      <c r="O509" s="66">
        <v>3.679198458899271</v>
      </c>
      <c r="P509" s="88">
        <v>0.43025626862424798</v>
      </c>
      <c r="Q509" s="83">
        <v>3.7898680645363241</v>
      </c>
      <c r="R509" s="88">
        <v>1.8869928689583517</v>
      </c>
      <c r="S509" s="66">
        <v>5.28</v>
      </c>
      <c r="T509" s="88">
        <v>3.1822706200672631E-2</v>
      </c>
      <c r="U509" s="66">
        <v>3.679198458899271</v>
      </c>
      <c r="V509" s="83">
        <v>3.00408988379963E-3</v>
      </c>
    </row>
    <row r="510" spans="1:22" x14ac:dyDescent="0.2">
      <c r="A510" s="69" t="s">
        <v>528</v>
      </c>
      <c r="B510" s="69" t="s">
        <v>394</v>
      </c>
      <c r="C510" s="9" t="s">
        <v>395</v>
      </c>
      <c r="D510" s="8" t="s">
        <v>923</v>
      </c>
      <c r="E510" s="70">
        <v>58482.052898303198</v>
      </c>
      <c r="F510" s="70">
        <v>7800.2921205942403</v>
      </c>
      <c r="G510" s="70">
        <v>12976.916034334799</v>
      </c>
      <c r="H510" s="70">
        <v>5264.1310658411403</v>
      </c>
      <c r="I510" s="71">
        <v>6008516.0675856899</v>
      </c>
      <c r="J510" s="66">
        <f>L510/M510</f>
        <v>3659.9462310532972</v>
      </c>
      <c r="K510" s="72">
        <v>35.762387582500899</v>
      </c>
      <c r="L510" s="72">
        <v>69.859649761655405</v>
      </c>
      <c r="M510" s="73">
        <v>1.9087616416034198E-2</v>
      </c>
      <c r="N510" s="85">
        <v>77.321236583641848</v>
      </c>
      <c r="O510" s="66">
        <v>13.258669509985348</v>
      </c>
      <c r="P510" s="88">
        <v>0.27494132288209999</v>
      </c>
      <c r="Q510" s="83">
        <v>15.039657907256888</v>
      </c>
      <c r="R510" s="88">
        <v>0.49005764665928397</v>
      </c>
      <c r="S510" s="66">
        <v>20.05</v>
      </c>
      <c r="T510" s="88">
        <v>1.2933057516718E-2</v>
      </c>
      <c r="U510" s="66">
        <v>13.258669509985348</v>
      </c>
      <c r="V510" s="83">
        <v>0.108961134666855</v>
      </c>
    </row>
    <row r="511" spans="1:22" x14ac:dyDescent="0.2">
      <c r="A511" s="69" t="s">
        <v>529</v>
      </c>
      <c r="B511" s="69" t="s">
        <v>394</v>
      </c>
      <c r="C511" s="9" t="s">
        <v>395</v>
      </c>
      <c r="D511" s="8" t="s">
        <v>923</v>
      </c>
      <c r="E511" s="70">
        <v>5965.96020175577</v>
      </c>
      <c r="F511" s="70">
        <v>2421.3943979488899</v>
      </c>
      <c r="G511" s="70">
        <v>5589.5041677954196</v>
      </c>
      <c r="H511" s="70">
        <v>484.710782773213</v>
      </c>
      <c r="I511" s="71">
        <v>236416.55725313601</v>
      </c>
      <c r="J511" s="66">
        <f>L511/M511</f>
        <v>188.64985053292287</v>
      </c>
      <c r="K511" s="72">
        <v>5.7560770347552401E-2</v>
      </c>
      <c r="L511" s="72">
        <v>2.7525978272455101</v>
      </c>
      <c r="M511" s="73">
        <v>1.45910416545235E-2</v>
      </c>
      <c r="N511" s="85">
        <v>36.458921874831844</v>
      </c>
      <c r="O511" s="66">
        <v>4.1581798631110747</v>
      </c>
      <c r="P511" s="88">
        <v>0.40187536898387699</v>
      </c>
      <c r="Q511" s="83">
        <v>4.6715272072734511</v>
      </c>
      <c r="R511" s="88">
        <v>1.5191249975181944</v>
      </c>
      <c r="S511" s="66">
        <v>6.25</v>
      </c>
      <c r="T511" s="88">
        <v>2.7428128660335276E-2</v>
      </c>
      <c r="U511" s="66">
        <v>4.1581798631110747</v>
      </c>
      <c r="V511" s="83">
        <v>2.7006513374342399E-3</v>
      </c>
    </row>
    <row r="512" spans="1:22" x14ac:dyDescent="0.2">
      <c r="A512" s="69" t="s">
        <v>530</v>
      </c>
      <c r="B512" s="69" t="s">
        <v>394</v>
      </c>
      <c r="C512" s="9" t="s">
        <v>395</v>
      </c>
      <c r="D512" s="8" t="s">
        <v>923</v>
      </c>
      <c r="E512" s="70">
        <v>7559.12995645092</v>
      </c>
      <c r="F512" s="70">
        <v>2333.9239232949899</v>
      </c>
      <c r="G512" s="70">
        <v>5422.5831446713601</v>
      </c>
      <c r="H512" s="70">
        <v>842.36940884655701</v>
      </c>
      <c r="I512" s="71">
        <v>388599.42892403802</v>
      </c>
      <c r="J512" s="66">
        <f>L512/M512</f>
        <v>277.18354432870331</v>
      </c>
      <c r="K512" s="72">
        <v>0.89530449883105401</v>
      </c>
      <c r="L512" s="72">
        <v>4.5315028984301504</v>
      </c>
      <c r="M512" s="73">
        <v>1.63483835572013E-2</v>
      </c>
      <c r="N512" s="85">
        <v>44.239051562525077</v>
      </c>
      <c r="O512" s="66">
        <v>12.613321845595907</v>
      </c>
      <c r="P512" s="88">
        <v>0.32613191687534798</v>
      </c>
      <c r="Q512" s="83">
        <v>11.069896812953333</v>
      </c>
      <c r="R512" s="88">
        <v>1.0159993700678975</v>
      </c>
      <c r="S512" s="66">
        <v>16.78</v>
      </c>
      <c r="T512" s="88">
        <v>2.2604462905056955E-2</v>
      </c>
      <c r="U512" s="66">
        <v>12.613321845595907</v>
      </c>
      <c r="V512" s="83">
        <v>4.13497998518842E-3</v>
      </c>
    </row>
    <row r="513" spans="1:22" x14ac:dyDescent="0.2">
      <c r="A513" s="69" t="s">
        <v>531</v>
      </c>
      <c r="B513" s="69" t="s">
        <v>394</v>
      </c>
      <c r="C513" s="9" t="s">
        <v>395</v>
      </c>
      <c r="D513" s="8" t="s">
        <v>923</v>
      </c>
      <c r="E513" s="70">
        <v>6275.9917156719703</v>
      </c>
      <c r="F513" s="70">
        <v>3001.2631201538602</v>
      </c>
      <c r="G513" s="70">
        <v>7171.8367768641601</v>
      </c>
      <c r="H513" s="70">
        <v>683.79723950804896</v>
      </c>
      <c r="I513" s="71">
        <v>191365.29410229399</v>
      </c>
      <c r="J513" s="66">
        <f>L513/M513</f>
        <v>331.57224435451519</v>
      </c>
      <c r="K513" s="72">
        <v>0.11012325877441401</v>
      </c>
      <c r="L513" s="72">
        <v>2.2357906652591599</v>
      </c>
      <c r="M513" s="73">
        <v>6.74299704913981E-3</v>
      </c>
      <c r="N513" s="85">
        <v>27.629027096134859</v>
      </c>
      <c r="O513" s="66">
        <v>6.1100569176163271</v>
      </c>
      <c r="P513" s="88">
        <v>0.472871255836744</v>
      </c>
      <c r="Q513" s="83">
        <v>3.9468489104297992</v>
      </c>
      <c r="R513" s="88">
        <v>2.3587573500199475</v>
      </c>
      <c r="S513" s="66">
        <v>7.27</v>
      </c>
      <c r="T513" s="88">
        <v>3.6193818787773897E-2</v>
      </c>
      <c r="U513" s="66">
        <v>6.1100569176163271</v>
      </c>
      <c r="V513" s="83">
        <v>2.75426345752241E-3</v>
      </c>
    </row>
    <row r="514" spans="1:22" x14ac:dyDescent="0.2">
      <c r="A514" s="69" t="s">
        <v>532</v>
      </c>
      <c r="B514" s="69" t="s">
        <v>394</v>
      </c>
      <c r="C514" s="9" t="s">
        <v>395</v>
      </c>
      <c r="D514" s="8" t="s">
        <v>923</v>
      </c>
      <c r="E514" s="102">
        <v>5837.8611035924396</v>
      </c>
      <c r="F514" s="102">
        <v>1995.2901038295199</v>
      </c>
      <c r="G514" s="102">
        <v>4336.4861730735101</v>
      </c>
      <c r="H514" s="102">
        <v>1242.22919439517</v>
      </c>
      <c r="I514" s="71">
        <v>288932.826747588</v>
      </c>
      <c r="J514" s="121">
        <f>L514/M514</f>
        <v>963.0059323259577</v>
      </c>
      <c r="K514" s="103">
        <v>0.123853189570927</v>
      </c>
      <c r="L514" s="103">
        <v>3.38193000913056</v>
      </c>
      <c r="M514" s="73">
        <v>3.5118475344821098E-3</v>
      </c>
      <c r="N514" s="122">
        <v>45.001823691012049</v>
      </c>
      <c r="O514" s="121">
        <v>3.1287399551471671</v>
      </c>
      <c r="P514" s="123">
        <v>0.337954801483481</v>
      </c>
      <c r="Q514" s="83">
        <v>2.8267772680861118</v>
      </c>
      <c r="R514" s="123">
        <v>1.034985940806501</v>
      </c>
      <c r="S514" s="121">
        <v>4.22</v>
      </c>
      <c r="T514" s="123">
        <v>2.2221321670564301E-2</v>
      </c>
      <c r="U514" s="121">
        <v>3.1287399551471671</v>
      </c>
      <c r="V514" s="83">
        <v>4.2170471419946901E-3</v>
      </c>
    </row>
    <row r="515" spans="1:22" x14ac:dyDescent="0.2">
      <c r="A515" s="69" t="s">
        <v>533</v>
      </c>
      <c r="B515" s="69" t="s">
        <v>394</v>
      </c>
      <c r="C515" s="9" t="s">
        <v>395</v>
      </c>
      <c r="D515" s="8" t="s">
        <v>923</v>
      </c>
      <c r="E515" s="70">
        <v>4342.0674677797997</v>
      </c>
      <c r="F515" s="70">
        <v>2117.2597206821501</v>
      </c>
      <c r="G515" s="70">
        <v>4927.7086368380396</v>
      </c>
      <c r="H515" s="70">
        <v>386.02871655954499</v>
      </c>
      <c r="I515" s="71">
        <v>156554.82139856499</v>
      </c>
      <c r="J515" s="66">
        <f>L515/M515</f>
        <v>106.2166150064922</v>
      </c>
      <c r="K515" s="72">
        <v>9.9045931486816202E-2</v>
      </c>
      <c r="L515" s="72">
        <v>1.8361077148618701</v>
      </c>
      <c r="M515" s="73">
        <v>1.7286445390390599E-2</v>
      </c>
      <c r="N515" s="85">
        <v>32.025215694084054</v>
      </c>
      <c r="O515" s="66">
        <v>4.6281728947709766</v>
      </c>
      <c r="P515" s="88">
        <v>0.485810089954262</v>
      </c>
      <c r="Q515" s="83">
        <v>3.4217774910959258</v>
      </c>
      <c r="R515" s="88">
        <v>2.0906455593266977</v>
      </c>
      <c r="S515" s="66">
        <v>5.76</v>
      </c>
      <c r="T515" s="88">
        <v>3.1225394687497073E-2</v>
      </c>
      <c r="U515" s="66">
        <v>4.6281728947709766</v>
      </c>
      <c r="V515" s="83">
        <v>2.6623027863587399E-3</v>
      </c>
    </row>
    <row r="516" spans="1:22" x14ac:dyDescent="0.2">
      <c r="A516" s="69" t="s">
        <v>534</v>
      </c>
      <c r="B516" s="69" t="s">
        <v>394</v>
      </c>
      <c r="C516" s="9" t="s">
        <v>395</v>
      </c>
      <c r="D516" s="8" t="s">
        <v>923</v>
      </c>
      <c r="E516" s="70">
        <v>8518.0212065756405</v>
      </c>
      <c r="F516" s="70">
        <v>2985.7306335569401</v>
      </c>
      <c r="G516" s="70">
        <v>6750.7524226744799</v>
      </c>
      <c r="H516" s="70">
        <v>628.251384873598</v>
      </c>
      <c r="I516" s="71">
        <v>391199.51866680698</v>
      </c>
      <c r="J516" s="66">
        <f>L516/M516</f>
        <v>140.83404785759896</v>
      </c>
      <c r="K516" s="72">
        <v>0.63286466512760797</v>
      </c>
      <c r="L516" s="72">
        <v>4.5937048516366099</v>
      </c>
      <c r="M516" s="73">
        <v>3.2617857127002603E-2</v>
      </c>
      <c r="N516" s="85">
        <v>39.027509061546155</v>
      </c>
      <c r="O516" s="66">
        <v>8.3302980969292211</v>
      </c>
      <c r="P516" s="88">
        <v>0.36691467594417498</v>
      </c>
      <c r="Q516" s="83">
        <v>8.5282100032880397</v>
      </c>
      <c r="R516" s="88">
        <v>1.2956872735467113</v>
      </c>
      <c r="S516" s="66">
        <v>11.92</v>
      </c>
      <c r="T516" s="88">
        <v>2.5622952221291032E-2</v>
      </c>
      <c r="U516" s="66">
        <v>8.3302980969292211</v>
      </c>
      <c r="V516" s="83">
        <v>3.9894083483430201E-3</v>
      </c>
    </row>
    <row r="517" spans="1:22" x14ac:dyDescent="0.2">
      <c r="A517" s="69" t="s">
        <v>535</v>
      </c>
      <c r="B517" s="69" t="s">
        <v>394</v>
      </c>
      <c r="C517" s="9" t="s">
        <v>395</v>
      </c>
      <c r="D517" s="8" t="s">
        <v>923</v>
      </c>
      <c r="E517" s="70">
        <v>5264.7846922673998</v>
      </c>
      <c r="F517" s="70">
        <v>2645.3592707346102</v>
      </c>
      <c r="G517" s="70">
        <v>6292.72996580774</v>
      </c>
      <c r="H517" s="70">
        <v>716.09202305195697</v>
      </c>
      <c r="I517" s="71">
        <v>164226.76739846301</v>
      </c>
      <c r="J517" s="66">
        <f>L517/M517</f>
        <v>394.62512797293272</v>
      </c>
      <c r="K517" s="72">
        <v>5.5892258128561703E-2</v>
      </c>
      <c r="L517" s="72">
        <v>1.9321332017917501</v>
      </c>
      <c r="M517" s="73">
        <v>4.8961230921014103E-3</v>
      </c>
      <c r="N517" s="85">
        <v>28.950702647191019</v>
      </c>
      <c r="O517" s="66">
        <v>5.193332473068546</v>
      </c>
      <c r="P517" s="88">
        <v>0.49750246764614803</v>
      </c>
      <c r="Q517" s="83">
        <v>4.740371436178453</v>
      </c>
      <c r="R517" s="88">
        <v>2.3683292223205998</v>
      </c>
      <c r="S517" s="66">
        <v>7.03</v>
      </c>
      <c r="T517" s="88">
        <v>3.4541475976819731E-2</v>
      </c>
      <c r="U517" s="66">
        <v>5.193332473068546</v>
      </c>
      <c r="V517" s="83">
        <v>3.7750835446791202E-3</v>
      </c>
    </row>
    <row r="518" spans="1:22" x14ac:dyDescent="0.2">
      <c r="A518" s="69" t="s">
        <v>536</v>
      </c>
      <c r="B518" s="69" t="s">
        <v>394</v>
      </c>
      <c r="C518" s="9" t="s">
        <v>395</v>
      </c>
      <c r="D518" s="8" t="s">
        <v>923</v>
      </c>
      <c r="E518" s="70">
        <v>5341.7229390536204</v>
      </c>
      <c r="F518" s="70">
        <v>3386.9005315478098</v>
      </c>
      <c r="G518" s="70">
        <v>7943.7453815040999</v>
      </c>
      <c r="H518" s="70">
        <v>389.75407815975097</v>
      </c>
      <c r="I518" s="71">
        <v>137134.69842788199</v>
      </c>
      <c r="J518" s="66">
        <f>L518/M518</f>
        <v>107.67579086088939</v>
      </c>
      <c r="K518" s="72">
        <v>0.20164817759418199</v>
      </c>
      <c r="L518" s="72">
        <v>1.61634474623526</v>
      </c>
      <c r="M518" s="73">
        <v>1.5011217779895201E-2</v>
      </c>
      <c r="N518" s="85">
        <v>21.73022851781505</v>
      </c>
      <c r="O518" s="66">
        <v>9.099167315588609</v>
      </c>
      <c r="P518" s="88">
        <v>0.63209472526023303</v>
      </c>
      <c r="Q518" s="83">
        <v>3.0381669136290981</v>
      </c>
      <c r="R518" s="88">
        <v>4.0088870107599774</v>
      </c>
      <c r="S518" s="66">
        <v>9.59</v>
      </c>
      <c r="T518" s="88">
        <v>4.6018844172769371E-2</v>
      </c>
      <c r="U518" s="66">
        <v>9.099167315588609</v>
      </c>
      <c r="V518" s="83">
        <v>2.7180315139204402E-3</v>
      </c>
    </row>
    <row r="519" spans="1:22" x14ac:dyDescent="0.2">
      <c r="A519" s="69" t="s">
        <v>537</v>
      </c>
      <c r="B519" s="69" t="s">
        <v>394</v>
      </c>
      <c r="C519" s="9" t="s">
        <v>395</v>
      </c>
      <c r="D519" s="8" t="s">
        <v>923</v>
      </c>
      <c r="E519" s="70">
        <v>8118.3888625988902</v>
      </c>
      <c r="F519" s="70">
        <v>3507.62340761618</v>
      </c>
      <c r="G519" s="70">
        <v>7941.3380669414801</v>
      </c>
      <c r="H519" s="70">
        <v>734.99880177463297</v>
      </c>
      <c r="I519" s="71">
        <v>131889.424866213</v>
      </c>
      <c r="J519" s="66">
        <f>L519/M519</f>
        <v>475.10948663599345</v>
      </c>
      <c r="K519" s="72">
        <v>6.3397267049068895E-2</v>
      </c>
      <c r="L519" s="72">
        <v>1.5572078993704599</v>
      </c>
      <c r="M519" s="73">
        <v>3.2775769442034302E-3</v>
      </c>
      <c r="N519" s="85">
        <v>14.659843713901063</v>
      </c>
      <c r="O519" s="66">
        <v>16.152961777531619</v>
      </c>
      <c r="P519" s="88">
        <v>0.452591313025616</v>
      </c>
      <c r="Q519" s="83">
        <v>5.4612478415525842</v>
      </c>
      <c r="R519" s="88">
        <v>4.254835917481004</v>
      </c>
      <c r="S519" s="66">
        <v>17.05</v>
      </c>
      <c r="T519" s="88">
        <v>6.8213551216221982E-2</v>
      </c>
      <c r="U519" s="66">
        <v>16.152961777531619</v>
      </c>
      <c r="V519" s="83">
        <v>4.2641455351598101E-3</v>
      </c>
    </row>
    <row r="520" spans="1:22" x14ac:dyDescent="0.2">
      <c r="A520" s="69" t="s">
        <v>538</v>
      </c>
      <c r="B520" s="69" t="s">
        <v>394</v>
      </c>
      <c r="C520" s="9" t="s">
        <v>395</v>
      </c>
      <c r="D520" s="8" t="s">
        <v>923</v>
      </c>
      <c r="E520" s="70">
        <v>4799.8941179250496</v>
      </c>
      <c r="F520" s="70">
        <v>2760.02112474761</v>
      </c>
      <c r="G520" s="70">
        <v>6522.34080150502</v>
      </c>
      <c r="H520" s="70">
        <v>665.15838646341501</v>
      </c>
      <c r="I520" s="71">
        <v>111236.33190653101</v>
      </c>
      <c r="J520" s="66">
        <f>L520/M520</f>
        <v>205.01799900230736</v>
      </c>
      <c r="K520" s="72">
        <v>0.124861749277986</v>
      </c>
      <c r="L520" s="72">
        <v>1.3157140347548899</v>
      </c>
      <c r="M520" s="73">
        <v>6.41755378141254E-3</v>
      </c>
      <c r="N520" s="85">
        <v>20.064848826656469</v>
      </c>
      <c r="O520" s="66">
        <v>10.417478350515264</v>
      </c>
      <c r="P520" s="88">
        <v>0.56679807847293395</v>
      </c>
      <c r="Q520" s="83">
        <v>3.6164650327410164</v>
      </c>
      <c r="R520" s="88">
        <v>3.8931256474360194</v>
      </c>
      <c r="S520" s="66">
        <v>11.03</v>
      </c>
      <c r="T520" s="88">
        <v>4.9838401905699097E-2</v>
      </c>
      <c r="U520" s="66">
        <v>10.417478350515264</v>
      </c>
      <c r="V520" s="83">
        <v>4.3229550308633803E-3</v>
      </c>
    </row>
    <row r="521" spans="1:22" x14ac:dyDescent="0.2">
      <c r="A521" s="69" t="s">
        <v>539</v>
      </c>
      <c r="B521" s="69" t="s">
        <v>394</v>
      </c>
      <c r="C521" s="9" t="s">
        <v>395</v>
      </c>
      <c r="D521" s="8" t="s">
        <v>923</v>
      </c>
      <c r="E521" s="70">
        <v>5433.1972650203297</v>
      </c>
      <c r="F521" s="70">
        <v>2359.6771465450001</v>
      </c>
      <c r="G521" s="70">
        <v>5444.2555488441903</v>
      </c>
      <c r="H521" s="70">
        <v>946.316130182336</v>
      </c>
      <c r="I521" s="71">
        <v>169542.63314641899</v>
      </c>
      <c r="J521" s="66">
        <f>L521/M521</f>
        <v>591.8381474351944</v>
      </c>
      <c r="K521" s="72">
        <v>0.18629934418428901</v>
      </c>
      <c r="L521" s="72">
        <v>2.0087398736080799</v>
      </c>
      <c r="M521" s="73">
        <v>3.3940696156765301E-3</v>
      </c>
      <c r="N521" s="85">
        <v>27.622149942642949</v>
      </c>
      <c r="O521" s="66">
        <v>5.9911097016014985</v>
      </c>
      <c r="P521" s="88">
        <v>0.43172168842362102</v>
      </c>
      <c r="Q521" s="83">
        <v>4.3481950704713874</v>
      </c>
      <c r="R521" s="88">
        <v>2.1540328967410423</v>
      </c>
      <c r="S521" s="66">
        <v>7.4</v>
      </c>
      <c r="T521" s="88">
        <v>3.6202830050393889E-2</v>
      </c>
      <c r="U521" s="66">
        <v>5.9911097016014985</v>
      </c>
      <c r="V521" s="83">
        <v>5.3780756323837699E-3</v>
      </c>
    </row>
    <row r="522" spans="1:22" x14ac:dyDescent="0.2">
      <c r="A522" s="69" t="s">
        <v>540</v>
      </c>
      <c r="B522" s="69" t="s">
        <v>394</v>
      </c>
      <c r="C522" s="9" t="s">
        <v>395</v>
      </c>
      <c r="D522" s="8" t="s">
        <v>923</v>
      </c>
      <c r="E522" s="70">
        <v>3898.6822148569199</v>
      </c>
      <c r="F522" s="70">
        <v>2420.6529704356199</v>
      </c>
      <c r="G522" s="70">
        <v>5664.6023170261597</v>
      </c>
      <c r="H522" s="70">
        <v>402.76474938021101</v>
      </c>
      <c r="I522" s="71">
        <v>86984.542733153401</v>
      </c>
      <c r="J522" s="66">
        <f>L522/M522</f>
        <v>178.1899093697825</v>
      </c>
      <c r="K522" s="72">
        <v>2.0748080940450601E-2</v>
      </c>
      <c r="L522" s="72">
        <v>1.0325998624978301</v>
      </c>
      <c r="M522" s="73">
        <v>5.7949401632780596E-3</v>
      </c>
      <c r="N522" s="85">
        <v>20.443734679205861</v>
      </c>
      <c r="O522" s="66">
        <v>3.392324283116896</v>
      </c>
      <c r="P522" s="88">
        <v>0.60955817973404902</v>
      </c>
      <c r="Q522" s="83">
        <v>2.9018381746839594</v>
      </c>
      <c r="R522" s="88">
        <v>4.1092339796424353</v>
      </c>
      <c r="S522" s="66">
        <v>4.46</v>
      </c>
      <c r="T522" s="88">
        <v>4.8914741640486065E-2</v>
      </c>
      <c r="U522" s="66">
        <v>3.392324283116896</v>
      </c>
      <c r="V522" s="83">
        <v>2.0963038364450902E-3</v>
      </c>
    </row>
    <row r="523" spans="1:22" x14ac:dyDescent="0.2">
      <c r="A523" s="69" t="s">
        <v>541</v>
      </c>
      <c r="B523" s="69" t="s">
        <v>394</v>
      </c>
      <c r="C523" s="9" t="s">
        <v>395</v>
      </c>
      <c r="D523" s="8" t="s">
        <v>923</v>
      </c>
      <c r="E523" s="70">
        <v>4832.3127988262804</v>
      </c>
      <c r="F523" s="70">
        <v>2300.42796723122</v>
      </c>
      <c r="G523" s="70">
        <v>5377.2709184129699</v>
      </c>
      <c r="H523" s="70">
        <v>608.81246707650905</v>
      </c>
      <c r="I523" s="71">
        <v>167772.876910928</v>
      </c>
      <c r="J523" s="66">
        <f>L523/M523</f>
        <v>252.49305176279739</v>
      </c>
      <c r="K523" s="72">
        <v>0.20714847001109801</v>
      </c>
      <c r="L523" s="72">
        <v>1.9947119028226299</v>
      </c>
      <c r="M523" s="73">
        <v>7.9000665123115793E-3</v>
      </c>
      <c r="N523" s="85">
        <v>30.316440658600321</v>
      </c>
      <c r="O523" s="66">
        <v>5.187691090729567</v>
      </c>
      <c r="P523" s="88">
        <v>0.48373732758420102</v>
      </c>
      <c r="Q523" s="83">
        <v>5.8848527756378868</v>
      </c>
      <c r="R523" s="88">
        <v>2.1990612870342612</v>
      </c>
      <c r="S523" s="66">
        <v>7.84</v>
      </c>
      <c r="T523" s="88">
        <v>3.2985402582750588E-2</v>
      </c>
      <c r="U523" s="66">
        <v>5.187691090729567</v>
      </c>
      <c r="V523" s="83">
        <v>3.8315050768173899E-3</v>
      </c>
    </row>
    <row r="524" spans="1:22" x14ac:dyDescent="0.2">
      <c r="A524" s="69" t="s">
        <v>542</v>
      </c>
      <c r="B524" s="69" t="s">
        <v>394</v>
      </c>
      <c r="C524" s="9" t="s">
        <v>395</v>
      </c>
      <c r="D524" s="8" t="s">
        <v>923</v>
      </c>
      <c r="E524" s="70">
        <v>5744.86154667135</v>
      </c>
      <c r="F524" s="70">
        <v>2248.2941876234099</v>
      </c>
      <c r="G524" s="70">
        <v>5190.9481768681298</v>
      </c>
      <c r="H524" s="70">
        <v>692.91495257587201</v>
      </c>
      <c r="I524" s="71">
        <v>242920.482158375</v>
      </c>
      <c r="J524" s="66">
        <f>L524/M524</f>
        <v>343.70933952554651</v>
      </c>
      <c r="K524" s="72">
        <v>0.26427270618013399</v>
      </c>
      <c r="L524" s="72">
        <v>2.8934792663427298</v>
      </c>
      <c r="M524" s="73">
        <v>8.4183899987613497E-3</v>
      </c>
      <c r="N524" s="85">
        <v>37.456765401149973</v>
      </c>
      <c r="O524" s="66">
        <v>7.4960311188352131</v>
      </c>
      <c r="P524" s="88">
        <v>0.39519483531150601</v>
      </c>
      <c r="Q524" s="83">
        <v>3.7802766981453555</v>
      </c>
      <c r="R524" s="88">
        <v>1.4540754181429931</v>
      </c>
      <c r="S524" s="66">
        <v>8.4</v>
      </c>
      <c r="T524" s="88">
        <v>2.6697446757356649E-2</v>
      </c>
      <c r="U524" s="66">
        <v>7.4960311188352131</v>
      </c>
      <c r="V524" s="83">
        <v>4.6812694835836402E-3</v>
      </c>
    </row>
    <row r="525" spans="1:22" x14ac:dyDescent="0.2">
      <c r="A525" s="69" t="s">
        <v>543</v>
      </c>
      <c r="B525" s="69" t="s">
        <v>394</v>
      </c>
      <c r="C525" s="9" t="s">
        <v>395</v>
      </c>
      <c r="D525" s="8" t="s">
        <v>923</v>
      </c>
      <c r="E525" s="70">
        <v>5874.6187496025896</v>
      </c>
      <c r="F525" s="70">
        <v>4348.8043852812698</v>
      </c>
      <c r="G525" s="70">
        <v>11001.512417112999</v>
      </c>
      <c r="H525" s="70">
        <v>310.301136104097</v>
      </c>
      <c r="I525" s="71">
        <v>71773.717464959904</v>
      </c>
      <c r="J525" s="66">
        <f>L525/M525</f>
        <v>91.890355852993892</v>
      </c>
      <c r="K525" s="72">
        <v>0.111794620160904</v>
      </c>
      <c r="L525" s="72">
        <v>0.85642591762907405</v>
      </c>
      <c r="M525" s="73">
        <v>9.3200848955159506E-3</v>
      </c>
      <c r="N525" s="85">
        <v>10.31789037791046</v>
      </c>
      <c r="O525" s="66">
        <v>12.437242753099031</v>
      </c>
      <c r="P525" s="88">
        <v>0.74134858358571498</v>
      </c>
      <c r="Q525" s="83">
        <v>4.7931956552265733</v>
      </c>
      <c r="R525" s="88">
        <v>9.9023322937559044</v>
      </c>
      <c r="S525" s="66">
        <v>13.33</v>
      </c>
      <c r="T525" s="88">
        <v>9.6919037067974362E-2</v>
      </c>
      <c r="U525" s="66">
        <v>12.437242753099031</v>
      </c>
      <c r="V525" s="83">
        <v>2.6788730277772601E-3</v>
      </c>
    </row>
    <row r="526" spans="1:22" x14ac:dyDescent="0.2">
      <c r="A526" s="69" t="s">
        <v>544</v>
      </c>
      <c r="B526" s="69" t="s">
        <v>394</v>
      </c>
      <c r="C526" s="9" t="s">
        <v>395</v>
      </c>
      <c r="D526" s="8" t="s">
        <v>923</v>
      </c>
      <c r="E526" s="70">
        <v>5556.2198832062504</v>
      </c>
      <c r="F526" s="70">
        <v>2223.54572109845</v>
      </c>
      <c r="G526" s="70">
        <v>5285.3843066216796</v>
      </c>
      <c r="H526" s="70">
        <v>856.14370446989096</v>
      </c>
      <c r="I526" s="71">
        <v>243522.86896143499</v>
      </c>
      <c r="J526" s="66">
        <f>L526/M526</f>
        <v>718.70355000020209</v>
      </c>
      <c r="K526" s="72">
        <v>0.141594996634922</v>
      </c>
      <c r="L526" s="72">
        <v>2.9111586184080198</v>
      </c>
      <c r="M526" s="73">
        <v>4.0505694154525903E-3</v>
      </c>
      <c r="N526" s="85">
        <v>39.639609205154322</v>
      </c>
      <c r="O526" s="66">
        <v>4.1984536325835045</v>
      </c>
      <c r="P526" s="88">
        <v>0.394128028993874</v>
      </c>
      <c r="Q526" s="83">
        <v>2.5435007842950808</v>
      </c>
      <c r="R526" s="88">
        <v>1.3702944551939427</v>
      </c>
      <c r="S526" s="66">
        <v>4.91</v>
      </c>
      <c r="T526" s="88">
        <v>2.5227292096259377E-2</v>
      </c>
      <c r="U526" s="66">
        <v>4.1984536325835045</v>
      </c>
      <c r="V526" s="83">
        <v>3.28038520267511E-3</v>
      </c>
    </row>
    <row r="527" spans="1:22" x14ac:dyDescent="0.2">
      <c r="A527" s="69" t="s">
        <v>545</v>
      </c>
      <c r="B527" s="69" t="s">
        <v>394</v>
      </c>
      <c r="C527" s="9" t="s">
        <v>395</v>
      </c>
      <c r="D527" s="8" t="s">
        <v>923</v>
      </c>
      <c r="E527" s="70">
        <v>4822.7387997148599</v>
      </c>
      <c r="F527" s="70">
        <v>2175.0122675155999</v>
      </c>
      <c r="G527" s="70">
        <v>5055.4064221910903</v>
      </c>
      <c r="H527" s="70">
        <v>928.87481580420194</v>
      </c>
      <c r="I527" s="71">
        <v>170213.562629313</v>
      </c>
      <c r="J527" s="66">
        <f>L527/M527</f>
        <v>880.07528214478202</v>
      </c>
      <c r="K527" s="72">
        <v>8.9931235662624995E-2</v>
      </c>
      <c r="L527" s="72">
        <v>2.0384515625254802</v>
      </c>
      <c r="M527" s="73">
        <v>2.3162240820554401E-3</v>
      </c>
      <c r="N527" s="85">
        <v>31.594972461008048</v>
      </c>
      <c r="O527" s="66">
        <v>3.2496971022257077</v>
      </c>
      <c r="P527" s="88">
        <v>0.45283824403974499</v>
      </c>
      <c r="Q527" s="83">
        <v>3.5724735372360614</v>
      </c>
      <c r="R527" s="88">
        <v>1.9752908850954063</v>
      </c>
      <c r="S527" s="66">
        <v>4.83</v>
      </c>
      <c r="T527" s="88">
        <v>3.1650605210500463E-2</v>
      </c>
      <c r="U527" s="66">
        <v>3.2496971022257077</v>
      </c>
      <c r="V527" s="83">
        <v>3.3419070981605499E-3</v>
      </c>
    </row>
    <row r="528" spans="1:22" x14ac:dyDescent="0.2">
      <c r="A528" s="69" t="s">
        <v>546</v>
      </c>
      <c r="B528" s="69" t="s">
        <v>394</v>
      </c>
      <c r="C528" s="9" t="s">
        <v>395</v>
      </c>
      <c r="D528" s="8" t="s">
        <v>923</v>
      </c>
      <c r="E528" s="70">
        <v>9251.6424468511505</v>
      </c>
      <c r="F528" s="70">
        <v>4533.36858136102</v>
      </c>
      <c r="G528" s="70">
        <v>10691.579535481</v>
      </c>
      <c r="H528" s="70">
        <v>580.09996948552498</v>
      </c>
      <c r="I528" s="71">
        <v>213872.89808134601</v>
      </c>
      <c r="J528" s="66">
        <f>L528/M528</f>
        <v>342.72794445373091</v>
      </c>
      <c r="K528" s="72">
        <v>0.13196397560123399</v>
      </c>
      <c r="L528" s="72">
        <v>2.5657041913732601</v>
      </c>
      <c r="M528" s="73">
        <v>7.4861248780361302E-3</v>
      </c>
      <c r="N528" s="85">
        <v>21.711061284068624</v>
      </c>
      <c r="O528" s="66">
        <v>7.0382076476541338</v>
      </c>
      <c r="P528" s="88">
        <v>0.50291738075029802</v>
      </c>
      <c r="Q528" s="83">
        <v>3.3456716746798074</v>
      </c>
      <c r="R528" s="88">
        <v>3.1924311148761948</v>
      </c>
      <c r="S528" s="66">
        <v>7.79</v>
      </c>
      <c r="T528" s="88">
        <v>4.6059471110875209E-2</v>
      </c>
      <c r="U528" s="66">
        <v>7.0382076476541338</v>
      </c>
      <c r="V528" s="83">
        <v>2.2618487805025501E-3</v>
      </c>
    </row>
    <row r="529" spans="1:22" x14ac:dyDescent="0.2">
      <c r="A529" s="69" t="s">
        <v>547</v>
      </c>
      <c r="B529" s="69" t="s">
        <v>394</v>
      </c>
      <c r="C529" s="9" t="s">
        <v>395</v>
      </c>
      <c r="D529" s="8" t="s">
        <v>923</v>
      </c>
      <c r="E529" s="70">
        <v>8852.3402780357792</v>
      </c>
      <c r="F529" s="70">
        <v>1457.8002167549</v>
      </c>
      <c r="G529" s="70">
        <v>2720.9817255970402</v>
      </c>
      <c r="H529" s="70">
        <v>901.88766427083999</v>
      </c>
      <c r="I529" s="71">
        <v>555311.622962747</v>
      </c>
      <c r="J529" s="66">
        <f>L529/M529</f>
        <v>709.28353836114775</v>
      </c>
      <c r="K529" s="72">
        <v>0.43313036863812099</v>
      </c>
      <c r="L529" s="72">
        <v>6.6724844551740103</v>
      </c>
      <c r="M529" s="73">
        <v>9.4073584036523401E-3</v>
      </c>
      <c r="N529" s="85">
        <v>57.301540010417973</v>
      </c>
      <c r="O529" s="66">
        <v>2.7603775425155455</v>
      </c>
      <c r="P529" s="88">
        <v>0.166518857634194</v>
      </c>
      <c r="Q529" s="83">
        <v>4.9716114389382176</v>
      </c>
      <c r="R529" s="88">
        <v>0.40050050866446074</v>
      </c>
      <c r="S529" s="66">
        <v>5.69</v>
      </c>
      <c r="T529" s="88">
        <v>1.7451537948512209E-2</v>
      </c>
      <c r="U529" s="66">
        <v>2.7603775425155455</v>
      </c>
      <c r="V529" s="83">
        <v>3.2330856599923899E-3</v>
      </c>
    </row>
    <row r="530" spans="1:22" x14ac:dyDescent="0.2">
      <c r="A530" s="69" t="s">
        <v>548</v>
      </c>
      <c r="B530" s="69" t="s">
        <v>394</v>
      </c>
      <c r="C530" s="9" t="s">
        <v>395</v>
      </c>
      <c r="D530" s="8" t="s">
        <v>923</v>
      </c>
      <c r="E530" s="70">
        <v>10186.9963183993</v>
      </c>
      <c r="F530" s="70">
        <v>2743.8214551170799</v>
      </c>
      <c r="G530" s="70">
        <v>5959.2447647664703</v>
      </c>
      <c r="H530" s="70">
        <v>2319.0780545475</v>
      </c>
      <c r="I530" s="71">
        <v>546489.41669980297</v>
      </c>
      <c r="J530" s="66">
        <f>L530/M530</f>
        <v>2741.8507333195062</v>
      </c>
      <c r="K530" s="72">
        <v>0.28869274669279099</v>
      </c>
      <c r="L530" s="72">
        <v>6.57969126334826</v>
      </c>
      <c r="M530" s="73">
        <v>2.39972628100814E-3</v>
      </c>
      <c r="N530" s="85">
        <v>48.104644203552169</v>
      </c>
      <c r="O530" s="66">
        <v>2.4030471786695942</v>
      </c>
      <c r="P530" s="88">
        <v>0.26846269955185498</v>
      </c>
      <c r="Q530" s="83">
        <v>3.0785778631060214</v>
      </c>
      <c r="R530" s="88">
        <v>0.76913555727131755</v>
      </c>
      <c r="S530" s="66">
        <v>3.91</v>
      </c>
      <c r="T530" s="88">
        <v>2.0788013643101792E-2</v>
      </c>
      <c r="U530" s="66">
        <v>2.4030471786695942</v>
      </c>
      <c r="V530" s="83">
        <v>5.50349004356856E-3</v>
      </c>
    </row>
    <row r="531" spans="1:22" x14ac:dyDescent="0.2">
      <c r="A531" s="69" t="s">
        <v>549</v>
      </c>
      <c r="B531" s="69" t="s">
        <v>394</v>
      </c>
      <c r="C531" s="9" t="s">
        <v>395</v>
      </c>
      <c r="D531" s="8" t="s">
        <v>924</v>
      </c>
      <c r="E531" s="70">
        <v>8790.2891834500097</v>
      </c>
      <c r="F531" s="70">
        <v>844.19471680569097</v>
      </c>
      <c r="G531" s="70">
        <v>1047.0453744901499</v>
      </c>
      <c r="H531" s="70">
        <v>1533.0627567909</v>
      </c>
      <c r="I531" s="71">
        <v>649852.13134302595</v>
      </c>
      <c r="J531" s="66">
        <f>L531/M531</f>
        <v>1819.0969311511058</v>
      </c>
      <c r="K531" s="72">
        <v>0.152911708108392</v>
      </c>
      <c r="L531" s="72">
        <v>7.8385166635691998</v>
      </c>
      <c r="M531" s="73">
        <v>4.3090153852379199E-3</v>
      </c>
      <c r="N531" s="85">
        <v>67.215698826129213</v>
      </c>
      <c r="O531" s="66">
        <v>2.1301385144838134</v>
      </c>
      <c r="P531" s="88">
        <v>9.6749003243464402E-2</v>
      </c>
      <c r="Q531" s="83">
        <v>8.1165007504581421</v>
      </c>
      <c r="R531" s="88">
        <v>0.1983726177347197</v>
      </c>
      <c r="S531" s="66">
        <v>8.39</v>
      </c>
      <c r="T531" s="88">
        <v>1.4877476801762615E-2</v>
      </c>
      <c r="U531" s="66">
        <v>2.1301385144838134</v>
      </c>
      <c r="V531" s="83">
        <v>4.1883732066360499E-3</v>
      </c>
    </row>
    <row r="532" spans="1:22" x14ac:dyDescent="0.2">
      <c r="A532" s="69" t="s">
        <v>550</v>
      </c>
      <c r="B532" s="69" t="s">
        <v>394</v>
      </c>
      <c r="C532" s="9" t="s">
        <v>395</v>
      </c>
      <c r="D532" s="8" t="s">
        <v>924</v>
      </c>
      <c r="E532" s="70">
        <v>2673.70799442933</v>
      </c>
      <c r="F532" s="70">
        <v>1931.38649579005</v>
      </c>
      <c r="G532" s="70">
        <v>4754.0633928897096</v>
      </c>
      <c r="H532" s="70">
        <v>240.42635110917399</v>
      </c>
      <c r="I532" s="71">
        <v>32047.357700424898</v>
      </c>
      <c r="J532" s="66">
        <f>L532/M532</f>
        <v>0.23800128617455987</v>
      </c>
      <c r="K532" s="72">
        <v>2.8207280517785802E-2</v>
      </c>
      <c r="L532" s="72">
        <v>0.38724711032036702</v>
      </c>
      <c r="M532" s="73">
        <v>1.6270799059310299</v>
      </c>
      <c r="N532" s="85">
        <v>10.610798972659358</v>
      </c>
      <c r="O532" s="66">
        <v>8.1736307479795727</v>
      </c>
      <c r="P532" s="88">
        <v>0.72114415134021403</v>
      </c>
      <c r="Q532" s="83">
        <v>3.2399971647820593</v>
      </c>
      <c r="R532" s="88">
        <v>9.3665561759763136</v>
      </c>
      <c r="S532" s="66">
        <v>8.7899999999999991</v>
      </c>
      <c r="T532" s="88">
        <v>9.4243609984194482E-2</v>
      </c>
      <c r="U532" s="66">
        <v>8.1736307479795727</v>
      </c>
      <c r="V532" s="83">
        <v>2.1136077709516502E-3</v>
      </c>
    </row>
    <row r="533" spans="1:22" x14ac:dyDescent="0.2">
      <c r="A533" s="69" t="s">
        <v>551</v>
      </c>
      <c r="B533" s="69" t="s">
        <v>394</v>
      </c>
      <c r="C533" s="9" t="s">
        <v>395</v>
      </c>
      <c r="D533" s="8" t="s">
        <v>924</v>
      </c>
      <c r="E533" s="70">
        <v>1700.9646618116501</v>
      </c>
      <c r="F533" s="70">
        <v>1342.2169535235701</v>
      </c>
      <c r="G533" s="70">
        <v>3468.4910632395399</v>
      </c>
      <c r="H533" s="70">
        <v>241.318836081954</v>
      </c>
      <c r="I533" s="71">
        <v>5395.1060596646003</v>
      </c>
      <c r="J533" s="66">
        <f>L533/M533</f>
        <v>88.652777981779707</v>
      </c>
      <c r="K533" s="72">
        <v>1.1809318524144101E-2</v>
      </c>
      <c r="L533" s="72">
        <v>6.52982428055396E-2</v>
      </c>
      <c r="M533" s="73">
        <v>7.3656172194581395E-4</v>
      </c>
      <c r="N533" s="85">
        <v>2.1839571058781435</v>
      </c>
      <c r="O533" s="66">
        <v>14.390064044146168</v>
      </c>
      <c r="P533" s="88">
        <v>0.80198350523545203</v>
      </c>
      <c r="Q533" s="83">
        <v>5.44845432591916</v>
      </c>
      <c r="R533" s="88">
        <v>50.608943933492519</v>
      </c>
      <c r="S533" s="66">
        <v>15.39</v>
      </c>
      <c r="T533" s="88">
        <v>0.45788445080193635</v>
      </c>
      <c r="U533" s="66">
        <v>14.390064044146168</v>
      </c>
      <c r="V533" s="83">
        <v>1.36859645200627E-3</v>
      </c>
    </row>
    <row r="534" spans="1:22" x14ac:dyDescent="0.2">
      <c r="A534" s="69" t="s">
        <v>552</v>
      </c>
      <c r="B534" s="69" t="s">
        <v>394</v>
      </c>
      <c r="C534" s="9" t="s">
        <v>395</v>
      </c>
      <c r="D534" s="8" t="s">
        <v>924</v>
      </c>
      <c r="E534" s="70">
        <v>3721.4890696542102</v>
      </c>
      <c r="F534" s="70">
        <v>3073.6251969136301</v>
      </c>
      <c r="G534" s="70">
        <v>7580.57985246312</v>
      </c>
      <c r="H534" s="70">
        <v>220.732075256153</v>
      </c>
      <c r="I534" s="71">
        <v>12612.4001355037</v>
      </c>
      <c r="J534" s="66">
        <f>L534/M534</f>
        <v>75.80121085280922</v>
      </c>
      <c r="K534" s="72">
        <v>8.3296601420244001E-3</v>
      </c>
      <c r="L534" s="72">
        <v>0.15290507721577901</v>
      </c>
      <c r="M534" s="73">
        <v>2.0171851543729301E-3</v>
      </c>
      <c r="N534" s="85">
        <v>3.1350167029062015</v>
      </c>
      <c r="O534" s="66">
        <v>6.176001037935575</v>
      </c>
      <c r="P534" s="88">
        <v>0.82452734078811996</v>
      </c>
      <c r="Q534" s="83">
        <v>4.0220267662105131</v>
      </c>
      <c r="R534" s="88">
        <v>36.246923005991093</v>
      </c>
      <c r="S534" s="66">
        <v>7.37</v>
      </c>
      <c r="T534" s="88">
        <v>0.31897756687324408</v>
      </c>
      <c r="U534" s="66">
        <v>6.176001037935575</v>
      </c>
      <c r="V534" s="83">
        <v>1.7261342092445399E-3</v>
      </c>
    </row>
    <row r="535" spans="1:22" x14ac:dyDescent="0.2">
      <c r="A535" s="69" t="s">
        <v>553</v>
      </c>
      <c r="B535" s="69" t="s">
        <v>394</v>
      </c>
      <c r="C535" s="9" t="s">
        <v>395</v>
      </c>
      <c r="D535" s="8" t="s">
        <v>924</v>
      </c>
      <c r="E535" s="70">
        <v>2795.42098079063</v>
      </c>
      <c r="F535" s="70">
        <v>2006.8139099402799</v>
      </c>
      <c r="G535" s="70">
        <v>4864.8196374445597</v>
      </c>
      <c r="H535" s="70">
        <v>204.067135735438</v>
      </c>
      <c r="I535" s="71">
        <v>37490.568773593797</v>
      </c>
      <c r="J535" s="66">
        <f>L535/M535</f>
        <v>59.100621458201928</v>
      </c>
      <c r="K535" s="72">
        <v>2.4962338820714001E-2</v>
      </c>
      <c r="L535" s="72">
        <v>0.455383668431045</v>
      </c>
      <c r="M535" s="73">
        <v>7.7052263951760402E-3</v>
      </c>
      <c r="N535" s="85">
        <v>12.092472248541057</v>
      </c>
      <c r="O535" s="66">
        <v>4.8906851864455945</v>
      </c>
      <c r="P535" s="88">
        <v>0.72163853384504995</v>
      </c>
      <c r="Q535" s="83">
        <v>4.2648221492015841</v>
      </c>
      <c r="R535" s="88">
        <v>8.22451996691216</v>
      </c>
      <c r="S535" s="66">
        <v>6.49</v>
      </c>
      <c r="T535" s="88">
        <v>8.2696075661504942E-2</v>
      </c>
      <c r="U535" s="66">
        <v>4.8906851864455945</v>
      </c>
      <c r="V535" s="83">
        <v>1.68818679652404E-3</v>
      </c>
    </row>
    <row r="536" spans="1:22" x14ac:dyDescent="0.2">
      <c r="A536" s="69" t="s">
        <v>554</v>
      </c>
      <c r="B536" s="69" t="s">
        <v>394</v>
      </c>
      <c r="C536" s="9" t="s">
        <v>395</v>
      </c>
      <c r="D536" s="8" t="s">
        <v>924</v>
      </c>
      <c r="E536" s="70">
        <v>3310.7953303067502</v>
      </c>
      <c r="F536" s="70">
        <v>2626.2528613353002</v>
      </c>
      <c r="G536" s="70">
        <v>6263.2395364357299</v>
      </c>
      <c r="H536" s="70">
        <v>312.40206578395998</v>
      </c>
      <c r="I536" s="71">
        <v>14183.4249215089</v>
      </c>
      <c r="J536" s="66">
        <f>L536/M536</f>
        <v>116.53355342167208</v>
      </c>
      <c r="K536" s="72">
        <v>1.31077562978206E-2</v>
      </c>
      <c r="L536" s="72">
        <v>0.172581692068945</v>
      </c>
      <c r="M536" s="73">
        <v>1.4809613798050501E-3</v>
      </c>
      <c r="N536" s="85">
        <v>3.7598123127656011</v>
      </c>
      <c r="O536" s="66">
        <v>6.8563081131284074</v>
      </c>
      <c r="P536" s="88">
        <v>0.79087115828045595</v>
      </c>
      <c r="Q536" s="83">
        <v>3.9323811846086061</v>
      </c>
      <c r="R536" s="88">
        <v>28.989819763561975</v>
      </c>
      <c r="S536" s="66">
        <v>7.9</v>
      </c>
      <c r="T536" s="88">
        <v>0.26597072322060433</v>
      </c>
      <c r="U536" s="66">
        <v>6.8563081131284074</v>
      </c>
      <c r="V536" s="83">
        <v>2.2205530775703699E-3</v>
      </c>
    </row>
    <row r="537" spans="1:22" x14ac:dyDescent="0.2">
      <c r="A537" s="69" t="s">
        <v>555</v>
      </c>
      <c r="B537" s="69" t="s">
        <v>394</v>
      </c>
      <c r="C537" s="9" t="s">
        <v>395</v>
      </c>
      <c r="D537" s="8" t="s">
        <v>924</v>
      </c>
      <c r="E537" s="70">
        <v>4290.4705452820399</v>
      </c>
      <c r="F537" s="70">
        <v>2033.15801010836</v>
      </c>
      <c r="G537" s="70">
        <v>4740.38642334628</v>
      </c>
      <c r="H537" s="70">
        <v>1679.78095677432</v>
      </c>
      <c r="I537" s="71">
        <v>175989.71939912299</v>
      </c>
      <c r="J537" s="66">
        <f>L537/M537</f>
        <v>2285.2174183098032</v>
      </c>
      <c r="K537" s="72">
        <v>6.7140116302878403E-2</v>
      </c>
      <c r="L537" s="72">
        <v>2.1459791703495399</v>
      </c>
      <c r="M537" s="73">
        <v>9.3907002158978505E-4</v>
      </c>
      <c r="N537" s="85">
        <v>36.940172273547191</v>
      </c>
      <c r="O537" s="66">
        <v>2.9079389512057388</v>
      </c>
      <c r="P537" s="88">
        <v>0.473537936265302</v>
      </c>
      <c r="Q537" s="83">
        <v>4.2554625097038388</v>
      </c>
      <c r="R537" s="88">
        <v>1.7666959108077975</v>
      </c>
      <c r="S537" s="66">
        <v>5.15</v>
      </c>
      <c r="T537" s="88">
        <v>2.7070799578162736E-2</v>
      </c>
      <c r="U537" s="66">
        <v>2.9079389512057388</v>
      </c>
      <c r="V537" s="83">
        <v>4.5589257971174104E-3</v>
      </c>
    </row>
    <row r="538" spans="1:22" x14ac:dyDescent="0.2">
      <c r="A538" s="69" t="s">
        <v>556</v>
      </c>
      <c r="B538" s="69" t="s">
        <v>394</v>
      </c>
      <c r="C538" s="9" t="s">
        <v>395</v>
      </c>
      <c r="D538" s="8" t="s">
        <v>924</v>
      </c>
      <c r="E538" s="70">
        <v>3940.8570242925798</v>
      </c>
      <c r="F538" s="70">
        <v>2202.2176590903</v>
      </c>
      <c r="G538" s="70">
        <v>5204.5069870752004</v>
      </c>
      <c r="H538" s="70">
        <v>2008.87561010641</v>
      </c>
      <c r="I538" s="71">
        <v>104981.4171235</v>
      </c>
      <c r="J538" s="66">
        <f>L538/M538</f>
        <v>1865.663102643003</v>
      </c>
      <c r="K538" s="72">
        <v>8.8398508894779806E-2</v>
      </c>
      <c r="L538" s="72">
        <v>1.2821172685511899</v>
      </c>
      <c r="M538" s="73">
        <v>6.8721800132878796E-4</v>
      </c>
      <c r="N538" s="85">
        <v>23.686218094687096</v>
      </c>
      <c r="O538" s="66">
        <v>5.2062094953889586</v>
      </c>
      <c r="P538" s="88">
        <v>0.55515984297791399</v>
      </c>
      <c r="Q538" s="83">
        <v>3.7920709113182771</v>
      </c>
      <c r="R538" s="88">
        <v>3.2301914528386386</v>
      </c>
      <c r="S538" s="66">
        <v>6.44</v>
      </c>
      <c r="T538" s="88">
        <v>4.2218643601204683E-2</v>
      </c>
      <c r="U538" s="66">
        <v>5.2062094953889586</v>
      </c>
      <c r="V538" s="83">
        <v>4.0429010435815002E-3</v>
      </c>
    </row>
    <row r="539" spans="1:22" x14ac:dyDescent="0.2">
      <c r="A539" s="69" t="s">
        <v>557</v>
      </c>
      <c r="B539" s="69" t="s">
        <v>394</v>
      </c>
      <c r="C539" s="9" t="s">
        <v>395</v>
      </c>
      <c r="D539" s="8" t="s">
        <v>924</v>
      </c>
      <c r="E539" s="70">
        <v>3345.5735049968398</v>
      </c>
      <c r="F539" s="70">
        <v>2517.91877032299</v>
      </c>
      <c r="G539" s="70">
        <v>5717.1497671955403</v>
      </c>
      <c r="H539" s="70">
        <v>413.59771488565201</v>
      </c>
      <c r="I539" s="71">
        <v>16520.310965617002</v>
      </c>
      <c r="J539" s="66">
        <f>L539/M539</f>
        <v>206.57040094920808</v>
      </c>
      <c r="K539" s="72">
        <v>5.5509622661975601E-3</v>
      </c>
      <c r="L539" s="72">
        <v>0.20205455922444601</v>
      </c>
      <c r="M539" s="73">
        <v>9.781389700363101E-4</v>
      </c>
      <c r="N539" s="85">
        <v>4.6659159108675832</v>
      </c>
      <c r="O539" s="66">
        <v>4.55551043503724</v>
      </c>
      <c r="P539" s="88">
        <v>0.748139356991391</v>
      </c>
      <c r="Q539" s="83">
        <v>4.8624776739628581</v>
      </c>
      <c r="R539" s="88">
        <v>22.097927153313769</v>
      </c>
      <c r="S539" s="66">
        <v>6.66</v>
      </c>
      <c r="T539" s="88">
        <v>0.21432019331314081</v>
      </c>
      <c r="U539" s="66">
        <v>4.55551043503724</v>
      </c>
      <c r="V539" s="83">
        <v>3.0934049896854401E-3</v>
      </c>
    </row>
    <row r="540" spans="1:22" x14ac:dyDescent="0.2">
      <c r="A540" s="69" t="s">
        <v>558</v>
      </c>
      <c r="B540" s="69" t="s">
        <v>394</v>
      </c>
      <c r="C540" s="9" t="s">
        <v>395</v>
      </c>
      <c r="D540" s="8" t="s">
        <v>924</v>
      </c>
      <c r="E540" s="70">
        <v>9731.9552002750497</v>
      </c>
      <c r="F540" s="70">
        <v>7995.8122533957703</v>
      </c>
      <c r="G540" s="70">
        <v>19907.266589072198</v>
      </c>
      <c r="H540" s="70">
        <v>890.541520012516</v>
      </c>
      <c r="I540" s="71">
        <v>15056.141925559899</v>
      </c>
      <c r="J540" s="66">
        <f>L540/M540</f>
        <v>735.50570889308119</v>
      </c>
      <c r="K540" s="72">
        <v>1.6252130009876301E-2</v>
      </c>
      <c r="L540" s="72">
        <v>0.18448160716386899</v>
      </c>
      <c r="M540" s="73">
        <v>2.50822807944631E-4</v>
      </c>
      <c r="N540" s="85">
        <v>1.4074437576965162</v>
      </c>
      <c r="O540" s="66">
        <v>12.365438641603239</v>
      </c>
      <c r="P540" s="88">
        <v>0.81446124048689705</v>
      </c>
      <c r="Q540" s="83">
        <v>3.6580062235777824</v>
      </c>
      <c r="R540" s="88">
        <v>79.75268541112591</v>
      </c>
      <c r="S540" s="66">
        <v>12.9</v>
      </c>
      <c r="T540" s="88">
        <v>0.71050796490557011</v>
      </c>
      <c r="U540" s="66">
        <v>12.365438641603239</v>
      </c>
      <c r="V540" s="83">
        <v>4.4601887324148002E-3</v>
      </c>
    </row>
    <row r="541" spans="1:22" x14ac:dyDescent="0.2">
      <c r="A541" s="69" t="s">
        <v>559</v>
      </c>
      <c r="B541" s="69" t="s">
        <v>394</v>
      </c>
      <c r="C541" s="9" t="s">
        <v>395</v>
      </c>
      <c r="D541" s="8" t="s">
        <v>924</v>
      </c>
      <c r="E541" s="70">
        <v>8251.0326185425401</v>
      </c>
      <c r="F541" s="70">
        <v>4443.3062529997997</v>
      </c>
      <c r="G541" s="70">
        <v>10154.342314612801</v>
      </c>
      <c r="H541" s="70">
        <v>2525.7868992416302</v>
      </c>
      <c r="I541" s="71">
        <v>1154060.97121127</v>
      </c>
      <c r="J541" s="66">
        <f>L541/M541</f>
        <v>980.02807421405839</v>
      </c>
      <c r="K541" s="72">
        <v>3.6617576278128001</v>
      </c>
      <c r="L541" s="72">
        <v>14.1776655676423</v>
      </c>
      <c r="M541" s="73">
        <v>1.4466591254553801E-2</v>
      </c>
      <c r="N541" s="85">
        <v>91.404153345244012</v>
      </c>
      <c r="O541" s="66">
        <v>25.792859646030838</v>
      </c>
      <c r="P541" s="88">
        <v>0.52595510149549696</v>
      </c>
      <c r="Q541" s="83">
        <v>3.6635053697010833</v>
      </c>
      <c r="R541" s="88">
        <v>0.7930282982231468</v>
      </c>
      <c r="S541" s="66">
        <v>26.05</v>
      </c>
      <c r="T541" s="88">
        <v>1.0940421888958206E-2</v>
      </c>
      <c r="U541" s="66">
        <v>25.792859646030838</v>
      </c>
      <c r="V541" s="83">
        <v>2.7191410781437601E-2</v>
      </c>
    </row>
    <row r="542" spans="1:22" x14ac:dyDescent="0.2">
      <c r="A542" s="69" t="s">
        <v>560</v>
      </c>
      <c r="B542" s="69" t="s">
        <v>394</v>
      </c>
      <c r="C542" s="9" t="s">
        <v>395</v>
      </c>
      <c r="D542" s="8" t="s">
        <v>924</v>
      </c>
      <c r="E542" s="70">
        <v>3206.0575788616302</v>
      </c>
      <c r="F542" s="70">
        <v>1993.1364111486801</v>
      </c>
      <c r="G542" s="70">
        <v>4740.2617445592496</v>
      </c>
      <c r="H542" s="70">
        <v>115.98371163396099</v>
      </c>
      <c r="I542" s="71">
        <v>64396.519328433104</v>
      </c>
      <c r="J542" s="66">
        <f>L542/M542</f>
        <v>5.0033270120246838E-2</v>
      </c>
      <c r="K542" s="72">
        <v>5.4447589445676597E-2</v>
      </c>
      <c r="L542" s="72">
        <v>0.792427231436028</v>
      </c>
      <c r="M542" s="73">
        <v>15.838005981451101</v>
      </c>
      <c r="N542" s="85">
        <v>17.545103671397335</v>
      </c>
      <c r="O542" s="66">
        <v>5.8241310283174856</v>
      </c>
      <c r="P542" s="88">
        <v>0.622248104984645</v>
      </c>
      <c r="Q542" s="83">
        <v>4.6206073488609158</v>
      </c>
      <c r="R542" s="88">
        <v>4.8878018015121771</v>
      </c>
      <c r="S542" s="66">
        <v>7.43</v>
      </c>
      <c r="T542" s="88">
        <v>5.6995958458212835E-2</v>
      </c>
      <c r="U542" s="66">
        <v>5.8241310283174856</v>
      </c>
      <c r="V542" s="83">
        <v>1.48724111514129E-3</v>
      </c>
    </row>
    <row r="543" spans="1:22" x14ac:dyDescent="0.2">
      <c r="A543" s="69" t="s">
        <v>561</v>
      </c>
      <c r="B543" s="69" t="s">
        <v>394</v>
      </c>
      <c r="C543" s="9" t="s">
        <v>395</v>
      </c>
      <c r="D543" s="8" t="s">
        <v>924</v>
      </c>
      <c r="E543" s="70">
        <v>2171.3914051858801</v>
      </c>
      <c r="F543" s="70">
        <v>677.24434003372596</v>
      </c>
      <c r="G543" s="70">
        <v>1362.9804766718501</v>
      </c>
      <c r="H543" s="70">
        <v>318.66390873376997</v>
      </c>
      <c r="I543" s="71">
        <v>102372.160915477</v>
      </c>
      <c r="J543" s="66">
        <f>L543/M543</f>
        <v>111.04109272519869</v>
      </c>
      <c r="K543" s="72">
        <v>5.4960931806168102E-2</v>
      </c>
      <c r="L543" s="72">
        <v>1.26184795108949</v>
      </c>
      <c r="M543" s="73">
        <v>1.13637926295653E-2</v>
      </c>
      <c r="N543" s="85">
        <v>42.260745000341153</v>
      </c>
      <c r="O543" s="66">
        <v>2.9148144630662611</v>
      </c>
      <c r="P543" s="88">
        <v>0.30946238141875498</v>
      </c>
      <c r="Q543" s="83">
        <v>4.743905219466531</v>
      </c>
      <c r="R543" s="88">
        <v>1.0091986424287052</v>
      </c>
      <c r="S543" s="66">
        <v>5.57</v>
      </c>
      <c r="T543" s="88">
        <v>2.3662621186444476E-2</v>
      </c>
      <c r="U543" s="66">
        <v>2.9148144630662611</v>
      </c>
      <c r="V543" s="83">
        <v>1.93475160773665E-3</v>
      </c>
    </row>
    <row r="544" spans="1:22" x14ac:dyDescent="0.2">
      <c r="A544" s="69" t="s">
        <v>562</v>
      </c>
      <c r="B544" s="69" t="s">
        <v>394</v>
      </c>
      <c r="C544" s="9" t="s">
        <v>395</v>
      </c>
      <c r="D544" s="8" t="s">
        <v>924</v>
      </c>
      <c r="E544" s="70">
        <v>1681.0437691679499</v>
      </c>
      <c r="F544" s="70">
        <v>891.64333798835798</v>
      </c>
      <c r="G544" s="70">
        <v>2163.3580603789501</v>
      </c>
      <c r="H544" s="70">
        <v>73.779247533891194</v>
      </c>
      <c r="I544" s="71">
        <v>42997.851271364802</v>
      </c>
      <c r="J544" s="66">
        <f>L544/M544</f>
        <v>5.5084114175571124E-2</v>
      </c>
      <c r="K544" s="72">
        <v>2.4471117977585301E-2</v>
      </c>
      <c r="L544" s="72">
        <v>0.53109409742908198</v>
      </c>
      <c r="M544" s="73">
        <v>9.6415110849620103</v>
      </c>
      <c r="N544" s="85">
        <v>23.00278403090449</v>
      </c>
      <c r="O544" s="66">
        <v>4.246847534297217</v>
      </c>
      <c r="P544" s="88">
        <v>0.52885624464373304</v>
      </c>
      <c r="Q544" s="83">
        <v>6.4369927715410391</v>
      </c>
      <c r="R544" s="88">
        <v>3.1685690665263384</v>
      </c>
      <c r="S544" s="66">
        <v>7.71</v>
      </c>
      <c r="T544" s="88">
        <v>4.3472998688180053E-2</v>
      </c>
      <c r="U544" s="66">
        <v>4.246847534297217</v>
      </c>
      <c r="V544" s="83">
        <v>9.7977220132107207E-4</v>
      </c>
    </row>
    <row r="545" spans="1:22" x14ac:dyDescent="0.2">
      <c r="A545" s="69" t="s">
        <v>563</v>
      </c>
      <c r="B545" s="69" t="s">
        <v>394</v>
      </c>
      <c r="C545" s="9" t="s">
        <v>395</v>
      </c>
      <c r="D545" s="8" t="s">
        <v>924</v>
      </c>
      <c r="E545" s="70">
        <v>2180.5436609283502</v>
      </c>
      <c r="F545" s="70">
        <v>1675.9976389834001</v>
      </c>
      <c r="G545" s="70">
        <v>4111.21204525332</v>
      </c>
      <c r="H545" s="70">
        <v>281.16700708273498</v>
      </c>
      <c r="I545" s="71">
        <v>13340.425003964099</v>
      </c>
      <c r="J545" s="66">
        <f>L545/M545</f>
        <v>72.787796579801167</v>
      </c>
      <c r="K545" s="72">
        <v>3.4044940269002497E-2</v>
      </c>
      <c r="L545" s="72">
        <v>0.16501757966424799</v>
      </c>
      <c r="M545" s="73">
        <v>2.2671050288399701E-3</v>
      </c>
      <c r="N545" s="85">
        <v>4.5877182183843903</v>
      </c>
      <c r="O545" s="66">
        <v>8.0100238356934543</v>
      </c>
      <c r="P545" s="88">
        <v>0.778026374413606</v>
      </c>
      <c r="Q545" s="83">
        <v>3.1638736638735061</v>
      </c>
      <c r="R545" s="88">
        <v>23.372411679350055</v>
      </c>
      <c r="S545" s="66">
        <v>8.61</v>
      </c>
      <c r="T545" s="88">
        <v>0.21797328266428703</v>
      </c>
      <c r="U545" s="66">
        <v>8.0100238356934543</v>
      </c>
      <c r="V545" s="83">
        <v>1.4482958254230501E-3</v>
      </c>
    </row>
    <row r="546" spans="1:22" x14ac:dyDescent="0.2">
      <c r="A546" s="69" t="s">
        <v>564</v>
      </c>
      <c r="B546" s="69" t="s">
        <v>394</v>
      </c>
      <c r="C546" s="9" t="s">
        <v>395</v>
      </c>
      <c r="D546" s="8" t="s">
        <v>924</v>
      </c>
      <c r="E546" s="70">
        <v>5083.6400838195996</v>
      </c>
      <c r="F546" s="70">
        <v>4197.0853607085401</v>
      </c>
      <c r="G546" s="70">
        <v>10350.426969112499</v>
      </c>
      <c r="H546" s="70">
        <v>289.69137474978999</v>
      </c>
      <c r="I546" s="71">
        <v>26123.924615891901</v>
      </c>
      <c r="J546" s="66">
        <f>L546/M546</f>
        <v>1.0573531150536106</v>
      </c>
      <c r="K546" s="72">
        <v>8.7856564123233005E-2</v>
      </c>
      <c r="L546" s="72">
        <v>0.32374751924627798</v>
      </c>
      <c r="M546" s="73">
        <v>0.30618675505567799</v>
      </c>
      <c r="N546" s="85">
        <v>2.1494323578437013</v>
      </c>
      <c r="O546" s="66">
        <v>19.621968596209459</v>
      </c>
      <c r="P546" s="88">
        <v>0.82109684735986899</v>
      </c>
      <c r="Q546" s="83">
        <v>2.1884841164858542</v>
      </c>
      <c r="R546" s="88">
        <v>52.647353565927446</v>
      </c>
      <c r="S546" s="66">
        <v>19.739999999999998</v>
      </c>
      <c r="T546" s="88">
        <v>0.46523911131736867</v>
      </c>
      <c r="U546" s="66">
        <v>19.621968596209459</v>
      </c>
      <c r="V546" s="83">
        <v>1.5036714463667999E-3</v>
      </c>
    </row>
    <row r="547" spans="1:22" x14ac:dyDescent="0.2">
      <c r="A547" s="69" t="s">
        <v>565</v>
      </c>
      <c r="B547" s="69" t="s">
        <v>394</v>
      </c>
      <c r="C547" s="9" t="s">
        <v>395</v>
      </c>
      <c r="D547" s="8" t="s">
        <v>924</v>
      </c>
      <c r="E547" s="70">
        <v>2165.0872207084199</v>
      </c>
      <c r="F547" s="70">
        <v>1822.76085789221</v>
      </c>
      <c r="G547" s="70">
        <v>4558.4968084724196</v>
      </c>
      <c r="H547" s="70">
        <v>176.843356907957</v>
      </c>
      <c r="I547" s="71">
        <v>1160.5000836371801</v>
      </c>
      <c r="J547" s="66">
        <f>L547/M547</f>
        <v>0.10495699550540524</v>
      </c>
      <c r="K547" s="72">
        <v>8.4742166368464902E-4</v>
      </c>
      <c r="L547" s="72">
        <v>1.44086529969591E-2</v>
      </c>
      <c r="M547" s="73">
        <v>0.13728149255393901</v>
      </c>
      <c r="N547" s="85">
        <v>0.46845439324198851</v>
      </c>
      <c r="O547" s="66">
        <v>5.6014414630308416</v>
      </c>
      <c r="P547" s="88">
        <v>0.84030034923066799</v>
      </c>
      <c r="Q547" s="83">
        <v>3.3754472110039293</v>
      </c>
      <c r="R547" s="88">
        <v>247.21406224586147</v>
      </c>
      <c r="S547" s="66">
        <v>6.54</v>
      </c>
      <c r="T547" s="88">
        <v>2.1346795214778402</v>
      </c>
      <c r="U547" s="66">
        <v>5.6014414630308416</v>
      </c>
      <c r="V547" s="83">
        <v>1.3769483557828401E-3</v>
      </c>
    </row>
    <row r="548" spans="1:22" x14ac:dyDescent="0.2">
      <c r="A548" s="69" t="s">
        <v>566</v>
      </c>
      <c r="B548" s="69" t="s">
        <v>394</v>
      </c>
      <c r="C548" s="9" t="s">
        <v>395</v>
      </c>
      <c r="D548" s="8" t="s">
        <v>924</v>
      </c>
      <c r="E548" s="70">
        <v>1910.81702209798</v>
      </c>
      <c r="F548" s="70">
        <v>1233.2274828990501</v>
      </c>
      <c r="G548" s="70">
        <v>3111.1756646581498</v>
      </c>
      <c r="H548" s="70">
        <v>144.96900269489399</v>
      </c>
      <c r="I548" s="71">
        <v>25155.573809755901</v>
      </c>
      <c r="J548" s="66">
        <f>L548/M548</f>
        <v>9.0640296981849153E-2</v>
      </c>
      <c r="K548" s="72">
        <v>1.10836031142468E-2</v>
      </c>
      <c r="L548" s="72">
        <v>0.31287662586854897</v>
      </c>
      <c r="M548" s="73">
        <v>3.4518490813330298</v>
      </c>
      <c r="N548" s="85">
        <v>11.947086681390239</v>
      </c>
      <c r="O548" s="66">
        <v>3.230254357012635</v>
      </c>
      <c r="P548" s="88">
        <v>0.64698574395735897</v>
      </c>
      <c r="Q548" s="83">
        <v>3.9541306182366394</v>
      </c>
      <c r="R548" s="88">
        <v>7.46343302251318</v>
      </c>
      <c r="S548" s="66">
        <v>5.1100000000000003</v>
      </c>
      <c r="T548" s="88">
        <v>8.3702414376693346E-2</v>
      </c>
      <c r="U548" s="66">
        <v>3.230254357012635</v>
      </c>
      <c r="V548" s="83">
        <v>1.4381034811823401E-3</v>
      </c>
    </row>
    <row r="549" spans="1:22" x14ac:dyDescent="0.2">
      <c r="A549" s="69" t="s">
        <v>567</v>
      </c>
      <c r="B549" s="69" t="s">
        <v>394</v>
      </c>
      <c r="C549" s="9" t="s">
        <v>395</v>
      </c>
      <c r="D549" s="8" t="s">
        <v>924</v>
      </c>
      <c r="E549" s="70">
        <v>3057.01634523037</v>
      </c>
      <c r="F549" s="70">
        <v>2190.7273392378702</v>
      </c>
      <c r="G549" s="70">
        <v>5201.7790861133299</v>
      </c>
      <c r="H549" s="70">
        <v>123.085237799968</v>
      </c>
      <c r="I549" s="71">
        <v>58698.505814509997</v>
      </c>
      <c r="J549" s="66">
        <f>L549/M549</f>
        <v>0.1052514602910215</v>
      </c>
      <c r="K549" s="72">
        <v>0.222714376135319</v>
      </c>
      <c r="L549" s="72">
        <v>0.73136405135414795</v>
      </c>
      <c r="M549" s="73">
        <v>6.9487306810938101</v>
      </c>
      <c r="N549" s="85">
        <v>13.009835258148835</v>
      </c>
      <c r="O549" s="66">
        <v>19.189338041034034</v>
      </c>
      <c r="P549" s="88">
        <v>0.71837280625390598</v>
      </c>
      <c r="Q549" s="83">
        <v>4.2606683434460795</v>
      </c>
      <c r="R549" s="88">
        <v>7.6099890158323316</v>
      </c>
      <c r="S549" s="66">
        <v>19.66</v>
      </c>
      <c r="T549" s="88">
        <v>7.6864924125279788E-2</v>
      </c>
      <c r="U549" s="66">
        <v>19.189338041034034</v>
      </c>
      <c r="V549" s="83">
        <v>1.4200660718866099E-3</v>
      </c>
    </row>
    <row r="550" spans="1:22" x14ac:dyDescent="0.2">
      <c r="A550" s="69" t="s">
        <v>568</v>
      </c>
      <c r="B550" s="69" t="s">
        <v>394</v>
      </c>
      <c r="C550" s="9" t="s">
        <v>395</v>
      </c>
      <c r="D550" s="8" t="s">
        <v>924</v>
      </c>
      <c r="E550" s="70">
        <v>1953.4553714351</v>
      </c>
      <c r="F550" s="70">
        <v>1612.4591665338701</v>
      </c>
      <c r="G550" s="70">
        <v>4107.0993972530996</v>
      </c>
      <c r="H550" s="70">
        <v>146.47662561836799</v>
      </c>
      <c r="I550" s="71">
        <v>2391.4512485083401</v>
      </c>
      <c r="J550" s="66">
        <f>L550/M550</f>
        <v>8.221208260638628E-2</v>
      </c>
      <c r="K550" s="72">
        <v>3.68333190580576E-3</v>
      </c>
      <c r="L550" s="72">
        <v>2.9847849695488302E-2</v>
      </c>
      <c r="M550" s="73">
        <v>0.36305916051772302</v>
      </c>
      <c r="N550" s="85">
        <v>1.0404790539369075</v>
      </c>
      <c r="O550" s="66">
        <v>10.595746929422646</v>
      </c>
      <c r="P550" s="88">
        <v>0.82846706033640805</v>
      </c>
      <c r="Q550" s="83">
        <v>6.2263097263933451</v>
      </c>
      <c r="R550" s="88">
        <v>109.73567693594973</v>
      </c>
      <c r="S550" s="66">
        <v>12.29</v>
      </c>
      <c r="T550" s="88">
        <v>0.96109575316894158</v>
      </c>
      <c r="U550" s="66">
        <v>10.595746929422646</v>
      </c>
      <c r="V550" s="83">
        <v>1.6665226279030301E-3</v>
      </c>
    </row>
    <row r="551" spans="1:22" x14ac:dyDescent="0.2">
      <c r="A551" s="69" t="s">
        <v>569</v>
      </c>
      <c r="B551" s="69" t="s">
        <v>394</v>
      </c>
      <c r="C551" s="9" t="s">
        <v>395</v>
      </c>
      <c r="D551" s="8" t="s">
        <v>924</v>
      </c>
      <c r="E551" s="70">
        <v>2671.8357432214698</v>
      </c>
      <c r="F551" s="70">
        <v>1819.16893626721</v>
      </c>
      <c r="G551" s="70">
        <v>4560.7239540123501</v>
      </c>
      <c r="H551" s="70">
        <v>180.48205011125299</v>
      </c>
      <c r="I551" s="71">
        <v>36378.239147656102</v>
      </c>
      <c r="J551" s="66">
        <f>L551/M551</f>
        <v>62.336624174916928</v>
      </c>
      <c r="K551" s="72">
        <v>5.0166665979810399E-2</v>
      </c>
      <c r="L551" s="72">
        <v>0.45483576391216601</v>
      </c>
      <c r="M551" s="73">
        <v>7.2964452267401296E-3</v>
      </c>
      <c r="N551" s="85">
        <v>11.640810812392637</v>
      </c>
      <c r="O551" s="66">
        <v>11.713186514753888</v>
      </c>
      <c r="P551" s="88">
        <v>0.67981062615267196</v>
      </c>
      <c r="Q551" s="83">
        <v>4.8108801518557209</v>
      </c>
      <c r="R551" s="88">
        <v>8.0484205426109838</v>
      </c>
      <c r="S551" s="66">
        <v>12.66</v>
      </c>
      <c r="T551" s="88">
        <v>8.5904669023176172E-2</v>
      </c>
      <c r="U551" s="66">
        <v>11.713186514753888</v>
      </c>
      <c r="V551" s="83">
        <v>1.7920537955365501E-3</v>
      </c>
    </row>
    <row r="552" spans="1:22" x14ac:dyDescent="0.2">
      <c r="A552" s="69" t="s">
        <v>570</v>
      </c>
      <c r="B552" s="69" t="s">
        <v>394</v>
      </c>
      <c r="C552" s="9" t="s">
        <v>395</v>
      </c>
      <c r="D552" s="8" t="s">
        <v>924</v>
      </c>
      <c r="E552" s="70">
        <v>4163.1074362254003</v>
      </c>
      <c r="F552" s="70">
        <v>3501.6952039503299</v>
      </c>
      <c r="G552" s="70">
        <v>8598.5385064389993</v>
      </c>
      <c r="H552" s="70">
        <v>170.12075810277901</v>
      </c>
      <c r="I552" s="71">
        <v>2769.6026650313902</v>
      </c>
      <c r="J552" s="66">
        <f>L552/M552</f>
        <v>0.28466123222340506</v>
      </c>
      <c r="K552" s="72">
        <v>7.7637566889065396E-3</v>
      </c>
      <c r="L552" s="72">
        <v>3.4711364235203997E-2</v>
      </c>
      <c r="M552" s="73">
        <v>0.121939204590958</v>
      </c>
      <c r="N552" s="85">
        <v>0.45230209854579301</v>
      </c>
      <c r="O552" s="66">
        <v>11.272162167088069</v>
      </c>
      <c r="P552" s="88">
        <v>0.84019418475271102</v>
      </c>
      <c r="Q552" s="83">
        <v>2.5742222006700155</v>
      </c>
      <c r="R552" s="88">
        <v>256.01004843121609</v>
      </c>
      <c r="S552" s="66">
        <v>11.56</v>
      </c>
      <c r="T552" s="88">
        <v>2.2109116964416553</v>
      </c>
      <c r="U552" s="66">
        <v>11.272162167088069</v>
      </c>
      <c r="V552" s="83">
        <v>1.1723052607443901E-3</v>
      </c>
    </row>
    <row r="553" spans="1:22" x14ac:dyDescent="0.2">
      <c r="A553" s="69" t="s">
        <v>571</v>
      </c>
      <c r="B553" s="69" t="s">
        <v>394</v>
      </c>
      <c r="C553" s="9" t="s">
        <v>395</v>
      </c>
      <c r="D553" s="8" t="s">
        <v>924</v>
      </c>
      <c r="E553" s="70">
        <v>2511.8841059064698</v>
      </c>
      <c r="F553" s="70">
        <v>1653.83224692875</v>
      </c>
      <c r="G553" s="70">
        <v>3996.5862490383302</v>
      </c>
      <c r="H553" s="70">
        <v>117.827605141723</v>
      </c>
      <c r="I553" s="71">
        <v>45696.367554610202</v>
      </c>
      <c r="J553" s="66">
        <f>L553/M553</f>
        <v>7.9189493040611875E-2</v>
      </c>
      <c r="K553" s="72">
        <v>1.6177854692428301E-2</v>
      </c>
      <c r="L553" s="72">
        <v>0.57354740555086303</v>
      </c>
      <c r="M553" s="73">
        <v>7.2427210167480496</v>
      </c>
      <c r="N553" s="85">
        <v>16.682848948731522</v>
      </c>
      <c r="O553" s="66">
        <v>4.8973515342778748</v>
      </c>
      <c r="P553" s="88">
        <v>0.65974922485114695</v>
      </c>
      <c r="Q553" s="83">
        <v>5.022462803791842</v>
      </c>
      <c r="R553" s="88">
        <v>5.4502272933094487</v>
      </c>
      <c r="S553" s="66">
        <v>7.01</v>
      </c>
      <c r="T553" s="88">
        <v>5.9941800292811195E-2</v>
      </c>
      <c r="U553" s="66">
        <v>4.8973515342778748</v>
      </c>
      <c r="V553" s="83">
        <v>1.2310025967596601E-3</v>
      </c>
    </row>
    <row r="554" spans="1:22" x14ac:dyDescent="0.2">
      <c r="A554" s="69" t="s">
        <v>572</v>
      </c>
      <c r="B554" s="69" t="s">
        <v>394</v>
      </c>
      <c r="C554" s="9" t="s">
        <v>395</v>
      </c>
      <c r="D554" s="8" t="s">
        <v>924</v>
      </c>
      <c r="E554" s="70">
        <v>5388.4950587690901</v>
      </c>
      <c r="F554" s="70">
        <v>4345.3780183654299</v>
      </c>
      <c r="G554" s="70">
        <v>10393.8137229286</v>
      </c>
      <c r="H554" s="70">
        <v>201.717208889506</v>
      </c>
      <c r="I554" s="71">
        <v>4884.7962938905002</v>
      </c>
      <c r="J554" s="66">
        <f>L554/M554</f>
        <v>0.26098164167997773</v>
      </c>
      <c r="K554" s="72">
        <v>9.0242581910085998E-3</v>
      </c>
      <c r="L554" s="72">
        <v>6.1419016459580499E-2</v>
      </c>
      <c r="M554" s="73">
        <v>0.23533845547225901</v>
      </c>
      <c r="N554" s="85">
        <v>0.71044045341460704</v>
      </c>
      <c r="O554" s="66">
        <v>13.619049780655953</v>
      </c>
      <c r="P554" s="88">
        <v>0.80500135952767105</v>
      </c>
      <c r="Q554" s="83">
        <v>3.6109622437021245</v>
      </c>
      <c r="R554" s="88">
        <v>156.16182444869702</v>
      </c>
      <c r="S554" s="66">
        <v>14.09</v>
      </c>
      <c r="T554" s="88">
        <v>1.4075775037776579</v>
      </c>
      <c r="U554" s="66">
        <v>13.619049780655953</v>
      </c>
      <c r="V554" s="83">
        <v>1.7241379829505299E-3</v>
      </c>
    </row>
    <row r="555" spans="1:22" x14ac:dyDescent="0.2">
      <c r="A555" s="69" t="s">
        <v>573</v>
      </c>
      <c r="B555" s="69" t="s">
        <v>394</v>
      </c>
      <c r="C555" s="9" t="s">
        <v>395</v>
      </c>
      <c r="D555" s="8" t="s">
        <v>924</v>
      </c>
      <c r="E555" s="70">
        <v>9579.7114075995196</v>
      </c>
      <c r="F555" s="70">
        <v>7807.4626197030402</v>
      </c>
      <c r="G555" s="70">
        <v>19299.212173706499</v>
      </c>
      <c r="H555" s="70">
        <v>177.963666737247</v>
      </c>
      <c r="I555" s="71">
        <v>17971.6824109226</v>
      </c>
      <c r="J555" s="66">
        <f>L555/M555</f>
        <v>87.76115258983053</v>
      </c>
      <c r="K555" s="72">
        <v>2.0879512258236001E-2</v>
      </c>
      <c r="L555" s="72">
        <v>0.22646265091933099</v>
      </c>
      <c r="M555" s="73">
        <v>2.5804429891406501E-3</v>
      </c>
      <c r="N555" s="85">
        <v>1.5946189151935422</v>
      </c>
      <c r="O555" s="66">
        <v>8.5277231077543405</v>
      </c>
      <c r="P555" s="88">
        <v>0.80677432362356605</v>
      </c>
      <c r="Q555" s="83">
        <v>1.6181225436151747</v>
      </c>
      <c r="R555" s="88">
        <v>69.727019210516204</v>
      </c>
      <c r="S555" s="66">
        <v>8.68</v>
      </c>
      <c r="T555" s="88">
        <v>0.62710907946217853</v>
      </c>
      <c r="U555" s="66">
        <v>8.5277231077543405</v>
      </c>
      <c r="V555" s="83">
        <v>1.0565884391510901E-3</v>
      </c>
    </row>
    <row r="556" spans="1:22" x14ac:dyDescent="0.2">
      <c r="A556" s="69" t="s">
        <v>574</v>
      </c>
      <c r="B556" s="69" t="s">
        <v>394</v>
      </c>
      <c r="C556" s="9" t="s">
        <v>395</v>
      </c>
      <c r="D556" s="8" t="s">
        <v>924</v>
      </c>
      <c r="E556" s="70">
        <v>4838.4808208720997</v>
      </c>
      <c r="F556" s="70">
        <v>3312.0655279218299</v>
      </c>
      <c r="G556" s="70">
        <v>7867.1907337042903</v>
      </c>
      <c r="H556" s="70">
        <v>191.898914642954</v>
      </c>
      <c r="I556" s="71">
        <v>61757.268935560904</v>
      </c>
      <c r="J556" s="66">
        <f>L556/M556</f>
        <v>8.7484470682333629E-2</v>
      </c>
      <c r="K556" s="72">
        <v>4.8308552167125499E-2</v>
      </c>
      <c r="L556" s="72">
        <v>0.77932266332135802</v>
      </c>
      <c r="M556" s="73">
        <v>8.9081257192624506</v>
      </c>
      <c r="N556" s="85">
        <v>11.48232990836564</v>
      </c>
      <c r="O556" s="66">
        <v>7.9160219792200115</v>
      </c>
      <c r="P556" s="88">
        <v>0.68280744370381197</v>
      </c>
      <c r="Q556" s="83">
        <v>3.9221962704591715</v>
      </c>
      <c r="R556" s="88">
        <v>8.1954757464172463</v>
      </c>
      <c r="S556" s="66">
        <v>8.83</v>
      </c>
      <c r="T556" s="88">
        <v>8.7090338631659894E-2</v>
      </c>
      <c r="U556" s="66">
        <v>7.9160219792200115</v>
      </c>
      <c r="V556" s="83">
        <v>2.0315448968323299E-3</v>
      </c>
    </row>
    <row r="557" spans="1:22" x14ac:dyDescent="0.2">
      <c r="A557" s="69" t="s">
        <v>575</v>
      </c>
      <c r="B557" s="69" t="s">
        <v>394</v>
      </c>
      <c r="C557" s="9" t="s">
        <v>395</v>
      </c>
      <c r="D557" s="8" t="s">
        <v>924</v>
      </c>
      <c r="E557" s="70">
        <v>6626.8543058649002</v>
      </c>
      <c r="F557" s="70">
        <v>2273.6637988334701</v>
      </c>
      <c r="G557" s="70">
        <v>5229.7620981469499</v>
      </c>
      <c r="H557" s="70">
        <v>865.18024859664399</v>
      </c>
      <c r="I557" s="71">
        <v>318400.59935460001</v>
      </c>
      <c r="J557" s="66">
        <f>L557/M557</f>
        <v>324.65693480496105</v>
      </c>
      <c r="K557" s="72">
        <v>0.341160612523635</v>
      </c>
      <c r="L557" s="72">
        <v>4.0276138445644198</v>
      </c>
      <c r="M557" s="73">
        <v>1.2405753313059599E-2</v>
      </c>
      <c r="N557" s="85">
        <v>42.469222895608787</v>
      </c>
      <c r="O557" s="66">
        <v>3.5899115331773532</v>
      </c>
      <c r="P557" s="88">
        <v>0.35511620962496299</v>
      </c>
      <c r="Q557" s="83">
        <v>4.8609691649316238</v>
      </c>
      <c r="R557" s="88">
        <v>1.152397016973757</v>
      </c>
      <c r="S557" s="66">
        <v>6.04</v>
      </c>
      <c r="T557" s="88">
        <v>2.3546463340241564E-2</v>
      </c>
      <c r="U557" s="66">
        <v>3.5899115331773532</v>
      </c>
      <c r="V557" s="83">
        <v>4.6142351101133598E-3</v>
      </c>
    </row>
    <row r="558" spans="1:22" x14ac:dyDescent="0.2">
      <c r="A558" s="69" t="s">
        <v>576</v>
      </c>
      <c r="B558" s="69" t="s">
        <v>394</v>
      </c>
      <c r="C558" s="9" t="s">
        <v>395</v>
      </c>
      <c r="D558" s="8" t="s">
        <v>924</v>
      </c>
      <c r="E558" s="70">
        <v>4796.4385121754603</v>
      </c>
      <c r="F558" s="70">
        <v>1770.3578271029701</v>
      </c>
      <c r="G558" s="70">
        <v>4188.1980320968696</v>
      </c>
      <c r="H558" s="70">
        <v>413.29153625061099</v>
      </c>
      <c r="I558" s="71">
        <v>198896.79201743199</v>
      </c>
      <c r="J558" s="66">
        <f>L558/M558</f>
        <v>239.32791780824166</v>
      </c>
      <c r="K558" s="72">
        <v>7.9829617315238799E-2</v>
      </c>
      <c r="L558" s="72">
        <v>2.5200369698238299</v>
      </c>
      <c r="M558" s="73">
        <v>1.0529640640767101E-2</v>
      </c>
      <c r="N558" s="85">
        <v>37.767788643971592</v>
      </c>
      <c r="O558" s="66">
        <v>2.8844200198721341</v>
      </c>
      <c r="P558" s="88">
        <v>0.36855695685985701</v>
      </c>
      <c r="Q558" s="83">
        <v>4.710453548431607</v>
      </c>
      <c r="R558" s="88">
        <v>1.3448969215363198</v>
      </c>
      <c r="S558" s="66">
        <v>5.52</v>
      </c>
      <c r="T558" s="88">
        <v>2.647758939308769E-2</v>
      </c>
      <c r="U558" s="66">
        <v>2.8844200198721341</v>
      </c>
      <c r="V558" s="83">
        <v>2.6336312569689899E-3</v>
      </c>
    </row>
    <row r="559" spans="1:22" x14ac:dyDescent="0.2">
      <c r="A559" s="69" t="s">
        <v>577</v>
      </c>
      <c r="B559" s="69" t="s">
        <v>394</v>
      </c>
      <c r="C559" s="9" t="s">
        <v>395</v>
      </c>
      <c r="D559" s="8" t="s">
        <v>924</v>
      </c>
      <c r="E559" s="70">
        <v>4959.6331206840096</v>
      </c>
      <c r="F559" s="70">
        <v>2595.22550228411</v>
      </c>
      <c r="G559" s="70">
        <v>6469.7084658449803</v>
      </c>
      <c r="H559" s="70">
        <v>481.711693157139</v>
      </c>
      <c r="I559" s="71">
        <v>146605.47889964801</v>
      </c>
      <c r="J559" s="66">
        <f>L559/M559</f>
        <v>195.87057466115314</v>
      </c>
      <c r="K559" s="72">
        <v>0.101461957189383</v>
      </c>
      <c r="L559" s="72">
        <v>1.86065216131414</v>
      </c>
      <c r="M559" s="73">
        <v>9.4993960401299708E-3</v>
      </c>
      <c r="N559" s="85">
        <v>27.577169056323982</v>
      </c>
      <c r="O559" s="66">
        <v>5.8120369522966095</v>
      </c>
      <c r="P559" s="88">
        <v>0.52366795067912897</v>
      </c>
      <c r="Q559" s="83">
        <v>6.0120151319052946</v>
      </c>
      <c r="R559" s="88">
        <v>2.6170514268267868</v>
      </c>
      <c r="S559" s="66">
        <v>8.36</v>
      </c>
      <c r="T559" s="88">
        <v>3.6261880179128847E-2</v>
      </c>
      <c r="U559" s="66">
        <v>5.8120369522966095</v>
      </c>
      <c r="V559" s="83">
        <v>4.0374805298571698E-3</v>
      </c>
    </row>
    <row r="560" spans="1:22" x14ac:dyDescent="0.2">
      <c r="A560" s="69" t="s">
        <v>578</v>
      </c>
      <c r="B560" s="69" t="s">
        <v>394</v>
      </c>
      <c r="C560" s="9" t="s">
        <v>395</v>
      </c>
      <c r="D560" s="8" t="s">
        <v>925</v>
      </c>
      <c r="E560" s="70">
        <v>37956.8143238013</v>
      </c>
      <c r="F560" s="70">
        <v>11933.033114088999</v>
      </c>
      <c r="G560" s="70">
        <v>26008.401213953701</v>
      </c>
      <c r="H560" s="70">
        <v>18582.933131373</v>
      </c>
      <c r="I560" s="71">
        <v>2087229.6934579399</v>
      </c>
      <c r="J560" s="66">
        <f>L560/M560</f>
        <v>23227.280253401947</v>
      </c>
      <c r="K560" s="72">
        <v>1.1825977988748</v>
      </c>
      <c r="L560" s="72">
        <v>27.120620771115</v>
      </c>
      <c r="M560" s="73">
        <v>1.16761930261477E-3</v>
      </c>
      <c r="N560" s="85">
        <v>53.651110601859145</v>
      </c>
      <c r="O560" s="66">
        <v>6.7144176106477076</v>
      </c>
      <c r="P560" s="88">
        <v>0.29088739387587298</v>
      </c>
      <c r="Q560" s="83">
        <v>10.182951855489371</v>
      </c>
      <c r="R560" s="88">
        <v>0.74722626241022982</v>
      </c>
      <c r="S560" s="66">
        <v>12.2</v>
      </c>
      <c r="T560" s="88">
        <v>1.8638943141753853E-2</v>
      </c>
      <c r="U560" s="66">
        <v>6.7144176106477076</v>
      </c>
      <c r="V560" s="83">
        <v>6.5868482668196393E-2</v>
      </c>
    </row>
    <row r="561" spans="1:22" x14ac:dyDescent="0.2">
      <c r="A561" s="69" t="s">
        <v>579</v>
      </c>
      <c r="B561" s="69" t="s">
        <v>394</v>
      </c>
      <c r="C561" s="9" t="s">
        <v>395</v>
      </c>
      <c r="D561" s="8" t="s">
        <v>925</v>
      </c>
      <c r="E561" s="70">
        <v>24595.6632368313</v>
      </c>
      <c r="F561" s="70">
        <v>8069.6048365546303</v>
      </c>
      <c r="G561" s="70">
        <v>17851.052773881998</v>
      </c>
      <c r="H561" s="70">
        <v>19874.1344111412</v>
      </c>
      <c r="I561" s="71">
        <v>1117677.07154699</v>
      </c>
      <c r="J561" s="66">
        <f>L561/M561</f>
        <v>20082.813636578248</v>
      </c>
      <c r="K561" s="72">
        <v>0.60994151372817895</v>
      </c>
      <c r="L561" s="72">
        <v>14.5506674251482</v>
      </c>
      <c r="M561" s="73">
        <v>7.2453330934894704E-4</v>
      </c>
      <c r="N561" s="85">
        <v>41.485433377398365</v>
      </c>
      <c r="O561" s="66">
        <v>6.1088004518477534</v>
      </c>
      <c r="P561" s="88">
        <v>0.32097646082790898</v>
      </c>
      <c r="Q561" s="83">
        <v>4.6630342533740059</v>
      </c>
      <c r="R561" s="88">
        <v>1.066310034077675</v>
      </c>
      <c r="S561" s="66">
        <v>7.69</v>
      </c>
      <c r="T561" s="88">
        <v>2.4104846414472046E-2</v>
      </c>
      <c r="U561" s="66">
        <v>6.1088004518477534</v>
      </c>
      <c r="V561" s="83">
        <v>9.90352127968155E-2</v>
      </c>
    </row>
    <row r="562" spans="1:22" x14ac:dyDescent="0.2">
      <c r="A562" s="69" t="s">
        <v>580</v>
      </c>
      <c r="B562" s="69" t="s">
        <v>394</v>
      </c>
      <c r="C562" s="9" t="s">
        <v>395</v>
      </c>
      <c r="D562" s="8" t="s">
        <v>925</v>
      </c>
      <c r="E562" s="70">
        <v>12540.2959632573</v>
      </c>
      <c r="F562" s="70">
        <v>8446.4793004764306</v>
      </c>
      <c r="G562" s="70">
        <v>20553.4713142945</v>
      </c>
      <c r="H562" s="70">
        <v>1081.4517847351699</v>
      </c>
      <c r="I562" s="71">
        <v>680820.91694216605</v>
      </c>
      <c r="J562" s="66">
        <f>L562/M562</f>
        <v>937.22444866120941</v>
      </c>
      <c r="K562" s="72">
        <v>1.6522739467685099</v>
      </c>
      <c r="L562" s="72">
        <v>8.8818405740681392</v>
      </c>
      <c r="M562" s="73">
        <v>9.4767486985166908E-3</v>
      </c>
      <c r="N562" s="85">
        <v>24.206602543427422</v>
      </c>
      <c r="O562" s="66">
        <v>18.995141488537467</v>
      </c>
      <c r="P562" s="88">
        <v>0.66847868218864304</v>
      </c>
      <c r="Q562" s="83">
        <v>2.5311562477584526</v>
      </c>
      <c r="R562" s="88">
        <v>3.8059200937675213</v>
      </c>
      <c r="S562" s="66">
        <v>19.16</v>
      </c>
      <c r="T562" s="88">
        <v>4.1311043059676297E-2</v>
      </c>
      <c r="U562" s="66">
        <v>18.995141488537467</v>
      </c>
      <c r="V562" s="83">
        <v>6.4983997017075204E-3</v>
      </c>
    </row>
    <row r="563" spans="1:22" x14ac:dyDescent="0.2">
      <c r="A563" s="69" t="s">
        <v>581</v>
      </c>
      <c r="B563" s="69" t="s">
        <v>394</v>
      </c>
      <c r="C563" s="9" t="s">
        <v>395</v>
      </c>
      <c r="D563" s="8" t="s">
        <v>925</v>
      </c>
      <c r="E563" s="70">
        <v>10408.656816065501</v>
      </c>
      <c r="F563" s="70">
        <v>5328.2979340100801</v>
      </c>
      <c r="G563" s="70">
        <v>12720.8144054037</v>
      </c>
      <c r="H563" s="70">
        <v>2658.8511410965202</v>
      </c>
      <c r="I563" s="71">
        <v>551970.56966296502</v>
      </c>
      <c r="J563" s="66">
        <f>L563/M563</f>
        <v>2922.3424039162728</v>
      </c>
      <c r="K563" s="72">
        <v>1.51885663584438</v>
      </c>
      <c r="L563" s="72">
        <v>7.2143097668068297</v>
      </c>
      <c r="M563" s="73">
        <v>2.46867367668444E-3</v>
      </c>
      <c r="N563" s="85">
        <v>33.310042508726163</v>
      </c>
      <c r="O563" s="66">
        <v>12.922947482816955</v>
      </c>
      <c r="P563" s="88">
        <v>0.52421218476546305</v>
      </c>
      <c r="Q563" s="83">
        <v>6.1716196619712402</v>
      </c>
      <c r="R563" s="88">
        <v>2.1688917046887739</v>
      </c>
      <c r="S563" s="66">
        <v>14.32</v>
      </c>
      <c r="T563" s="88">
        <v>3.0020976398875267E-2</v>
      </c>
      <c r="U563" s="66">
        <v>12.922947482816955</v>
      </c>
      <c r="V563" s="83">
        <v>1.5962459007644099E-2</v>
      </c>
    </row>
    <row r="564" spans="1:22" x14ac:dyDescent="0.2">
      <c r="A564" s="69" t="s">
        <v>582</v>
      </c>
      <c r="B564" s="69" t="s">
        <v>394</v>
      </c>
      <c r="C564" s="9" t="s">
        <v>395</v>
      </c>
      <c r="D564" s="8" t="s">
        <v>925</v>
      </c>
      <c r="E564" s="70">
        <v>13140.953348799199</v>
      </c>
      <c r="F564" s="70">
        <v>6913.6288927594796</v>
      </c>
      <c r="G564" s="70">
        <v>16584.814878794499</v>
      </c>
      <c r="H564" s="70">
        <v>3288.54459949591</v>
      </c>
      <c r="I564" s="71">
        <v>1081232.3788918599</v>
      </c>
      <c r="J564" s="66">
        <f>L564/M564</f>
        <v>3288.2355788500608</v>
      </c>
      <c r="K564" s="72">
        <v>1.6525533276837601</v>
      </c>
      <c r="L564" s="72">
        <v>14.157124980149501</v>
      </c>
      <c r="M564" s="73">
        <v>4.3053864726749396E-3</v>
      </c>
      <c r="N564" s="85">
        <v>61.088566531959792</v>
      </c>
      <c r="O564" s="66">
        <v>12.015846072739516</v>
      </c>
      <c r="P564" s="88">
        <v>0.51598479454760005</v>
      </c>
      <c r="Q564" s="83">
        <v>4.0434472102449206</v>
      </c>
      <c r="R564" s="88">
        <v>1.1640802273164714</v>
      </c>
      <c r="S564" s="66">
        <v>12.68</v>
      </c>
      <c r="T564" s="88">
        <v>1.6369675321761375E-2</v>
      </c>
      <c r="U564" s="66">
        <v>12.015846072739516</v>
      </c>
      <c r="V564" s="83">
        <v>9.1371945785927895E-3</v>
      </c>
    </row>
    <row r="565" spans="1:22" x14ac:dyDescent="0.2">
      <c r="A565" s="69" t="s">
        <v>583</v>
      </c>
      <c r="B565" s="69" t="s">
        <v>394</v>
      </c>
      <c r="C565" s="9" t="s">
        <v>395</v>
      </c>
      <c r="D565" s="8" t="s">
        <v>925</v>
      </c>
      <c r="E565" s="70">
        <v>16296.509958647301</v>
      </c>
      <c r="F565" s="70">
        <v>4722.5723514543797</v>
      </c>
      <c r="G565" s="70">
        <v>10130.6414014317</v>
      </c>
      <c r="H565" s="70">
        <v>11270.153466661301</v>
      </c>
      <c r="I565" s="71">
        <v>1095384.05387461</v>
      </c>
      <c r="J565" s="66">
        <f>L565/M565</f>
        <v>13649.782492862569</v>
      </c>
      <c r="K565" s="72">
        <v>1.20480962699764</v>
      </c>
      <c r="L565" s="72">
        <v>14.3719730444937</v>
      </c>
      <c r="M565" s="73">
        <v>1.05290857579663E-3</v>
      </c>
      <c r="N565" s="85">
        <v>57.714353729727918</v>
      </c>
      <c r="O565" s="66">
        <v>5.349058439865547</v>
      </c>
      <c r="P565" s="88">
        <v>0.30265994442900301</v>
      </c>
      <c r="Q565" s="83">
        <v>5.7652873979832115</v>
      </c>
      <c r="R565" s="88">
        <v>0.72273161745257553</v>
      </c>
      <c r="S565" s="66">
        <v>7.86</v>
      </c>
      <c r="T565" s="88">
        <v>1.732671225399017E-2</v>
      </c>
      <c r="U565" s="66">
        <v>5.349058439865547</v>
      </c>
      <c r="V565" s="83">
        <v>7.1812462645082703E-2</v>
      </c>
    </row>
    <row r="566" spans="1:22" x14ac:dyDescent="0.2">
      <c r="A566" s="69" t="s">
        <v>584</v>
      </c>
      <c r="B566" s="69" t="s">
        <v>394</v>
      </c>
      <c r="C566" s="9" t="s">
        <v>395</v>
      </c>
      <c r="D566" s="8" t="s">
        <v>925</v>
      </c>
      <c r="E566" s="70">
        <v>13576.3087357938</v>
      </c>
      <c r="F566" s="70">
        <v>3849.1973530815199</v>
      </c>
      <c r="G566" s="70">
        <v>8213.7960361862006</v>
      </c>
      <c r="H566" s="70">
        <v>14440.317181247799</v>
      </c>
      <c r="I566" s="71">
        <v>1196774.5328916099</v>
      </c>
      <c r="J566" s="66">
        <f>L566/M566</f>
        <v>20926.835186744043</v>
      </c>
      <c r="K566" s="72">
        <v>2.7700891955529001</v>
      </c>
      <c r="L566" s="72">
        <v>15.731306354919401</v>
      </c>
      <c r="M566" s="73">
        <v>7.51728878950807E-4</v>
      </c>
      <c r="N566" s="85">
        <v>66.526564725608594</v>
      </c>
      <c r="O566" s="66">
        <v>10.867802176227311</v>
      </c>
      <c r="P566" s="88">
        <v>0.30101444756605999</v>
      </c>
      <c r="Q566" s="83">
        <v>6.5174453421774974</v>
      </c>
      <c r="R566" s="88">
        <v>0.6235886266751729</v>
      </c>
      <c r="S566" s="66">
        <v>12.67</v>
      </c>
      <c r="T566" s="88">
        <v>1.5031589322619303E-2</v>
      </c>
      <c r="U566" s="66">
        <v>10.867802176227311</v>
      </c>
      <c r="V566" s="83">
        <v>0.117319915215973</v>
      </c>
    </row>
    <row r="567" spans="1:22" x14ac:dyDescent="0.2">
      <c r="A567" s="69" t="s">
        <v>585</v>
      </c>
      <c r="B567" s="69" t="s">
        <v>394</v>
      </c>
      <c r="C567" s="9" t="s">
        <v>395</v>
      </c>
      <c r="D567" s="8" t="s">
        <v>925</v>
      </c>
      <c r="E567" s="70">
        <v>39629.736639238501</v>
      </c>
      <c r="F567" s="70">
        <v>18654.8299138203</v>
      </c>
      <c r="G567" s="70">
        <v>43253.021556494401</v>
      </c>
      <c r="H567" s="70">
        <v>57341.710737112597</v>
      </c>
      <c r="I567" s="71">
        <v>1286720.84218442</v>
      </c>
      <c r="J567" s="66">
        <f>L567/M567</f>
        <v>41423.678703172875</v>
      </c>
      <c r="K567" s="72">
        <v>1.70180665575527</v>
      </c>
      <c r="L567" s="72">
        <v>16.947827335663298</v>
      </c>
      <c r="M567" s="73">
        <v>4.0913380622482399E-4</v>
      </c>
      <c r="N567" s="85">
        <v>24.199853915831774</v>
      </c>
      <c r="O567" s="66">
        <v>30.469864985476935</v>
      </c>
      <c r="P567" s="88">
        <v>0.42365285534820701</v>
      </c>
      <c r="Q567" s="83">
        <v>5.0443419704774426</v>
      </c>
      <c r="R567" s="88">
        <v>2.4127000692422307</v>
      </c>
      <c r="S567" s="66">
        <v>30.88</v>
      </c>
      <c r="T567" s="88">
        <v>4.1322563494723845E-2</v>
      </c>
      <c r="U567" s="66">
        <v>30.469864985476935</v>
      </c>
      <c r="V567" s="83">
        <v>0.40343535383231599</v>
      </c>
    </row>
    <row r="568" spans="1:22" x14ac:dyDescent="0.2">
      <c r="A568" s="69" t="s">
        <v>586</v>
      </c>
      <c r="B568" s="69" t="s">
        <v>394</v>
      </c>
      <c r="C568" s="9" t="s">
        <v>395</v>
      </c>
      <c r="D568" s="8" t="s">
        <v>925</v>
      </c>
      <c r="E568" s="70">
        <v>38879.526998693596</v>
      </c>
      <c r="F568" s="70">
        <v>18361.241510318501</v>
      </c>
      <c r="G568" s="70">
        <v>42564.589587395203</v>
      </c>
      <c r="H568" s="70">
        <v>26881.227425510999</v>
      </c>
      <c r="I568" s="71">
        <v>1883391.23046775</v>
      </c>
      <c r="J568" s="66">
        <f>L568/M568</f>
        <v>13880.488656988306</v>
      </c>
      <c r="K568" s="72">
        <v>3.1473272589177701</v>
      </c>
      <c r="L568" s="72">
        <v>24.851937598553</v>
      </c>
      <c r="M568" s="73">
        <v>1.79042238444833E-3</v>
      </c>
      <c r="N568" s="85">
        <v>33.809855939538672</v>
      </c>
      <c r="O568" s="66">
        <v>23.592852229585958</v>
      </c>
      <c r="P568" s="88">
        <v>0.33342299185933599</v>
      </c>
      <c r="Q568" s="83">
        <v>10.08512033732706</v>
      </c>
      <c r="R568" s="88">
        <v>1.3591211383522086</v>
      </c>
      <c r="S568" s="66">
        <v>25.66</v>
      </c>
      <c r="T568" s="88">
        <v>2.9577174235473683E-2</v>
      </c>
      <c r="U568" s="66">
        <v>23.592852229585958</v>
      </c>
      <c r="V568" s="83">
        <v>0.287723305126385</v>
      </c>
    </row>
    <row r="569" spans="1:22" x14ac:dyDescent="0.2">
      <c r="A569" s="69" t="s">
        <v>587</v>
      </c>
      <c r="B569" s="69" t="s">
        <v>394</v>
      </c>
      <c r="C569" s="9" t="s">
        <v>395</v>
      </c>
      <c r="D569" s="8" t="s">
        <v>925</v>
      </c>
      <c r="E569" s="70">
        <v>36948.064750884398</v>
      </c>
      <c r="F569" s="70">
        <v>6835.2675791440497</v>
      </c>
      <c r="G569" s="70">
        <v>12985.403252751699</v>
      </c>
      <c r="H569" s="70">
        <v>18415.694002128199</v>
      </c>
      <c r="I569" s="71">
        <v>2977388.1184935202</v>
      </c>
      <c r="J569" s="66">
        <f>L569/M569</f>
        <v>18312.774123294628</v>
      </c>
      <c r="K569" s="72">
        <v>1.8485849080274801</v>
      </c>
      <c r="L569" s="72">
        <v>39.3664491061039</v>
      </c>
      <c r="M569" s="73">
        <v>2.1496715266109299E-3</v>
      </c>
      <c r="N569" s="85">
        <v>72.034921404493829</v>
      </c>
      <c r="O569" s="66">
        <v>3.9519218210336176</v>
      </c>
      <c r="P569" s="88">
        <v>0.17573231625032401</v>
      </c>
      <c r="Q569" s="83">
        <v>8.389073133277714</v>
      </c>
      <c r="R569" s="88">
        <v>0.33621299071031224</v>
      </c>
      <c r="S569" s="66">
        <v>9.27</v>
      </c>
      <c r="T569" s="88">
        <v>1.3882155772541954E-2</v>
      </c>
      <c r="U569" s="66">
        <v>3.9519218210336176</v>
      </c>
      <c r="V569" s="83">
        <v>0.10026508936814101</v>
      </c>
    </row>
    <row r="570" spans="1:22" x14ac:dyDescent="0.2">
      <c r="A570" s="69" t="s">
        <v>588</v>
      </c>
      <c r="B570" s="69" t="s">
        <v>394</v>
      </c>
      <c r="C570" s="9" t="s">
        <v>395</v>
      </c>
      <c r="D570" s="8" t="s">
        <v>925</v>
      </c>
      <c r="E570" s="70">
        <v>31131.788673433999</v>
      </c>
      <c r="F570" s="70">
        <v>7439.5179842667003</v>
      </c>
      <c r="G570" s="70">
        <v>14508.558502367199</v>
      </c>
      <c r="H570" s="70">
        <v>18622.362701992501</v>
      </c>
      <c r="I570" s="71">
        <v>2244537.5407330501</v>
      </c>
      <c r="J570" s="66">
        <f>L570/M570</f>
        <v>21133.554877480103</v>
      </c>
      <c r="K570" s="72">
        <v>5.0050443368244597</v>
      </c>
      <c r="L570" s="72">
        <v>29.7350812205034</v>
      </c>
      <c r="M570" s="73">
        <v>1.4070080207939401E-3</v>
      </c>
      <c r="N570" s="85">
        <v>60.035319743932838</v>
      </c>
      <c r="O570" s="66">
        <v>8.4244792118298335</v>
      </c>
      <c r="P570" s="88">
        <v>0.21953393310170799</v>
      </c>
      <c r="Q570" s="83">
        <v>8.2808285707842568</v>
      </c>
      <c r="R570" s="88">
        <v>0.50396546101961637</v>
      </c>
      <c r="S570" s="66">
        <v>11.81</v>
      </c>
      <c r="T570" s="88">
        <v>1.6656861398677898E-2</v>
      </c>
      <c r="U570" s="66">
        <v>8.4244792118298335</v>
      </c>
      <c r="V570" s="83">
        <v>0.227801536544401</v>
      </c>
    </row>
    <row r="571" spans="1:22" x14ac:dyDescent="0.2">
      <c r="A571" s="69" t="s">
        <v>589</v>
      </c>
      <c r="B571" s="69" t="s">
        <v>394</v>
      </c>
      <c r="C571" s="9" t="s">
        <v>395</v>
      </c>
      <c r="D571" s="8" t="s">
        <v>925</v>
      </c>
      <c r="E571" s="70">
        <v>38841.981887876398</v>
      </c>
      <c r="F571" s="70">
        <v>10860.3757087095</v>
      </c>
      <c r="G571" s="70">
        <v>23213.044169234101</v>
      </c>
      <c r="H571" s="70">
        <v>16620.012115628699</v>
      </c>
      <c r="I571" s="71">
        <v>2214676.4410030101</v>
      </c>
      <c r="J571" s="66">
        <f>L571/M571</f>
        <v>16891.688931751523</v>
      </c>
      <c r="K571" s="72">
        <v>1.6927508742292201</v>
      </c>
      <c r="L571" s="72">
        <v>29.395802628759998</v>
      </c>
      <c r="M571" s="73">
        <v>1.74025242517368E-3</v>
      </c>
      <c r="N571" s="85">
        <v>52.374874502642093</v>
      </c>
      <c r="O571" s="66">
        <v>5.6656082048994767</v>
      </c>
      <c r="P571" s="88">
        <v>0.26398795513229301</v>
      </c>
      <c r="Q571" s="83">
        <v>4.8891496166168675</v>
      </c>
      <c r="R571" s="88">
        <v>0.69465163107144112</v>
      </c>
      <c r="S571" s="66">
        <v>7.48</v>
      </c>
      <c r="T571" s="88">
        <v>1.9093124508576229E-2</v>
      </c>
      <c r="U571" s="66">
        <v>5.6656082048994767</v>
      </c>
      <c r="V571" s="83">
        <v>9.1916827631542006E-2</v>
      </c>
    </row>
    <row r="572" spans="1:22" x14ac:dyDescent="0.2">
      <c r="A572" s="69" t="s">
        <v>590</v>
      </c>
      <c r="B572" s="69" t="s">
        <v>394</v>
      </c>
      <c r="C572" s="9" t="s">
        <v>395</v>
      </c>
      <c r="D572" s="8" t="s">
        <v>925</v>
      </c>
      <c r="E572" s="70">
        <v>11216.5147727399</v>
      </c>
      <c r="F572" s="70">
        <v>3653.5354925791898</v>
      </c>
      <c r="G572" s="70">
        <v>8238.7868757290798</v>
      </c>
      <c r="H572" s="70">
        <v>15300.471664897001</v>
      </c>
      <c r="I572" s="71">
        <v>769770.72658488597</v>
      </c>
      <c r="J572" s="66">
        <f>L572/M572</f>
        <v>19735.530202962174</v>
      </c>
      <c r="K572" s="72">
        <v>1.2791687373907701</v>
      </c>
      <c r="L572" s="72">
        <v>10.237289502321801</v>
      </c>
      <c r="M572" s="73">
        <v>5.1872381420922003E-4</v>
      </c>
      <c r="N572" s="85">
        <v>51.911802309272453</v>
      </c>
      <c r="O572" s="66">
        <v>8.1776634597781275</v>
      </c>
      <c r="P572" s="88">
        <v>0.319139379169325</v>
      </c>
      <c r="Q572" s="83">
        <v>3.1616436669453187</v>
      </c>
      <c r="R572" s="88">
        <v>0.8472668834790541</v>
      </c>
      <c r="S572" s="66">
        <v>8.77</v>
      </c>
      <c r="T572" s="88">
        <v>1.9263442136767821E-2</v>
      </c>
      <c r="U572" s="66">
        <v>8.1776634597781275</v>
      </c>
      <c r="V572" s="83">
        <v>8.7151999782171294E-2</v>
      </c>
    </row>
    <row r="573" spans="1:22" x14ac:dyDescent="0.2">
      <c r="A573" s="69" t="s">
        <v>591</v>
      </c>
      <c r="B573" s="69" t="s">
        <v>394</v>
      </c>
      <c r="C573" s="9" t="s">
        <v>395</v>
      </c>
      <c r="D573" s="8" t="s">
        <v>925</v>
      </c>
      <c r="E573" s="70">
        <v>17257.5263824662</v>
      </c>
      <c r="F573" s="70">
        <v>5226.2611890771796</v>
      </c>
      <c r="G573" s="70">
        <v>11130.6556772761</v>
      </c>
      <c r="H573" s="70">
        <v>14386.377271322801</v>
      </c>
      <c r="I573" s="71">
        <v>1036904.0686802</v>
      </c>
      <c r="J573" s="66">
        <f>L573/M573</f>
        <v>27767.174894279458</v>
      </c>
      <c r="K573" s="72">
        <v>1.4963535556041101</v>
      </c>
      <c r="L573" s="72">
        <v>13.817806134033599</v>
      </c>
      <c r="M573" s="73">
        <v>4.9763096845982405E-4</v>
      </c>
      <c r="N573" s="85">
        <v>50.898321888409228</v>
      </c>
      <c r="O573" s="66">
        <v>4.0459850047795305</v>
      </c>
      <c r="P573" s="88">
        <v>0.29679248232483102</v>
      </c>
      <c r="Q573" s="83">
        <v>2.635233870285965</v>
      </c>
      <c r="R573" s="88">
        <v>0.80362858364409528</v>
      </c>
      <c r="S573" s="66">
        <v>4.83</v>
      </c>
      <c r="T573" s="88">
        <v>1.9647013160717271E-2</v>
      </c>
      <c r="U573" s="66">
        <v>4.0459850047795305</v>
      </c>
      <c r="V573" s="83">
        <v>5.2277007169335997E-2</v>
      </c>
    </row>
    <row r="574" spans="1:22" x14ac:dyDescent="0.2">
      <c r="A574" s="69" t="s">
        <v>592</v>
      </c>
      <c r="B574" s="69" t="s">
        <v>394</v>
      </c>
      <c r="C574" s="9" t="s">
        <v>395</v>
      </c>
      <c r="D574" s="8" t="s">
        <v>925</v>
      </c>
      <c r="E574" s="70">
        <v>40122.751537088603</v>
      </c>
      <c r="F574" s="70">
        <v>18275.761805357299</v>
      </c>
      <c r="G574" s="70">
        <v>42111.917933889898</v>
      </c>
      <c r="H574" s="70">
        <v>18980.960770697598</v>
      </c>
      <c r="I574" s="71">
        <v>1733603.0204365801</v>
      </c>
      <c r="J574" s="66">
        <f>L574/M574</f>
        <v>33960.454352298075</v>
      </c>
      <c r="K574" s="72">
        <v>2.3992524045325099</v>
      </c>
      <c r="L574" s="72">
        <v>23.1496388655167</v>
      </c>
      <c r="M574" s="73">
        <v>6.8166458037833004E-4</v>
      </c>
      <c r="N574" s="85">
        <v>41.996399567390618</v>
      </c>
      <c r="O574" s="66">
        <v>17.333541310606975</v>
      </c>
      <c r="P574" s="88">
        <v>0.363014517064563</v>
      </c>
      <c r="Q574" s="83">
        <v>7.8401295115204412</v>
      </c>
      <c r="R574" s="88">
        <v>1.1912910446649625</v>
      </c>
      <c r="S574" s="66">
        <v>19.02</v>
      </c>
      <c r="T574" s="88">
        <v>2.3811565046077912E-2</v>
      </c>
      <c r="U574" s="66">
        <v>17.333541310606975</v>
      </c>
      <c r="V574" s="83">
        <v>8.9722158923929096E-2</v>
      </c>
    </row>
    <row r="575" spans="1:22" x14ac:dyDescent="0.2">
      <c r="A575" s="69" t="s">
        <v>593</v>
      </c>
      <c r="B575" s="69" t="s">
        <v>394</v>
      </c>
      <c r="C575" s="9" t="s">
        <v>395</v>
      </c>
      <c r="D575" s="8" t="s">
        <v>925</v>
      </c>
      <c r="E575" s="70">
        <v>22031.729154946199</v>
      </c>
      <c r="F575" s="70">
        <v>6095.6684083773798</v>
      </c>
      <c r="G575" s="70">
        <v>13204.272591496599</v>
      </c>
      <c r="H575" s="70">
        <v>13673.9687066815</v>
      </c>
      <c r="I575" s="71">
        <v>1428996.3108136</v>
      </c>
      <c r="J575" s="66">
        <f>L575/M575</f>
        <v>17104.349862690658</v>
      </c>
      <c r="K575" s="72">
        <v>2.6160919740072601</v>
      </c>
      <c r="L575" s="72">
        <v>19.119026625382599</v>
      </c>
      <c r="M575" s="73">
        <v>1.1177873920298199E-3</v>
      </c>
      <c r="N575" s="85">
        <v>53.637378828152073</v>
      </c>
      <c r="O575" s="66">
        <v>7.8840816715612441</v>
      </c>
      <c r="P575" s="88">
        <v>0.286157745658499</v>
      </c>
      <c r="Q575" s="83">
        <v>5.3726116857085104</v>
      </c>
      <c r="R575" s="88">
        <v>0.73526501579275139</v>
      </c>
      <c r="S575" s="66">
        <v>9.5399999999999991</v>
      </c>
      <c r="T575" s="88">
        <v>1.8643714921340281E-2</v>
      </c>
      <c r="U575" s="66">
        <v>7.8840816715612441</v>
      </c>
      <c r="V575" s="83">
        <v>8.2201212138872104E-2</v>
      </c>
    </row>
    <row r="576" spans="1:22" x14ac:dyDescent="0.2">
      <c r="A576" s="97" t="s">
        <v>594</v>
      </c>
      <c r="B576" s="97" t="s">
        <v>394</v>
      </c>
      <c r="C576" s="91" t="s">
        <v>395</v>
      </c>
      <c r="D576" s="90" t="s">
        <v>925</v>
      </c>
      <c r="E576" s="74">
        <v>60734.429898998402</v>
      </c>
      <c r="F576" s="74">
        <v>28191.226965010399</v>
      </c>
      <c r="G576" s="74">
        <v>65263.552426642003</v>
      </c>
      <c r="H576" s="74">
        <v>27659.576649690702</v>
      </c>
      <c r="I576" s="75">
        <v>1364672.75890773</v>
      </c>
      <c r="J576" s="98">
        <f>L576/M576</f>
        <v>35434.488271501607</v>
      </c>
      <c r="K576" s="76">
        <v>0.92233147305372698</v>
      </c>
      <c r="L576" s="76">
        <v>18.293600624226102</v>
      </c>
      <c r="M576" s="77">
        <v>5.1626541024267698E-4</v>
      </c>
      <c r="N576" s="86">
        <v>19.254927558556489</v>
      </c>
      <c r="O576" s="98">
        <v>10.516521699967935</v>
      </c>
      <c r="P576" s="99">
        <v>0.43744086693186301</v>
      </c>
      <c r="Q576" s="100">
        <v>3.8546632388510269</v>
      </c>
      <c r="R576" s="99">
        <v>3.1310024519944304</v>
      </c>
      <c r="S576" s="98">
        <v>11.2</v>
      </c>
      <c r="T576" s="99">
        <v>5.1934757841019287E-2</v>
      </c>
      <c r="U576" s="98">
        <v>10.516521699967935</v>
      </c>
      <c r="V576" s="100">
        <v>0.112085389578008</v>
      </c>
    </row>
    <row r="577" spans="1:22" x14ac:dyDescent="0.2">
      <c r="A577" s="69" t="s">
        <v>595</v>
      </c>
      <c r="B577" s="69" t="s">
        <v>596</v>
      </c>
      <c r="C577" s="9" t="s">
        <v>395</v>
      </c>
      <c r="E577" s="70">
        <v>49573.922925842002</v>
      </c>
      <c r="F577" s="70">
        <v>42011.890066288201</v>
      </c>
      <c r="G577" s="70">
        <v>102449.095848161</v>
      </c>
      <c r="H577" s="70">
        <v>14699.079663632199</v>
      </c>
      <c r="I577" s="71">
        <v>30371.601332255999</v>
      </c>
      <c r="J577" s="66">
        <f>L577/M577</f>
        <v>4780.6579378296829</v>
      </c>
      <c r="K577" s="72">
        <v>2.2225238574454999E-2</v>
      </c>
      <c r="L577" s="72">
        <v>0.39832995527361797</v>
      </c>
      <c r="M577" s="73">
        <v>8.3321157977358094E-5</v>
      </c>
      <c r="N577" s="85">
        <v>0.53305265669542434</v>
      </c>
      <c r="O577" s="66">
        <v>6.7428894271058004</v>
      </c>
      <c r="P577" s="88">
        <v>0.83796411025862005</v>
      </c>
      <c r="Q577" s="83">
        <v>1.0429123225954051</v>
      </c>
      <c r="R577" s="88">
        <v>216.65127506082237</v>
      </c>
      <c r="S577" s="66">
        <v>6.82</v>
      </c>
      <c r="T577" s="88">
        <v>1.8759872733762211</v>
      </c>
      <c r="U577" s="66">
        <v>6.7428894271058004</v>
      </c>
      <c r="V577" s="83">
        <v>8.4770760000249704E-2</v>
      </c>
    </row>
    <row r="578" spans="1:22" x14ac:dyDescent="0.2">
      <c r="A578" s="69" t="s">
        <v>597</v>
      </c>
      <c r="B578" s="69" t="s">
        <v>596</v>
      </c>
      <c r="C578" s="9" t="s">
        <v>395</v>
      </c>
      <c r="E578" s="70">
        <v>74757.900055951803</v>
      </c>
      <c r="F578" s="70">
        <v>62963.816183552997</v>
      </c>
      <c r="G578" s="70">
        <v>156209.27333660799</v>
      </c>
      <c r="H578" s="70">
        <v>3337.9228366224102</v>
      </c>
      <c r="I578" s="71">
        <v>19570.689436677902</v>
      </c>
      <c r="J578" s="66">
        <f>L578/M578</f>
        <v>417.11901920635393</v>
      </c>
      <c r="K578" s="72">
        <v>7.3284439264477402E-3</v>
      </c>
      <c r="L578" s="72">
        <v>0.25696171181373101</v>
      </c>
      <c r="M578" s="73">
        <v>6.1603930768404705E-4</v>
      </c>
      <c r="N578" s="85">
        <v>0.23946913716993692</v>
      </c>
      <c r="O578" s="66">
        <v>3.0672385615840807</v>
      </c>
      <c r="P578" s="88">
        <v>0.83441226923921996</v>
      </c>
      <c r="Q578" s="83">
        <v>0.99394974744229958</v>
      </c>
      <c r="R578" s="88">
        <v>480.2164967104062</v>
      </c>
      <c r="S578" s="66">
        <v>3.22</v>
      </c>
      <c r="T578" s="88">
        <v>4.1759034663843124</v>
      </c>
      <c r="U578" s="66">
        <v>3.0672385615840807</v>
      </c>
      <c r="V578" s="83">
        <v>2.4956151020244999E-2</v>
      </c>
    </row>
    <row r="579" spans="1:22" x14ac:dyDescent="0.2">
      <c r="A579" s="69" t="s">
        <v>598</v>
      </c>
      <c r="B579" s="69" t="s">
        <v>596</v>
      </c>
      <c r="C579" s="9" t="s">
        <v>395</v>
      </c>
      <c r="E579" s="70">
        <v>41671.235954100899</v>
      </c>
      <c r="F579" s="70">
        <v>35223.7853381206</v>
      </c>
      <c r="G579" s="70">
        <v>86180.125375892705</v>
      </c>
      <c r="H579" s="70">
        <v>22956.473102624899</v>
      </c>
      <c r="I579" s="71">
        <v>69913.621781367401</v>
      </c>
      <c r="J579" s="66">
        <f>L579/M579</f>
        <v>601.77637517913047</v>
      </c>
      <c r="K579" s="72">
        <v>0.11037955238243601</v>
      </c>
      <c r="L579" s="72">
        <v>0.91928967269235196</v>
      </c>
      <c r="M579" s="73">
        <v>1.52762672416096E-3</v>
      </c>
      <c r="N579" s="85">
        <v>1.5662919993954858</v>
      </c>
      <c r="O579" s="66">
        <v>4.2627306583933624</v>
      </c>
      <c r="P579" s="88">
        <v>0.83568328928716795</v>
      </c>
      <c r="Q579" s="83">
        <v>1.8615048701642807</v>
      </c>
      <c r="R579" s="88">
        <v>73.531755003173046</v>
      </c>
      <c r="S579" s="66">
        <v>4.6500000000000004</v>
      </c>
      <c r="T579" s="88">
        <v>0.63845055735836764</v>
      </c>
      <c r="U579" s="66">
        <v>4.2627306583933624</v>
      </c>
      <c r="V579" s="83">
        <v>0.66235125599316103</v>
      </c>
    </row>
    <row r="580" spans="1:22" x14ac:dyDescent="0.2">
      <c r="A580" s="69" t="s">
        <v>599</v>
      </c>
      <c r="B580" s="69" t="s">
        <v>596</v>
      </c>
      <c r="C580" s="9" t="s">
        <v>395</v>
      </c>
      <c r="E580" s="70">
        <v>95214.176346960696</v>
      </c>
      <c r="F580" s="70">
        <v>79996.434815818706</v>
      </c>
      <c r="G580" s="70">
        <v>196942.54682341</v>
      </c>
      <c r="H580" s="70">
        <v>15822.331339389801</v>
      </c>
      <c r="I580" s="71">
        <v>43883.986696645698</v>
      </c>
      <c r="J580" s="66">
        <f>L580/M580</f>
        <v>2715.2887408294587</v>
      </c>
      <c r="K580" s="72">
        <v>2.22667955768114E-2</v>
      </c>
      <c r="L580" s="72">
        <v>0.57762128562210602</v>
      </c>
      <c r="M580" s="73">
        <v>2.1272923094199401E-4</v>
      </c>
      <c r="N580" s="85">
        <v>0.42299058337986384</v>
      </c>
      <c r="O580" s="66">
        <v>3.8579930741617763</v>
      </c>
      <c r="P580" s="88">
        <v>0.83457196191505101</v>
      </c>
      <c r="Q580" s="83">
        <v>0.79188068878255513</v>
      </c>
      <c r="R580" s="88">
        <v>271.91867423657618</v>
      </c>
      <c r="S580" s="66">
        <v>3.94</v>
      </c>
      <c r="T580" s="88">
        <v>2.3641188227161001</v>
      </c>
      <c r="U580" s="66">
        <v>3.8579930741617763</v>
      </c>
      <c r="V580" s="83">
        <v>9.6407686620759506E-2</v>
      </c>
    </row>
    <row r="581" spans="1:22" x14ac:dyDescent="0.2">
      <c r="A581" s="69" t="s">
        <v>600</v>
      </c>
      <c r="B581" s="69" t="s">
        <v>596</v>
      </c>
      <c r="C581" s="9" t="s">
        <v>395</v>
      </c>
      <c r="D581" s="8"/>
      <c r="E581" s="70">
        <v>114581.56184268701</v>
      </c>
      <c r="F581" s="70">
        <v>96479.310095042907</v>
      </c>
      <c r="G581" s="70">
        <v>238894.17357705999</v>
      </c>
      <c r="H581" s="70">
        <v>4342.2526660630501</v>
      </c>
      <c r="I581" s="71">
        <v>42548.999681600399</v>
      </c>
      <c r="J581" s="66">
        <f>L581/M581</f>
        <v>551.74039655483591</v>
      </c>
      <c r="K581" s="72">
        <v>1.94754503135951E-2</v>
      </c>
      <c r="L581" s="72">
        <v>0.56058830840530205</v>
      </c>
      <c r="M581" s="73">
        <v>1.01603636765717E-3</v>
      </c>
      <c r="N581" s="85">
        <v>0.33763035269740721</v>
      </c>
      <c r="O581" s="66">
        <v>4.0552603438294632</v>
      </c>
      <c r="P581" s="88">
        <v>0.83443248900810296</v>
      </c>
      <c r="Q581" s="83">
        <v>0.84093797428455963</v>
      </c>
      <c r="R581" s="88">
        <v>340.60864448755427</v>
      </c>
      <c r="S581" s="66">
        <v>4.1399999999999997</v>
      </c>
      <c r="T581" s="88">
        <v>2.9618190189678386</v>
      </c>
      <c r="U581" s="66">
        <v>4.0552603438294632</v>
      </c>
      <c r="V581" s="83">
        <v>3.3839426247222699E-2</v>
      </c>
    </row>
    <row r="582" spans="1:22" x14ac:dyDescent="0.2">
      <c r="A582" s="69" t="s">
        <v>601</v>
      </c>
      <c r="B582" s="69" t="s">
        <v>596</v>
      </c>
      <c r="C582" s="9" t="s">
        <v>395</v>
      </c>
      <c r="D582" s="8"/>
      <c r="E582" s="70">
        <v>102292.127686388</v>
      </c>
      <c r="F582" s="70">
        <v>85795.674264380403</v>
      </c>
      <c r="G582" s="70">
        <v>213186.67301494</v>
      </c>
      <c r="H582" s="70">
        <v>11.0849381167729</v>
      </c>
      <c r="I582" s="71">
        <v>39669.760595271102</v>
      </c>
      <c r="J582" s="66">
        <f>L582/M582</f>
        <v>3.3863680244916934E-2</v>
      </c>
      <c r="K582" s="72">
        <v>3.2461789751423602E-2</v>
      </c>
      <c r="L582" s="72">
        <v>0.52325907199380495</v>
      </c>
      <c r="M582" s="73">
        <v>15.451925727191099</v>
      </c>
      <c r="N582" s="85">
        <v>0.34334471447782838</v>
      </c>
      <c r="O582" s="66">
        <v>5.590850270074025</v>
      </c>
      <c r="P582" s="88">
        <v>0.83042639888354497</v>
      </c>
      <c r="Q582" s="83">
        <v>0.81580021744690856</v>
      </c>
      <c r="R582" s="88">
        <v>333.3317817791044</v>
      </c>
      <c r="S582" s="66">
        <v>5.65</v>
      </c>
      <c r="T582" s="88">
        <v>2.9125248120415592</v>
      </c>
      <c r="U582" s="66">
        <v>5.590850270074025</v>
      </c>
      <c r="V582" s="83">
        <v>5.7941564650607102E-4</v>
      </c>
    </row>
    <row r="583" spans="1:22" x14ac:dyDescent="0.2">
      <c r="A583" s="69" t="s">
        <v>602</v>
      </c>
      <c r="B583" s="69" t="s">
        <v>596</v>
      </c>
      <c r="C583" s="9" t="s">
        <v>395</v>
      </c>
      <c r="D583" s="8"/>
      <c r="E583" s="70">
        <v>82225.550347489596</v>
      </c>
      <c r="F583" s="70">
        <v>69391.236277370306</v>
      </c>
      <c r="G583" s="70">
        <v>173446.97919886399</v>
      </c>
      <c r="H583" s="70">
        <v>6756.2792095946897</v>
      </c>
      <c r="I583" s="71">
        <v>36293.497387097799</v>
      </c>
      <c r="J583" s="66">
        <f>L583/M583</f>
        <v>1231.6715481540905</v>
      </c>
      <c r="K583" s="72">
        <v>1.84132756165101E-2</v>
      </c>
      <c r="L583" s="72">
        <v>0.479294973941014</v>
      </c>
      <c r="M583" s="73">
        <v>3.8914187362640198E-4</v>
      </c>
      <c r="N583" s="85">
        <v>0.39512476571216609</v>
      </c>
      <c r="O583" s="66">
        <v>6.2462952895153636</v>
      </c>
      <c r="P583" s="88">
        <v>0.83644758374723205</v>
      </c>
      <c r="Q583" s="83">
        <v>1.1984247832887847</v>
      </c>
      <c r="R583" s="88">
        <v>291.74970313263401</v>
      </c>
      <c r="S583" s="66">
        <v>6.36</v>
      </c>
      <c r="T583" s="88">
        <v>2.5308461700638207</v>
      </c>
      <c r="U583" s="66">
        <v>6.2462952895153636</v>
      </c>
      <c r="V583" s="83">
        <v>4.303999337324E-2</v>
      </c>
    </row>
    <row r="584" spans="1:22" x14ac:dyDescent="0.2">
      <c r="A584" s="69" t="s">
        <v>603</v>
      </c>
      <c r="B584" s="69" t="s">
        <v>596</v>
      </c>
      <c r="C584" s="9" t="s">
        <v>395</v>
      </c>
      <c r="D584" s="8"/>
      <c r="E584" s="70">
        <v>101985.21781724801</v>
      </c>
      <c r="F584" s="70">
        <v>86604.419299970701</v>
      </c>
      <c r="G584" s="70">
        <v>211835.208876435</v>
      </c>
      <c r="H584" s="70">
        <v>5350.4309610169903</v>
      </c>
      <c r="I584" s="71">
        <v>26297.575055472102</v>
      </c>
      <c r="J584" s="66">
        <f>L584/M584</f>
        <v>947.37791912612795</v>
      </c>
      <c r="K584" s="72">
        <v>1.32637321416024E-2</v>
      </c>
      <c r="L584" s="72">
        <v>0.34769210886433199</v>
      </c>
      <c r="M584" s="73">
        <v>3.6700465763973801E-4</v>
      </c>
      <c r="N584" s="85">
        <v>0.2322945853831869</v>
      </c>
      <c r="O584" s="66">
        <v>4.6930749443250175</v>
      </c>
      <c r="P584" s="88">
        <v>0.837143884752516</v>
      </c>
      <c r="Q584" s="83">
        <v>0.96695028340760802</v>
      </c>
      <c r="R584" s="88">
        <v>496.66889875416274</v>
      </c>
      <c r="S584" s="66">
        <v>4.79</v>
      </c>
      <c r="T584" s="88">
        <v>4.3048786451497651</v>
      </c>
      <c r="U584" s="66">
        <v>4.6930749443250175</v>
      </c>
      <c r="V584" s="83">
        <v>3.9120401862518597E-2</v>
      </c>
    </row>
    <row r="585" spans="1:22" x14ac:dyDescent="0.2">
      <c r="A585" s="69" t="s">
        <v>604</v>
      </c>
      <c r="B585" s="69" t="s">
        <v>596</v>
      </c>
      <c r="C585" s="9" t="s">
        <v>395</v>
      </c>
      <c r="D585" s="8"/>
      <c r="E585" s="70">
        <v>113198.725078353</v>
      </c>
      <c r="F585" s="70">
        <v>95481.600758876695</v>
      </c>
      <c r="G585" s="70">
        <v>237063.851920446</v>
      </c>
      <c r="H585" s="70">
        <v>31488.152848369999</v>
      </c>
      <c r="I585" s="71">
        <v>63948.588077684697</v>
      </c>
      <c r="J585" s="66">
        <f>L585/M585</f>
        <v>2487.9493191544352</v>
      </c>
      <c r="K585" s="72">
        <v>2.14325365866351E-2</v>
      </c>
      <c r="L585" s="72">
        <v>0.84660293633932504</v>
      </c>
      <c r="M585" s="73">
        <v>3.4028142366945602E-4</v>
      </c>
      <c r="N585" s="85">
        <v>0.52234702061941307</v>
      </c>
      <c r="O585" s="66">
        <v>1.85453834566218</v>
      </c>
      <c r="P585" s="88">
        <v>0.83558862098025299</v>
      </c>
      <c r="Q585" s="83">
        <v>0.90195836102991989</v>
      </c>
      <c r="R585" s="88">
        <v>220.46484046122771</v>
      </c>
      <c r="S585" s="66">
        <v>2.06</v>
      </c>
      <c r="T585" s="88">
        <v>1.914436113398662</v>
      </c>
      <c r="U585" s="66">
        <v>1.85453834566218</v>
      </c>
      <c r="V585" s="83">
        <v>0.46315742309290098</v>
      </c>
    </row>
    <row r="586" spans="1:22" x14ac:dyDescent="0.2">
      <c r="A586" s="69" t="s">
        <v>605</v>
      </c>
      <c r="B586" s="69" t="s">
        <v>596</v>
      </c>
      <c r="C586" s="9" t="s">
        <v>395</v>
      </c>
      <c r="D586" s="8"/>
      <c r="E586" s="70">
        <v>81328.284916244404</v>
      </c>
      <c r="F586" s="70">
        <v>68227.820740262498</v>
      </c>
      <c r="G586" s="70">
        <v>170667.48889985599</v>
      </c>
      <c r="H586" s="70">
        <v>10605.399429044901</v>
      </c>
      <c r="I586" s="71">
        <v>36660.230912706698</v>
      </c>
      <c r="J586" s="66">
        <f>L586/M586</f>
        <v>2945.1369933302594</v>
      </c>
      <c r="K586" s="72">
        <v>1.2083240474433101E-2</v>
      </c>
      <c r="L586" s="72">
        <v>0.48581338491339898</v>
      </c>
      <c r="M586" s="73">
        <v>1.6495442691243301E-4</v>
      </c>
      <c r="N586" s="85">
        <v>0.41251748369439467</v>
      </c>
      <c r="O586" s="66">
        <v>3.0475434371629184</v>
      </c>
      <c r="P586" s="88">
        <v>0.82941010763867895</v>
      </c>
      <c r="Q586" s="83">
        <v>1.1659718219390331</v>
      </c>
      <c r="R586" s="88">
        <v>277.09769096533614</v>
      </c>
      <c r="S586" s="66">
        <v>3.26</v>
      </c>
      <c r="T586" s="88">
        <v>2.4241396777762514</v>
      </c>
      <c r="U586" s="66">
        <v>3.0475434371629184</v>
      </c>
      <c r="V586" s="83">
        <v>4.6563192006983202E-2</v>
      </c>
    </row>
    <row r="587" spans="1:22" x14ac:dyDescent="0.2">
      <c r="A587" s="69" t="s">
        <v>606</v>
      </c>
      <c r="B587" s="69" t="s">
        <v>596</v>
      </c>
      <c r="C587" s="9" t="s">
        <v>395</v>
      </c>
      <c r="D587" s="8"/>
      <c r="E587" s="70">
        <v>73757.127676769407</v>
      </c>
      <c r="F587" s="70">
        <v>62776.221328830397</v>
      </c>
      <c r="G587" s="70">
        <v>154965.55253142901</v>
      </c>
      <c r="H587" s="70">
        <v>16817.341796126799</v>
      </c>
      <c r="I587" s="71">
        <v>48675.415828276004</v>
      </c>
      <c r="J587" s="66">
        <f>L587/M587</f>
        <v>2682.0511695006489</v>
      </c>
      <c r="K587" s="72">
        <v>2.3764360605469201E-2</v>
      </c>
      <c r="L587" s="72">
        <v>0.64590123799806398</v>
      </c>
      <c r="M587" s="73">
        <v>2.40823607447549E-4</v>
      </c>
      <c r="N587" s="85">
        <v>0.60638267100911381</v>
      </c>
      <c r="O587" s="66">
        <v>3.506111436054169</v>
      </c>
      <c r="P587" s="88">
        <v>0.84298767432838895</v>
      </c>
      <c r="Q587" s="83">
        <v>0.96359764329648701</v>
      </c>
      <c r="R587" s="88">
        <v>191.59333017754355</v>
      </c>
      <c r="S587" s="66">
        <v>3.64</v>
      </c>
      <c r="T587" s="88">
        <v>1.6491236438796091</v>
      </c>
      <c r="U587" s="66">
        <v>3.506111436054169</v>
      </c>
      <c r="V587" s="83">
        <v>0.14125750540289</v>
      </c>
    </row>
    <row r="588" spans="1:22" x14ac:dyDescent="0.2">
      <c r="A588" s="69" t="s">
        <v>607</v>
      </c>
      <c r="B588" s="69" t="s">
        <v>596</v>
      </c>
      <c r="C588" s="9" t="s">
        <v>395</v>
      </c>
      <c r="D588" s="8"/>
      <c r="E588" s="70">
        <v>81430.490118572197</v>
      </c>
      <c r="F588" s="70">
        <v>69337.799786346499</v>
      </c>
      <c r="G588" s="70">
        <v>171874.459528062</v>
      </c>
      <c r="H588" s="70">
        <v>17364.720545382901</v>
      </c>
      <c r="I588" s="71">
        <v>39103.485785591802</v>
      </c>
      <c r="J588" s="66">
        <f>L588/M588</f>
        <v>3346.2331132472696</v>
      </c>
      <c r="K588" s="72">
        <v>1.9440106931556001E-2</v>
      </c>
      <c r="L588" s="72">
        <v>0.51938765991851299</v>
      </c>
      <c r="M588" s="73">
        <v>1.5521562375984201E-4</v>
      </c>
      <c r="N588" s="85">
        <v>0.45416019201150898</v>
      </c>
      <c r="O588" s="66">
        <v>4.0789144597022435</v>
      </c>
      <c r="P588" s="88">
        <v>0.84214364656330598</v>
      </c>
      <c r="Q588" s="83">
        <v>0.69441358224643901</v>
      </c>
      <c r="R588" s="88">
        <v>255.55421880551023</v>
      </c>
      <c r="S588" s="66">
        <v>4.1399999999999997</v>
      </c>
      <c r="T588" s="88">
        <v>2.2018662524580286</v>
      </c>
      <c r="U588" s="66">
        <v>4.0789144597022435</v>
      </c>
      <c r="V588" s="83">
        <v>0.15072090270718499</v>
      </c>
    </row>
    <row r="589" spans="1:22" x14ac:dyDescent="0.2">
      <c r="A589" s="69" t="s">
        <v>608</v>
      </c>
      <c r="B589" s="69" t="s">
        <v>596</v>
      </c>
      <c r="C589" s="9" t="s">
        <v>395</v>
      </c>
      <c r="D589" s="8"/>
      <c r="E589" s="70">
        <v>73578.066501986497</v>
      </c>
      <c r="F589" s="70">
        <v>62344.685562959901</v>
      </c>
      <c r="G589" s="70">
        <v>153427.10027396999</v>
      </c>
      <c r="H589" s="70">
        <v>7792.6427061996201</v>
      </c>
      <c r="I589" s="71">
        <v>42818.261437841698</v>
      </c>
      <c r="J589" s="66">
        <f>L589/M589</f>
        <v>1027.7377823738479</v>
      </c>
      <c r="K589" s="72">
        <v>2.3160952975004801E-2</v>
      </c>
      <c r="L589" s="72">
        <v>0.56930228323860799</v>
      </c>
      <c r="M589" s="73">
        <v>5.5393729120636697E-4</v>
      </c>
      <c r="N589" s="85">
        <v>0.53498843384557615</v>
      </c>
      <c r="O589" s="66">
        <v>3.4624936241875592</v>
      </c>
      <c r="P589" s="88">
        <v>0.83939825368731802</v>
      </c>
      <c r="Q589" s="83">
        <v>0.95029401192266016</v>
      </c>
      <c r="R589" s="88">
        <v>216.23680290641744</v>
      </c>
      <c r="S589" s="66">
        <v>3.59</v>
      </c>
      <c r="T589" s="88">
        <v>1.8691992886871436</v>
      </c>
      <c r="U589" s="66">
        <v>3.4624936241875592</v>
      </c>
      <c r="V589" s="83">
        <v>7.36575343452405E-2</v>
      </c>
    </row>
    <row r="590" spans="1:22" x14ac:dyDescent="0.2">
      <c r="A590" s="69" t="s">
        <v>609</v>
      </c>
      <c r="B590" s="69" t="s">
        <v>596</v>
      </c>
      <c r="C590" s="9" t="s">
        <v>395</v>
      </c>
      <c r="D590" s="8"/>
      <c r="E590" s="70">
        <v>69864.937439040397</v>
      </c>
      <c r="F590" s="70">
        <v>59155.754821446302</v>
      </c>
      <c r="G590" s="70">
        <v>147596.917025581</v>
      </c>
      <c r="H590" s="70">
        <v>4536.5186548260599</v>
      </c>
      <c r="I590" s="71">
        <v>33935.009417013498</v>
      </c>
      <c r="J590" s="66">
        <f>L590/M590</f>
        <v>611.62723785551464</v>
      </c>
      <c r="K590" s="72">
        <v>2.1103363327341199E-2</v>
      </c>
      <c r="L590" s="72">
        <v>0.45177471316547702</v>
      </c>
      <c r="M590" s="73">
        <v>7.3864387522944196E-4</v>
      </c>
      <c r="N590" s="85">
        <v>0.434048888374091</v>
      </c>
      <c r="O590" s="66">
        <v>5.1250136595777027</v>
      </c>
      <c r="P590" s="88">
        <v>0.83877959182998996</v>
      </c>
      <c r="Q590" s="83">
        <v>0.83910318356751712</v>
      </c>
      <c r="R590" s="88">
        <v>266.32697118485657</v>
      </c>
      <c r="S590" s="66">
        <v>5.19</v>
      </c>
      <c r="T590" s="88">
        <v>2.3038879416231479</v>
      </c>
      <c r="U590" s="66">
        <v>5.1250136595777027</v>
      </c>
      <c r="V590" s="83">
        <v>4.4462067933990101E-2</v>
      </c>
    </row>
    <row r="591" spans="1:22" x14ac:dyDescent="0.2">
      <c r="A591" s="69" t="s">
        <v>610</v>
      </c>
      <c r="B591" s="69" t="s">
        <v>596</v>
      </c>
      <c r="C591" s="9" t="s">
        <v>395</v>
      </c>
      <c r="D591" s="8"/>
      <c r="E591" s="70">
        <v>68191.127590093907</v>
      </c>
      <c r="F591" s="70">
        <v>56460.956914510098</v>
      </c>
      <c r="G591" s="70">
        <v>140180.58367792601</v>
      </c>
      <c r="H591" s="70">
        <v>2690.9776216058999</v>
      </c>
      <c r="I591" s="71">
        <v>154528.79483729901</v>
      </c>
      <c r="J591" s="66">
        <f>L591/M591</f>
        <v>172.70317435875143</v>
      </c>
      <c r="K591" s="72">
        <v>3.0893544217069299E-2</v>
      </c>
      <c r="L591" s="72">
        <v>2.0601405319411898</v>
      </c>
      <c r="M591" s="73">
        <v>1.1928793663408399E-2</v>
      </c>
      <c r="N591" s="85">
        <v>2.1001510344660161</v>
      </c>
      <c r="O591" s="66">
        <v>1.5421877117487284</v>
      </c>
      <c r="P591" s="88">
        <v>0.81984185032499401</v>
      </c>
      <c r="Q591" s="83">
        <v>1.1365507041276965</v>
      </c>
      <c r="R591" s="88">
        <v>53.800399244532706</v>
      </c>
      <c r="S591" s="66">
        <v>1.92</v>
      </c>
      <c r="T591" s="88">
        <v>0.47615623047523326</v>
      </c>
      <c r="U591" s="66">
        <v>1.5421877117487284</v>
      </c>
      <c r="V591" s="83">
        <v>3.7775785575845301E-2</v>
      </c>
    </row>
    <row r="592" spans="1:22" x14ac:dyDescent="0.2">
      <c r="A592" s="69" t="s">
        <v>611</v>
      </c>
      <c r="B592" s="69" t="s">
        <v>596</v>
      </c>
      <c r="C592" s="9" t="s">
        <v>395</v>
      </c>
      <c r="D592" s="8"/>
      <c r="E592" s="70">
        <v>30109.487248132398</v>
      </c>
      <c r="F592" s="70">
        <v>24008.4705177141</v>
      </c>
      <c r="G592" s="70">
        <v>58344.384775436403</v>
      </c>
      <c r="H592" s="70">
        <v>43.698096033762702</v>
      </c>
      <c r="I592" s="71">
        <v>154308.61352810499</v>
      </c>
      <c r="J592" s="66">
        <f>L592/M592</f>
        <v>2.2719034300362345E-2</v>
      </c>
      <c r="K592" s="72">
        <v>3.4198214959576999E-2</v>
      </c>
      <c r="L592" s="72">
        <v>2.0593719032729898</v>
      </c>
      <c r="M592" s="73">
        <v>90.645221801533395</v>
      </c>
      <c r="N592" s="85">
        <v>4.7561695808687618</v>
      </c>
      <c r="O592" s="66">
        <v>2.3645511431116857</v>
      </c>
      <c r="P592" s="88">
        <v>0.78979063210885103</v>
      </c>
      <c r="Q592" s="83">
        <v>1.7346853818392622</v>
      </c>
      <c r="R592" s="88">
        <v>22.885509754279109</v>
      </c>
      <c r="S592" s="66">
        <v>2.93</v>
      </c>
      <c r="T592" s="88">
        <v>0.21025322646660971</v>
      </c>
      <c r="U592" s="66">
        <v>2.3645511431116857</v>
      </c>
      <c r="V592" s="83">
        <v>2.3099023925560501E-3</v>
      </c>
    </row>
    <row r="593" spans="1:22" x14ac:dyDescent="0.2">
      <c r="A593" s="69" t="s">
        <v>612</v>
      </c>
      <c r="B593" s="69" t="s">
        <v>596</v>
      </c>
      <c r="C593" s="9" t="s">
        <v>395</v>
      </c>
      <c r="D593" s="8"/>
      <c r="E593" s="70">
        <v>80681.289928751998</v>
      </c>
      <c r="F593" s="70">
        <v>67609.476905161995</v>
      </c>
      <c r="G593" s="70">
        <v>167252.68927358199</v>
      </c>
      <c r="H593" s="70">
        <v>752.655412256197</v>
      </c>
      <c r="I593" s="71">
        <v>75940.987366642905</v>
      </c>
      <c r="J593" s="66">
        <f>L593/M593</f>
        <v>26.359088955390952</v>
      </c>
      <c r="K593" s="72">
        <v>3.72945323878612E-2</v>
      </c>
      <c r="L593" s="72">
        <v>1.0145542067654101</v>
      </c>
      <c r="M593" s="73">
        <v>3.8489729614039403E-2</v>
      </c>
      <c r="N593" s="85">
        <v>0.85413217051031465</v>
      </c>
      <c r="O593" s="66">
        <v>4.4089139715514545</v>
      </c>
      <c r="P593" s="88">
        <v>0.83010052498792597</v>
      </c>
      <c r="Q593" s="83">
        <v>1.0392806936732417</v>
      </c>
      <c r="R593" s="88">
        <v>133.94038780255082</v>
      </c>
      <c r="S593" s="66">
        <v>4.53</v>
      </c>
      <c r="T593" s="88">
        <v>1.1707789900976735</v>
      </c>
      <c r="U593" s="66">
        <v>4.4089139715514545</v>
      </c>
      <c r="V593" s="83">
        <v>1.2752832309454501E-2</v>
      </c>
    </row>
    <row r="594" spans="1:22" x14ac:dyDescent="0.2">
      <c r="A594" s="69" t="s">
        <v>613</v>
      </c>
      <c r="B594" s="69" t="s">
        <v>596</v>
      </c>
      <c r="C594" s="9" t="s">
        <v>395</v>
      </c>
      <c r="D594" s="8"/>
      <c r="E594" s="70">
        <v>105232.100444663</v>
      </c>
      <c r="F594" s="70">
        <v>88441.278337104493</v>
      </c>
      <c r="G594" s="70">
        <v>218981.99983856801</v>
      </c>
      <c r="H594" s="70">
        <v>4646.3151297067297</v>
      </c>
      <c r="I594" s="71">
        <v>119459.58389627701</v>
      </c>
      <c r="J594" s="66">
        <f>L594/M594</f>
        <v>227.91672327488479</v>
      </c>
      <c r="K594" s="72">
        <v>2.0266364519970801E-2</v>
      </c>
      <c r="L594" s="72">
        <v>1.5976929611139199</v>
      </c>
      <c r="M594" s="73">
        <v>7.0099856568531897E-3</v>
      </c>
      <c r="N594" s="85">
        <v>1.0530206023683799</v>
      </c>
      <c r="O594" s="66">
        <v>3.5183756538465656</v>
      </c>
      <c r="P594" s="88">
        <v>0.832781784815806</v>
      </c>
      <c r="Q594" s="83">
        <v>1.0147839026320742</v>
      </c>
      <c r="R594" s="88">
        <v>108.99342307416106</v>
      </c>
      <c r="S594" s="66">
        <v>3.66</v>
      </c>
      <c r="T594" s="88">
        <v>0.9496490360690667</v>
      </c>
      <c r="U594" s="66">
        <v>3.5183756538465656</v>
      </c>
      <c r="V594" s="83">
        <v>7.3741194778360802E-2</v>
      </c>
    </row>
    <row r="595" spans="1:22" x14ac:dyDescent="0.2">
      <c r="A595" s="69" t="s">
        <v>614</v>
      </c>
      <c r="B595" s="69" t="s">
        <v>596</v>
      </c>
      <c r="C595" s="9" t="s">
        <v>395</v>
      </c>
      <c r="D595" s="8"/>
      <c r="E595" s="70">
        <v>52968.657336318</v>
      </c>
      <c r="F595" s="70">
        <v>44499.788632167001</v>
      </c>
      <c r="G595" s="70">
        <v>109945.807818278</v>
      </c>
      <c r="H595" s="70">
        <v>84.676203563085494</v>
      </c>
      <c r="I595" s="71">
        <v>60931.446383856499</v>
      </c>
      <c r="J595" s="66">
        <f>L595/M595</f>
        <v>3.3568216374147898E-2</v>
      </c>
      <c r="K595" s="72">
        <v>1.8566298681065099E-2</v>
      </c>
      <c r="L595" s="72">
        <v>0.81596575283103401</v>
      </c>
      <c r="M595" s="73">
        <v>24.3076886700313</v>
      </c>
      <c r="N595" s="85">
        <v>1.0729438853285713</v>
      </c>
      <c r="O595" s="66">
        <v>3.473527143151224</v>
      </c>
      <c r="P595" s="88">
        <v>0.83266860223483297</v>
      </c>
      <c r="Q595" s="83">
        <v>0.9550786316051284</v>
      </c>
      <c r="R595" s="88">
        <v>106.95500761221813</v>
      </c>
      <c r="S595" s="66">
        <v>3.6</v>
      </c>
      <c r="T595" s="88">
        <v>0.93201519079794803</v>
      </c>
      <c r="U595" s="66">
        <v>3.473527143151224</v>
      </c>
      <c r="V595" s="83">
        <v>2.5662791780396701E-3</v>
      </c>
    </row>
    <row r="596" spans="1:22" x14ac:dyDescent="0.2">
      <c r="A596" s="69" t="s">
        <v>615</v>
      </c>
      <c r="B596" s="69" t="s">
        <v>596</v>
      </c>
      <c r="C596" s="9" t="s">
        <v>395</v>
      </c>
      <c r="D596" s="8"/>
      <c r="E596" s="70">
        <v>71698.301799897105</v>
      </c>
      <c r="F596" s="70">
        <v>60391.450418184701</v>
      </c>
      <c r="G596" s="70">
        <v>147320.85634963101</v>
      </c>
      <c r="H596" s="70">
        <v>3560.5021761083799</v>
      </c>
      <c r="I596" s="71">
        <v>96182.639755343203</v>
      </c>
      <c r="J596" s="66">
        <f>L596/M596</f>
        <v>206.13213079621576</v>
      </c>
      <c r="K596" s="72">
        <v>3.0203274264216099E-2</v>
      </c>
      <c r="L596" s="72">
        <v>1.28955307784024</v>
      </c>
      <c r="M596" s="73">
        <v>6.2559537557737898E-3</v>
      </c>
      <c r="N596" s="85">
        <v>1.2445769203177552</v>
      </c>
      <c r="O596" s="66">
        <v>2.5760085377157278</v>
      </c>
      <c r="P596" s="88">
        <v>0.83573407175945902</v>
      </c>
      <c r="Q596" s="83">
        <v>0.9337116122180773</v>
      </c>
      <c r="R596" s="88">
        <v>92.544861166426344</v>
      </c>
      <c r="S596" s="66">
        <v>2.74</v>
      </c>
      <c r="T596" s="88">
        <v>0.80348589442321339</v>
      </c>
      <c r="U596" s="66">
        <v>2.5760085377157278</v>
      </c>
      <c r="V596" s="83">
        <v>5.5122560259531099E-2</v>
      </c>
    </row>
    <row r="597" spans="1:22" x14ac:dyDescent="0.2">
      <c r="A597" s="69" t="s">
        <v>616</v>
      </c>
      <c r="B597" s="69" t="s">
        <v>596</v>
      </c>
      <c r="C597" s="9" t="s">
        <v>395</v>
      </c>
      <c r="D597" s="8"/>
      <c r="E597" s="70">
        <v>127722.608509082</v>
      </c>
      <c r="F597" s="70">
        <v>108019.632429907</v>
      </c>
      <c r="G597" s="70">
        <v>267034.79623831803</v>
      </c>
      <c r="H597" s="70">
        <v>7459.9626321103297</v>
      </c>
      <c r="I597" s="71">
        <v>61601.484223401501</v>
      </c>
      <c r="J597" s="66">
        <f>L597/M597</f>
        <v>1325.0390158589582</v>
      </c>
      <c r="K597" s="72">
        <v>2.41527386708296E-2</v>
      </c>
      <c r="L597" s="72">
        <v>0.82691169770052497</v>
      </c>
      <c r="M597" s="73">
        <v>6.2406592394902301E-4</v>
      </c>
      <c r="N597" s="85">
        <v>0.4462859714198642</v>
      </c>
      <c r="O597" s="66">
        <v>1.9087975366362639</v>
      </c>
      <c r="P597" s="88">
        <v>0.83711992891451703</v>
      </c>
      <c r="Q597" s="83">
        <v>0.63679406426167851</v>
      </c>
      <c r="R597" s="88">
        <v>258.51181025495657</v>
      </c>
      <c r="S597" s="66">
        <v>2.0099999999999998</v>
      </c>
      <c r="T597" s="88">
        <v>2.2407157384277347</v>
      </c>
      <c r="U597" s="66">
        <v>1.9087975366362639</v>
      </c>
      <c r="V597" s="83">
        <v>5.3109425950548003E-2</v>
      </c>
    </row>
    <row r="598" spans="1:22" x14ac:dyDescent="0.2">
      <c r="A598" s="69" t="s">
        <v>617</v>
      </c>
      <c r="B598" s="69" t="s">
        <v>596</v>
      </c>
      <c r="C598" s="9" t="s">
        <v>395</v>
      </c>
      <c r="D598" s="8"/>
      <c r="E598" s="70">
        <v>68645.166081282194</v>
      </c>
      <c r="F598" s="70">
        <v>57557.1382743004</v>
      </c>
      <c r="G598" s="70">
        <v>142667.03429186399</v>
      </c>
      <c r="H598" s="70">
        <v>42.372582999480798</v>
      </c>
      <c r="I598" s="71">
        <v>134318.134926147</v>
      </c>
      <c r="J598" s="66">
        <f>L598/M598</f>
        <v>3.3640859272472123E-2</v>
      </c>
      <c r="K598" s="72">
        <v>4.3099913835288002E-2</v>
      </c>
      <c r="L598" s="72">
        <v>1.8051652106643401</v>
      </c>
      <c r="M598" s="73">
        <v>53.659901967530402</v>
      </c>
      <c r="N598" s="85">
        <v>1.7921382958732355</v>
      </c>
      <c r="O598" s="66">
        <v>2.5922942356981107</v>
      </c>
      <c r="P598" s="88">
        <v>0.82723726380574303</v>
      </c>
      <c r="Q598" s="83">
        <v>0.63238261253186978</v>
      </c>
      <c r="R598" s="88">
        <v>63.615729592803767</v>
      </c>
      <c r="S598" s="66">
        <v>2.67</v>
      </c>
      <c r="T598" s="88">
        <v>0.55799265174049584</v>
      </c>
      <c r="U598" s="66">
        <v>2.5922942356981107</v>
      </c>
      <c r="V598" s="83">
        <v>1.54444216467802E-3</v>
      </c>
    </row>
    <row r="599" spans="1:22" x14ac:dyDescent="0.2">
      <c r="A599" s="69" t="s">
        <v>618</v>
      </c>
      <c r="B599" s="69" t="s">
        <v>596</v>
      </c>
      <c r="C599" s="9" t="s">
        <v>395</v>
      </c>
      <c r="D599" s="8"/>
      <c r="E599" s="70">
        <v>76088.638467751705</v>
      </c>
      <c r="F599" s="70">
        <v>63775.054035968198</v>
      </c>
      <c r="G599" s="70">
        <v>158659.38765987699</v>
      </c>
      <c r="H599" s="70">
        <v>233.368013055701</v>
      </c>
      <c r="I599" s="71">
        <v>106806.53424073099</v>
      </c>
      <c r="J599" s="66">
        <f>L599/M599</f>
        <v>3.6145205439487446E-2</v>
      </c>
      <c r="K599" s="72">
        <v>3.5387295299336999E-2</v>
      </c>
      <c r="L599" s="72">
        <v>1.4371008786097299</v>
      </c>
      <c r="M599" s="73">
        <v>39.7591011348837</v>
      </c>
      <c r="N599" s="85">
        <v>1.3008973200392582</v>
      </c>
      <c r="O599" s="66">
        <v>1.5914544450710042</v>
      </c>
      <c r="P599" s="88">
        <v>0.82843544635083499</v>
      </c>
      <c r="Q599" s="83">
        <v>0.72977773501363485</v>
      </c>
      <c r="R599" s="88">
        <v>87.765048468032731</v>
      </c>
      <c r="S599" s="66">
        <v>1.75</v>
      </c>
      <c r="T599" s="88">
        <v>0.7687001768670122</v>
      </c>
      <c r="U599" s="66">
        <v>1.5914544450710042</v>
      </c>
      <c r="V599" s="83">
        <v>4.5793901613013204E-3</v>
      </c>
    </row>
    <row r="600" spans="1:22" x14ac:dyDescent="0.2">
      <c r="A600" s="69" t="s">
        <v>619</v>
      </c>
      <c r="B600" s="69" t="s">
        <v>596</v>
      </c>
      <c r="C600" s="9" t="s">
        <v>395</v>
      </c>
      <c r="D600" s="8"/>
      <c r="E600" s="70">
        <v>85107.984707125404</v>
      </c>
      <c r="F600" s="70">
        <v>71018.541703369294</v>
      </c>
      <c r="G600" s="70">
        <v>175068.21897121501</v>
      </c>
      <c r="H600" s="70">
        <v>1178.48170328724</v>
      </c>
      <c r="I600" s="71">
        <v>125250.366611437</v>
      </c>
      <c r="J600" s="66">
        <f>L600/M600</f>
        <v>36.485251055484298</v>
      </c>
      <c r="K600" s="72">
        <v>8.3406054694468199E-2</v>
      </c>
      <c r="L600" s="72">
        <v>1.6873999554410899</v>
      </c>
      <c r="M600" s="73">
        <v>4.62488240213835E-2</v>
      </c>
      <c r="N600" s="85">
        <v>1.3398519229942119</v>
      </c>
      <c r="O600" s="66">
        <v>6.6339032277022225</v>
      </c>
      <c r="P600" s="88">
        <v>0.82580795809795005</v>
      </c>
      <c r="Q600" s="83">
        <v>0.9043806708296378</v>
      </c>
      <c r="R600" s="88">
        <v>84.943118874513843</v>
      </c>
      <c r="S600" s="66">
        <v>6.7</v>
      </c>
      <c r="T600" s="88">
        <v>0.74635113241862328</v>
      </c>
      <c r="U600" s="66">
        <v>6.6339032277022225</v>
      </c>
      <c r="V600" s="83">
        <v>1.5720817658873201E-2</v>
      </c>
    </row>
    <row r="601" spans="1:22" x14ac:dyDescent="0.2">
      <c r="A601" s="69" t="s">
        <v>620</v>
      </c>
      <c r="B601" s="69" t="s">
        <v>596</v>
      </c>
      <c r="C601" s="9" t="s">
        <v>395</v>
      </c>
      <c r="D601" s="8"/>
      <c r="E601" s="70">
        <v>117441.22180398701</v>
      </c>
      <c r="F601" s="70">
        <v>97150.884191044795</v>
      </c>
      <c r="G601" s="70">
        <v>238150.81463984499</v>
      </c>
      <c r="H601" s="70">
        <v>3590.7804955509901</v>
      </c>
      <c r="I601" s="71">
        <v>110589.840445088</v>
      </c>
      <c r="J601" s="66">
        <f>L601/M601</f>
        <v>350.87162780844801</v>
      </c>
      <c r="K601" s="72">
        <v>3.5788228566733402E-2</v>
      </c>
      <c r="L601" s="72">
        <v>1.49139707655081</v>
      </c>
      <c r="M601" s="73">
        <v>4.2505490850488804E-3</v>
      </c>
      <c r="N601" s="85">
        <v>0.88231834147134125</v>
      </c>
      <c r="O601" s="66">
        <v>3.0941170710560315</v>
      </c>
      <c r="P601" s="88">
        <v>0.82567769969481097</v>
      </c>
      <c r="Q601" s="83">
        <v>1.1992144027144813</v>
      </c>
      <c r="R601" s="88">
        <v>128.97073977492013</v>
      </c>
      <c r="S601" s="66">
        <v>3.32</v>
      </c>
      <c r="T601" s="88">
        <v>1.133377776475115</v>
      </c>
      <c r="U601" s="66">
        <v>3.0941170710560315</v>
      </c>
      <c r="V601" s="83">
        <v>3.6021163935785201E-2</v>
      </c>
    </row>
    <row r="602" spans="1:22" x14ac:dyDescent="0.2">
      <c r="A602" s="69" t="s">
        <v>621</v>
      </c>
      <c r="B602" s="69" t="s">
        <v>596</v>
      </c>
      <c r="C602" s="9" t="s">
        <v>395</v>
      </c>
      <c r="D602" s="8"/>
      <c r="E602" s="70">
        <v>62453.074271693498</v>
      </c>
      <c r="F602" s="70">
        <v>51711.550636388798</v>
      </c>
      <c r="G602" s="70">
        <v>126678.349630301</v>
      </c>
      <c r="H602" s="70">
        <v>184.60871710167001</v>
      </c>
      <c r="I602" s="71">
        <v>161167.506680177</v>
      </c>
      <c r="J602" s="66">
        <f>L602/M602</f>
        <v>2.9367396058014993E-2</v>
      </c>
      <c r="K602" s="72">
        <v>5.2741564179054602E-2</v>
      </c>
      <c r="L602" s="72">
        <v>2.1759543538763699</v>
      </c>
      <c r="M602" s="73">
        <v>74.094221686450993</v>
      </c>
      <c r="N602" s="85">
        <v>2.4004720967018658</v>
      </c>
      <c r="O602" s="66">
        <v>2.2715733547535897</v>
      </c>
      <c r="P602" s="88">
        <v>0.82073786746765198</v>
      </c>
      <c r="Q602" s="83">
        <v>1.1875087071376367</v>
      </c>
      <c r="R602" s="88">
        <v>47.120919078404619</v>
      </c>
      <c r="S602" s="66">
        <v>2.56</v>
      </c>
      <c r="T602" s="88">
        <v>0.41658472155287801</v>
      </c>
      <c r="U602" s="66">
        <v>2.2715733547535897</v>
      </c>
      <c r="V602" s="83">
        <v>6.9975419642517803E-3</v>
      </c>
    </row>
    <row r="603" spans="1:22" x14ac:dyDescent="0.2">
      <c r="A603" s="69" t="s">
        <v>622</v>
      </c>
      <c r="B603" s="69" t="s">
        <v>596</v>
      </c>
      <c r="C603" s="9" t="s">
        <v>395</v>
      </c>
      <c r="D603" s="8"/>
      <c r="E603" s="70">
        <v>56569.422830287796</v>
      </c>
      <c r="F603" s="70">
        <v>45790.554255961899</v>
      </c>
      <c r="G603" s="70">
        <v>113895.333878114</v>
      </c>
      <c r="H603" s="70">
        <v>70.435243982037207</v>
      </c>
      <c r="I603" s="71">
        <v>191236.07530217199</v>
      </c>
      <c r="J603" s="66">
        <f>L603/M603</f>
        <v>2.6879648711589432E-2</v>
      </c>
      <c r="K603" s="72">
        <v>4.7145192362820901E-2</v>
      </c>
      <c r="L603" s="72">
        <v>2.5851665157514701</v>
      </c>
      <c r="M603" s="73">
        <v>96.175606440751196</v>
      </c>
      <c r="N603" s="85">
        <v>3.1384978282016163</v>
      </c>
      <c r="O603" s="66">
        <v>2.6203520197513059</v>
      </c>
      <c r="P603" s="88">
        <v>0.80241721515378595</v>
      </c>
      <c r="Q603" s="83">
        <v>1.4647010112211956</v>
      </c>
      <c r="R603" s="88">
        <v>35.235817200304389</v>
      </c>
      <c r="S603" s="66">
        <v>3</v>
      </c>
      <c r="T603" s="88">
        <v>0.31862376676328874</v>
      </c>
      <c r="U603" s="66">
        <v>2.6203520197513059</v>
      </c>
      <c r="V603" s="83">
        <v>1.63640694814474E-3</v>
      </c>
    </row>
    <row r="604" spans="1:22" x14ac:dyDescent="0.2">
      <c r="A604" s="69" t="s">
        <v>623</v>
      </c>
      <c r="B604" s="69" t="s">
        <v>596</v>
      </c>
      <c r="C604" s="9" t="s">
        <v>395</v>
      </c>
      <c r="D604" s="8"/>
      <c r="E604" s="70">
        <v>46844.530146432196</v>
      </c>
      <c r="F604" s="70">
        <v>37197.213203314102</v>
      </c>
      <c r="G604" s="70">
        <v>92891.703290814505</v>
      </c>
      <c r="H604" s="70">
        <v>28.243727371265098</v>
      </c>
      <c r="I604" s="71">
        <v>168055.99297466699</v>
      </c>
      <c r="J604" s="66">
        <f>L604/M604</f>
        <v>2.884232573613198E-2</v>
      </c>
      <c r="K604" s="72">
        <v>3.8124213281653302E-2</v>
      </c>
      <c r="L604" s="72">
        <v>2.2743705189406702</v>
      </c>
      <c r="M604" s="73">
        <v>78.855309372346198</v>
      </c>
      <c r="N604" s="85">
        <v>3.3482294004203395</v>
      </c>
      <c r="O604" s="66">
        <v>2.5515770596856022</v>
      </c>
      <c r="P604" s="88">
        <v>0.78650988056599103</v>
      </c>
      <c r="Q604" s="83">
        <v>1.1802672796487081</v>
      </c>
      <c r="R604" s="88">
        <v>32.373892513528418</v>
      </c>
      <c r="S604" s="66">
        <v>2.81</v>
      </c>
      <c r="T604" s="88">
        <v>0.29866531841410243</v>
      </c>
      <c r="U604" s="66">
        <v>2.5515770596856022</v>
      </c>
      <c r="V604" s="83">
        <v>9.6303034131125403E-4</v>
      </c>
    </row>
    <row r="605" spans="1:22" x14ac:dyDescent="0.2">
      <c r="A605" s="69" t="s">
        <v>624</v>
      </c>
      <c r="B605" s="69" t="s">
        <v>596</v>
      </c>
      <c r="C605" s="9" t="s">
        <v>395</v>
      </c>
      <c r="D605" s="8"/>
      <c r="E605" s="70">
        <v>96930.664033107198</v>
      </c>
      <c r="F605" s="70">
        <v>81945.338582950601</v>
      </c>
      <c r="G605" s="70">
        <v>200720.04158767001</v>
      </c>
      <c r="H605" s="70">
        <v>13815.4944119923</v>
      </c>
      <c r="I605" s="71">
        <v>46117.036308938201</v>
      </c>
      <c r="J605" s="66">
        <f>L605/M605</f>
        <v>2094.0847413352894</v>
      </c>
      <c r="K605" s="72">
        <v>4.6536792280050802E-2</v>
      </c>
      <c r="L605" s="72">
        <v>0.62489023622592299</v>
      </c>
      <c r="M605" s="73">
        <v>2.9840732989031899E-4</v>
      </c>
      <c r="N605" s="85">
        <v>0.44474706119506069</v>
      </c>
      <c r="O605" s="66">
        <v>3.3875288275492288</v>
      </c>
      <c r="P605" s="88">
        <v>0.83736154670760798</v>
      </c>
      <c r="Q605" s="83">
        <v>1.0662550720298118</v>
      </c>
      <c r="R605" s="88">
        <v>259.48118315622673</v>
      </c>
      <c r="S605" s="66">
        <v>3.55</v>
      </c>
      <c r="T605" s="88">
        <v>2.2484690451083433</v>
      </c>
      <c r="U605" s="66">
        <v>3.3875288275492288</v>
      </c>
      <c r="V605" s="83">
        <v>0.12988424670815499</v>
      </c>
    </row>
    <row r="606" spans="1:22" x14ac:dyDescent="0.2">
      <c r="A606" s="69" t="s">
        <v>625</v>
      </c>
      <c r="B606" s="69" t="s">
        <v>596</v>
      </c>
      <c r="C606" s="9" t="s">
        <v>395</v>
      </c>
      <c r="D606" s="8"/>
      <c r="E606" s="70">
        <v>69456.849166753294</v>
      </c>
      <c r="F606" s="70">
        <v>58676.647312506997</v>
      </c>
      <c r="G606" s="70">
        <v>144786.29358645299</v>
      </c>
      <c r="H606" s="70">
        <v>9419.8567302862702</v>
      </c>
      <c r="I606" s="71">
        <v>71859.822024246299</v>
      </c>
      <c r="J606" s="66">
        <f>L606/M606</f>
        <v>2021.5683198549279</v>
      </c>
      <c r="K606" s="72">
        <v>4.5097551958507197E-2</v>
      </c>
      <c r="L606" s="72">
        <v>0.97486760802628203</v>
      </c>
      <c r="M606" s="73">
        <v>4.82233322738378E-4</v>
      </c>
      <c r="N606" s="85">
        <v>0.93332971030811984</v>
      </c>
      <c r="O606" s="66">
        <v>7.1076853617874001</v>
      </c>
      <c r="P606" s="88">
        <v>0.83560980194018697</v>
      </c>
      <c r="Q606" s="83">
        <v>1.0469107525013779</v>
      </c>
      <c r="R606" s="88">
        <v>123.38841291763259</v>
      </c>
      <c r="S606" s="66">
        <v>7.18</v>
      </c>
      <c r="T606" s="88">
        <v>1.0714327305297828</v>
      </c>
      <c r="U606" s="66">
        <v>7.1076853617874001</v>
      </c>
      <c r="V606" s="83">
        <v>5.9522815598112198E-2</v>
      </c>
    </row>
    <row r="607" spans="1:22" x14ac:dyDescent="0.2">
      <c r="A607" s="69" t="s">
        <v>626</v>
      </c>
      <c r="B607" s="69" t="s">
        <v>596</v>
      </c>
      <c r="C607" s="9" t="s">
        <v>395</v>
      </c>
      <c r="D607" s="8"/>
      <c r="E607" s="70">
        <v>116422.75169186101</v>
      </c>
      <c r="F607" s="70">
        <v>96771.231067476401</v>
      </c>
      <c r="G607" s="70">
        <v>235762.862380723</v>
      </c>
      <c r="H607" s="70">
        <v>7602.4884867667397</v>
      </c>
      <c r="I607" s="71">
        <v>154531.47199387199</v>
      </c>
      <c r="J607" s="66">
        <f>L607/M607</f>
        <v>885.05725284377138</v>
      </c>
      <c r="K607" s="72">
        <v>0.124082994464266</v>
      </c>
      <c r="L607" s="72">
        <v>2.0988133919679801</v>
      </c>
      <c r="M607" s="73">
        <v>2.37138714498333E-3</v>
      </c>
      <c r="N607" s="85">
        <v>1.2050565661754873</v>
      </c>
      <c r="O607" s="66">
        <v>5.3235199331350618</v>
      </c>
      <c r="P607" s="88">
        <v>0.822714581038406</v>
      </c>
      <c r="Q607" s="83">
        <v>1.1503127445084693</v>
      </c>
      <c r="R607" s="88">
        <v>94.090917648291779</v>
      </c>
      <c r="S607" s="66">
        <v>5.45</v>
      </c>
      <c r="T607" s="88">
        <v>0.829836563750464</v>
      </c>
      <c r="U607" s="66">
        <v>5.3235199331350618</v>
      </c>
      <c r="V607" s="83">
        <v>0.101673077230401</v>
      </c>
    </row>
    <row r="608" spans="1:22" x14ac:dyDescent="0.2">
      <c r="A608" s="69" t="s">
        <v>627</v>
      </c>
      <c r="B608" s="69" t="s">
        <v>596</v>
      </c>
      <c r="C608" s="9" t="s">
        <v>395</v>
      </c>
      <c r="D608" s="8"/>
      <c r="E608" s="70">
        <v>119981.909296137</v>
      </c>
      <c r="F608" s="70">
        <v>100168.61645152399</v>
      </c>
      <c r="G608" s="70">
        <v>247941.54580662999</v>
      </c>
      <c r="H608" s="70">
        <v>6387.4205107262196</v>
      </c>
      <c r="I608" s="71">
        <v>133535.524652797</v>
      </c>
      <c r="J608" s="66">
        <f>L608/M608</f>
        <v>1592.569724541916</v>
      </c>
      <c r="K608" s="72">
        <v>1.8417954545144999E-2</v>
      </c>
      <c r="L608" s="72">
        <v>1.8158262970929</v>
      </c>
      <c r="M608" s="73">
        <v>1.1401863724460799E-3</v>
      </c>
      <c r="N608" s="85">
        <v>1.0443859947182259</v>
      </c>
      <c r="O608" s="66">
        <v>2.6820056337702827</v>
      </c>
      <c r="P608" s="88">
        <v>0.82798461362617404</v>
      </c>
      <c r="Q608" s="83">
        <v>1.2820957907624537</v>
      </c>
      <c r="R608" s="88">
        <v>109.2615029862777</v>
      </c>
      <c r="S608" s="66">
        <v>2.97</v>
      </c>
      <c r="T608" s="88">
        <v>0.9575003926300244</v>
      </c>
      <c r="U608" s="66">
        <v>2.6820056337702827</v>
      </c>
      <c r="V608" s="83">
        <v>3.4612819455063802E-2</v>
      </c>
    </row>
    <row r="609" spans="1:22" x14ac:dyDescent="0.2">
      <c r="A609" s="69" t="s">
        <v>628</v>
      </c>
      <c r="B609" s="69" t="s">
        <v>596</v>
      </c>
      <c r="C609" s="9" t="s">
        <v>395</v>
      </c>
      <c r="D609" s="8"/>
      <c r="E609" s="70">
        <v>174149.631778015</v>
      </c>
      <c r="F609" s="70">
        <v>147682.918610694</v>
      </c>
      <c r="G609" s="70">
        <v>361944.00417170301</v>
      </c>
      <c r="H609" s="70">
        <v>5699.7762153901904</v>
      </c>
      <c r="I609" s="71">
        <v>40496.761758543696</v>
      </c>
      <c r="J609" s="66">
        <f>L609/M609</f>
        <v>1206.8821934386633</v>
      </c>
      <c r="K609" s="72">
        <v>1.7727546154538799E-2</v>
      </c>
      <c r="L609" s="72">
        <v>0.55130483507822803</v>
      </c>
      <c r="M609" s="73">
        <v>4.5680086927742602E-4</v>
      </c>
      <c r="N609" s="85">
        <v>0.21550060304929813</v>
      </c>
      <c r="O609" s="66">
        <v>2.5007616721510919</v>
      </c>
      <c r="P609" s="88">
        <v>0.83979461385173504</v>
      </c>
      <c r="Q609" s="83">
        <v>0.9891992313778244</v>
      </c>
      <c r="R609" s="88">
        <v>537.06956015033472</v>
      </c>
      <c r="S609" s="66">
        <v>2.69</v>
      </c>
      <c r="T609" s="88">
        <v>4.6403582442469498</v>
      </c>
      <c r="U609" s="66">
        <v>2.5007616721510919</v>
      </c>
      <c r="V609" s="83">
        <v>2.8323979716063499E-2</v>
      </c>
    </row>
    <row r="610" spans="1:22" x14ac:dyDescent="0.2">
      <c r="A610" s="69" t="s">
        <v>629</v>
      </c>
      <c r="B610" s="69" t="s">
        <v>596</v>
      </c>
      <c r="C610" s="9" t="s">
        <v>395</v>
      </c>
      <c r="D610" s="8"/>
      <c r="E610" s="70">
        <v>207809.43990630101</v>
      </c>
      <c r="F610" s="70">
        <v>174344.97408115599</v>
      </c>
      <c r="G610" s="70">
        <v>432256.10047186603</v>
      </c>
      <c r="H610" s="70">
        <v>3159.9172880309802</v>
      </c>
      <c r="I610" s="71">
        <v>78843.239333255406</v>
      </c>
      <c r="J610" s="66">
        <f>L610/M610</f>
        <v>265.04067445082262</v>
      </c>
      <c r="K610" s="72">
        <v>2.03482947128166E-2</v>
      </c>
      <c r="L610" s="72">
        <v>1.07463913133815</v>
      </c>
      <c r="M610" s="73">
        <v>4.0546196675844397E-3</v>
      </c>
      <c r="N610" s="85">
        <v>0.3505086548577292</v>
      </c>
      <c r="O610" s="66">
        <v>3.580518815255036</v>
      </c>
      <c r="P610" s="88">
        <v>0.82839416144631495</v>
      </c>
      <c r="Q610" s="83">
        <v>0.75400655528180172</v>
      </c>
      <c r="R610" s="88">
        <v>325.71985016617822</v>
      </c>
      <c r="S610" s="66">
        <v>3.66</v>
      </c>
      <c r="T610" s="88">
        <v>2.8529965983461896</v>
      </c>
      <c r="U610" s="66">
        <v>3.580518815255036</v>
      </c>
      <c r="V610" s="83">
        <v>3.11838285451649E-2</v>
      </c>
    </row>
    <row r="611" spans="1:22" x14ac:dyDescent="0.2">
      <c r="A611" s="69" t="s">
        <v>630</v>
      </c>
      <c r="B611" s="69" t="s">
        <v>596</v>
      </c>
      <c r="C611" s="9" t="s">
        <v>395</v>
      </c>
      <c r="D611" s="8"/>
      <c r="E611" s="70">
        <v>153833.72973264201</v>
      </c>
      <c r="F611" s="70">
        <v>129611.830332324</v>
      </c>
      <c r="G611" s="70">
        <v>322799.81787784997</v>
      </c>
      <c r="H611" s="70">
        <v>18918.1238826357</v>
      </c>
      <c r="I611" s="71">
        <v>112403.666936643</v>
      </c>
      <c r="J611" s="66">
        <f>L611/M611</f>
        <v>803.7384806450001</v>
      </c>
      <c r="K611" s="72">
        <v>2.8850216911616201E-2</v>
      </c>
      <c r="L611" s="72">
        <v>1.53389268131138</v>
      </c>
      <c r="M611" s="73">
        <v>1.9084474841623001E-3</v>
      </c>
      <c r="N611" s="85">
        <v>0.68549125607325556</v>
      </c>
      <c r="O611" s="66">
        <v>3.0633478225693915</v>
      </c>
      <c r="P611" s="88">
        <v>0.83492800027849901</v>
      </c>
      <c r="Q611" s="83">
        <v>1.0151205043659082</v>
      </c>
      <c r="R611" s="88">
        <v>167.86225370916381</v>
      </c>
      <c r="S611" s="66">
        <v>3.23</v>
      </c>
      <c r="T611" s="88">
        <v>1.4588078128499633</v>
      </c>
      <c r="U611" s="66">
        <v>3.0633478225693915</v>
      </c>
      <c r="V611" s="83">
        <v>0.33499967688360799</v>
      </c>
    </row>
    <row r="612" spans="1:22" x14ac:dyDescent="0.2">
      <c r="A612" s="69" t="s">
        <v>631</v>
      </c>
      <c r="B612" s="69" t="s">
        <v>596</v>
      </c>
      <c r="C612" s="9" t="s">
        <v>395</v>
      </c>
      <c r="D612" s="8"/>
      <c r="E612" s="70">
        <v>107292.55034037599</v>
      </c>
      <c r="F612" s="70">
        <v>90154.846545760607</v>
      </c>
      <c r="G612" s="70">
        <v>222348.743293846</v>
      </c>
      <c r="H612" s="70">
        <v>38318.907961638397</v>
      </c>
      <c r="I612" s="71">
        <v>116742.608027715</v>
      </c>
      <c r="J612" s="66">
        <f>L612/M612</f>
        <v>1690.7208888107771</v>
      </c>
      <c r="K612" s="72">
        <v>7.5757752226743497E-2</v>
      </c>
      <c r="L612" s="72">
        <v>1.5950352859460599</v>
      </c>
      <c r="M612" s="73">
        <v>9.4340544113580998E-4</v>
      </c>
      <c r="N612" s="85">
        <v>1.0099061775197842</v>
      </c>
      <c r="O612" s="66">
        <v>4.4896486107592972</v>
      </c>
      <c r="P612" s="88">
        <v>0.83514270672973601</v>
      </c>
      <c r="Q612" s="83">
        <v>0.94170713196065226</v>
      </c>
      <c r="R612" s="88">
        <v>113.96870334900392</v>
      </c>
      <c r="S612" s="66">
        <v>4.59</v>
      </c>
      <c r="T612" s="88">
        <v>0.99019099225225793</v>
      </c>
      <c r="U612" s="66">
        <v>4.4896486107592972</v>
      </c>
      <c r="V612" s="83">
        <v>1.08454777664919</v>
      </c>
    </row>
    <row r="613" spans="1:22" x14ac:dyDescent="0.2">
      <c r="A613" s="69" t="s">
        <v>632</v>
      </c>
      <c r="B613" s="69" t="s">
        <v>596</v>
      </c>
      <c r="C613" s="9" t="s">
        <v>395</v>
      </c>
      <c r="D613" s="8"/>
      <c r="E613" s="70">
        <v>114018.267959908</v>
      </c>
      <c r="F613" s="70">
        <v>96479.548652238693</v>
      </c>
      <c r="G613" s="70">
        <v>237489.848327952</v>
      </c>
      <c r="H613" s="70">
        <v>9341.3662762763906</v>
      </c>
      <c r="I613" s="71">
        <v>138974.381433484</v>
      </c>
      <c r="J613" s="66">
        <f>L613/M613</f>
        <v>2382.9468388795358</v>
      </c>
      <c r="K613" s="72">
        <v>3.47490596017693E-2</v>
      </c>
      <c r="L613" s="72">
        <v>1.9010585863882501</v>
      </c>
      <c r="M613" s="73">
        <v>7.9777633112542703E-4</v>
      </c>
      <c r="N613" s="85">
        <v>1.1486577554732182</v>
      </c>
      <c r="O613" s="66">
        <v>1.8012617955541874</v>
      </c>
      <c r="P613" s="88">
        <v>0.83674055560301297</v>
      </c>
      <c r="Q613" s="83">
        <v>0.95450661973132656</v>
      </c>
      <c r="R613" s="88">
        <v>100.39361972059987</v>
      </c>
      <c r="S613" s="66">
        <v>2.04</v>
      </c>
      <c r="T613" s="88">
        <v>0.87058133306906993</v>
      </c>
      <c r="U613" s="66">
        <v>1.8012617955541874</v>
      </c>
      <c r="V613" s="83">
        <v>4.1969323145040503E-2</v>
      </c>
    </row>
    <row r="614" spans="1:22" x14ac:dyDescent="0.2">
      <c r="A614" s="69" t="s">
        <v>633</v>
      </c>
      <c r="B614" s="69" t="s">
        <v>596</v>
      </c>
      <c r="C614" s="9" t="s">
        <v>395</v>
      </c>
      <c r="D614" s="8"/>
      <c r="E614" s="70">
        <v>57661.990307186403</v>
      </c>
      <c r="F614" s="70">
        <v>47695.25448594</v>
      </c>
      <c r="G614" s="70">
        <v>116960.016592573</v>
      </c>
      <c r="H614" s="70">
        <v>37.585332969155502</v>
      </c>
      <c r="I614" s="71">
        <v>127695.98802855999</v>
      </c>
      <c r="J614" s="66">
        <f>L614/M614</f>
        <v>2.512286016545081E-2</v>
      </c>
      <c r="K614" s="72">
        <v>8.8803688410152598E-2</v>
      </c>
      <c r="L614" s="72">
        <v>1.74863772235837</v>
      </c>
      <c r="M614" s="73">
        <v>69.603449242738407</v>
      </c>
      <c r="N614" s="85">
        <v>2.0652114172146283</v>
      </c>
      <c r="O614" s="66">
        <v>1.6733627543694751</v>
      </c>
      <c r="P614" s="88">
        <v>0.81959208184768095</v>
      </c>
      <c r="Q614" s="83">
        <v>1.6984330973680293</v>
      </c>
      <c r="R614" s="88">
        <v>54.693936221031855</v>
      </c>
      <c r="S614" s="66">
        <v>2.38</v>
      </c>
      <c r="T614" s="88">
        <v>0.48421192700392396</v>
      </c>
      <c r="U614" s="66">
        <v>1.6733627543694751</v>
      </c>
      <c r="V614" s="83">
        <v>1.80006775976743E-3</v>
      </c>
    </row>
    <row r="615" spans="1:22" x14ac:dyDescent="0.2">
      <c r="A615" s="69" t="s">
        <v>634</v>
      </c>
      <c r="B615" s="69" t="s">
        <v>596</v>
      </c>
      <c r="C615" s="9" t="s">
        <v>395</v>
      </c>
      <c r="D615" s="8"/>
      <c r="E615" s="70">
        <v>47599.639618044399</v>
      </c>
      <c r="F615" s="70">
        <v>39599.3743207804</v>
      </c>
      <c r="G615" s="70">
        <v>96788.372493739298</v>
      </c>
      <c r="H615" s="70">
        <v>-0.29392130135238398</v>
      </c>
      <c r="I615" s="71">
        <v>120316.648256564</v>
      </c>
      <c r="J615" s="66">
        <f>L615/M615</f>
        <v>0.1291024889554819</v>
      </c>
      <c r="K615" s="72">
        <v>5.5426660236232397E-2</v>
      </c>
      <c r="L615" s="72">
        <v>1.6495646792860099</v>
      </c>
      <c r="M615" s="73">
        <v>12.777171785238201</v>
      </c>
      <c r="N615" s="85">
        <v>2.3679344941062395</v>
      </c>
      <c r="O615" s="66">
        <v>2.1661776687564815</v>
      </c>
      <c r="P615" s="88">
        <v>0.825403951604332</v>
      </c>
      <c r="Q615" s="83">
        <v>1.441186217191168</v>
      </c>
      <c r="R615" s="88">
        <v>48.039978337805358</v>
      </c>
      <c r="S615" s="66">
        <v>2.6</v>
      </c>
      <c r="T615" s="88">
        <v>0.42230897961450709</v>
      </c>
      <c r="U615" s="66">
        <v>2.1661776687564815</v>
      </c>
      <c r="V615" s="83">
        <v>4.5626189100567603E-9</v>
      </c>
    </row>
    <row r="616" spans="1:22" x14ac:dyDescent="0.2">
      <c r="A616" s="69" t="s">
        <v>635</v>
      </c>
      <c r="B616" s="69" t="s">
        <v>596</v>
      </c>
      <c r="C616" s="9" t="s">
        <v>395</v>
      </c>
      <c r="D616" s="8"/>
      <c r="E616" s="70">
        <v>46682.318438465401</v>
      </c>
      <c r="F616" s="70">
        <v>37620.052199172402</v>
      </c>
      <c r="G616" s="70">
        <v>91904.740072893706</v>
      </c>
      <c r="H616" s="70">
        <v>8.3861672157148295</v>
      </c>
      <c r="I616" s="71">
        <v>193850.906086342</v>
      </c>
      <c r="J616" s="66">
        <f>L616/M616</f>
        <v>3.4311700911261338E-2</v>
      </c>
      <c r="K616" s="72">
        <v>9.5583964122846699E-2</v>
      </c>
      <c r="L616" s="72">
        <v>2.6609494922637298</v>
      </c>
      <c r="M616" s="73">
        <v>77.552246656194995</v>
      </c>
      <c r="N616" s="85">
        <v>3.8630926445908287</v>
      </c>
      <c r="O616" s="66">
        <v>2.3309088690528235</v>
      </c>
      <c r="P616" s="88">
        <v>0.79768865573728098</v>
      </c>
      <c r="Q616" s="83">
        <v>0.94705044895320545</v>
      </c>
      <c r="R616" s="88">
        <v>28.457990856195167</v>
      </c>
      <c r="S616" s="66">
        <v>2.52</v>
      </c>
      <c r="T616" s="88">
        <v>0.25885995807017931</v>
      </c>
      <c r="U616" s="66">
        <v>2.3309088690528235</v>
      </c>
      <c r="V616" s="83">
        <v>6.0285943901888296E-4</v>
      </c>
    </row>
    <row r="617" spans="1:22" x14ac:dyDescent="0.2">
      <c r="A617" s="69" t="s">
        <v>636</v>
      </c>
      <c r="B617" s="69" t="s">
        <v>596</v>
      </c>
      <c r="C617" s="9" t="s">
        <v>395</v>
      </c>
      <c r="D617" s="8"/>
      <c r="E617" s="70">
        <v>52911.818609754097</v>
      </c>
      <c r="F617" s="70">
        <v>43749.303062788502</v>
      </c>
      <c r="G617" s="70">
        <v>108502.618221763</v>
      </c>
      <c r="H617" s="70">
        <v>13.909636022076</v>
      </c>
      <c r="I617" s="71">
        <v>101267.542033595</v>
      </c>
      <c r="J617" s="66">
        <f>L617/M617</f>
        <v>4.2038683216109353E-2</v>
      </c>
      <c r="K617" s="72">
        <v>2.23693313121823E-2</v>
      </c>
      <c r="L617" s="72">
        <v>1.3919522936033799</v>
      </c>
      <c r="M617" s="73">
        <v>33.111224879421997</v>
      </c>
      <c r="N617" s="85">
        <v>1.7772980358371431</v>
      </c>
      <c r="O617" s="66">
        <v>1.924159736508265</v>
      </c>
      <c r="P617" s="88">
        <v>0.81958482974643099</v>
      </c>
      <c r="Q617" s="83">
        <v>0.83533528619755126</v>
      </c>
      <c r="R617" s="88">
        <v>63.553517636556805</v>
      </c>
      <c r="S617" s="66">
        <v>2.1</v>
      </c>
      <c r="T617" s="88">
        <v>0.56265183432163079</v>
      </c>
      <c r="U617" s="66">
        <v>1.924159736508265</v>
      </c>
      <c r="V617" s="83">
        <v>5.8684789386173001E-4</v>
      </c>
    </row>
    <row r="618" spans="1:22" x14ac:dyDescent="0.2">
      <c r="A618" s="69" t="s">
        <v>637</v>
      </c>
      <c r="B618" s="69" t="s">
        <v>596</v>
      </c>
      <c r="C618" s="9" t="s">
        <v>395</v>
      </c>
      <c r="D618" s="8"/>
      <c r="E618" s="70">
        <v>50073.8412823693</v>
      </c>
      <c r="F618" s="70">
        <v>41308.153339824901</v>
      </c>
      <c r="G618" s="70">
        <v>100974.06155607699</v>
      </c>
      <c r="H618" s="70">
        <v>262.76477109150397</v>
      </c>
      <c r="I618" s="71">
        <v>169518.468162328</v>
      </c>
      <c r="J618" s="66">
        <f>L618/M618</f>
        <v>12.30276928423047</v>
      </c>
      <c r="K618" s="72">
        <v>3.1081022749447001E-2</v>
      </c>
      <c r="L618" s="72">
        <v>2.3329259763725099</v>
      </c>
      <c r="M618" s="73">
        <v>0.18962608519065899</v>
      </c>
      <c r="N618" s="85">
        <v>3.155629282666546</v>
      </c>
      <c r="O618" s="66">
        <v>1.6575716178697231</v>
      </c>
      <c r="P618" s="88">
        <v>0.81739920293794899</v>
      </c>
      <c r="Q618" s="83">
        <v>0.83892265445317682</v>
      </c>
      <c r="R618" s="88">
        <v>35.698845859140221</v>
      </c>
      <c r="S618" s="66">
        <v>1.86</v>
      </c>
      <c r="T618" s="88">
        <v>0.31689400446778321</v>
      </c>
      <c r="U618" s="66">
        <v>1.6575716178697231</v>
      </c>
      <c r="V618" s="83">
        <v>3.9978197990079099E-3</v>
      </c>
    </row>
    <row r="619" spans="1:22" x14ac:dyDescent="0.2">
      <c r="A619" s="69" t="s">
        <v>638</v>
      </c>
      <c r="B619" s="69" t="s">
        <v>596</v>
      </c>
      <c r="C619" s="9" t="s">
        <v>395</v>
      </c>
      <c r="D619" s="8"/>
      <c r="E619" s="70">
        <v>198989.80178725399</v>
      </c>
      <c r="F619" s="70">
        <v>167616.310427519</v>
      </c>
      <c r="G619" s="70">
        <v>411681.80420967197</v>
      </c>
      <c r="H619" s="70">
        <v>28415.2014239196</v>
      </c>
      <c r="I619" s="71">
        <v>98981.890183184398</v>
      </c>
      <c r="J619" s="66">
        <f>L619/M619</f>
        <v>18101.110114731902</v>
      </c>
      <c r="K619" s="72">
        <v>3.6514191414521599E-2</v>
      </c>
      <c r="L619" s="72">
        <v>1.3824283157845501</v>
      </c>
      <c r="M619" s="73">
        <v>7.6372570909860206E-5</v>
      </c>
      <c r="N619" s="85">
        <v>0.46079946670219085</v>
      </c>
      <c r="O619" s="66">
        <v>2.7115118332890322</v>
      </c>
      <c r="P619" s="88">
        <v>0.83351974027009401</v>
      </c>
      <c r="Q619" s="83">
        <v>0.95976268915702823</v>
      </c>
      <c r="R619" s="88">
        <v>249.292874374756</v>
      </c>
      <c r="S619" s="66">
        <v>2.88</v>
      </c>
      <c r="T619" s="88">
        <v>2.1701414004593196</v>
      </c>
      <c r="U619" s="66">
        <v>2.7115118332890322</v>
      </c>
      <c r="V619" s="83">
        <v>0.107139927511181</v>
      </c>
    </row>
    <row r="620" spans="1:22" x14ac:dyDescent="0.2">
      <c r="A620" s="69" t="s">
        <v>639</v>
      </c>
      <c r="B620" s="69" t="s">
        <v>596</v>
      </c>
      <c r="C620" s="9" t="s">
        <v>395</v>
      </c>
      <c r="D620" s="8"/>
      <c r="E620" s="70">
        <v>211696.42776867299</v>
      </c>
      <c r="F620" s="70">
        <v>179412.156879666</v>
      </c>
      <c r="G620" s="70">
        <v>444494.98258526903</v>
      </c>
      <c r="H620" s="70">
        <v>23524.259945895399</v>
      </c>
      <c r="I620" s="71">
        <v>103821.858590637</v>
      </c>
      <c r="J620" s="66">
        <f>L620/M620</f>
        <v>6330.2052956676853</v>
      </c>
      <c r="K620" s="72">
        <v>3.7914509564970798E-2</v>
      </c>
      <c r="L620" s="72">
        <v>1.4518000188090801</v>
      </c>
      <c r="M620" s="73">
        <v>2.2934485549823701E-4</v>
      </c>
      <c r="N620" s="85">
        <v>0.45325413527959763</v>
      </c>
      <c r="O620" s="66">
        <v>3.4028358883979481</v>
      </c>
      <c r="P620" s="88">
        <v>0.83785948622152495</v>
      </c>
      <c r="Q620" s="83">
        <v>0.95832021165075987</v>
      </c>
      <c r="R620" s="88">
        <v>254.76241623443144</v>
      </c>
      <c r="S620" s="66">
        <v>3.54</v>
      </c>
      <c r="T620" s="88">
        <v>2.2062677914303701</v>
      </c>
      <c r="U620" s="66">
        <v>3.4028358883979481</v>
      </c>
      <c r="V620" s="83">
        <v>0.15331866513668099</v>
      </c>
    </row>
    <row r="621" spans="1:22" x14ac:dyDescent="0.2">
      <c r="A621" s="69" t="s">
        <v>640</v>
      </c>
      <c r="B621" s="69" t="s">
        <v>596</v>
      </c>
      <c r="C621" s="9" t="s">
        <v>395</v>
      </c>
      <c r="D621" s="8"/>
      <c r="E621" s="70">
        <v>192455.669507668</v>
      </c>
      <c r="F621" s="70">
        <v>163317.17787726899</v>
      </c>
      <c r="G621" s="70">
        <v>402024.14671844098</v>
      </c>
      <c r="H621" s="70">
        <v>13729.874133536299</v>
      </c>
      <c r="I621" s="71">
        <v>123658.945028392</v>
      </c>
      <c r="J621" s="66">
        <f>L621/M621</f>
        <v>5362.0539692395778</v>
      </c>
      <c r="K621" s="72">
        <v>5.1159682730730002E-2</v>
      </c>
      <c r="L621" s="72">
        <v>1.7313245139120499</v>
      </c>
      <c r="M621" s="73">
        <v>3.2288457442691099E-4</v>
      </c>
      <c r="N621" s="85">
        <v>0.59197012647323843</v>
      </c>
      <c r="O621" s="66">
        <v>4.2647303776964058</v>
      </c>
      <c r="P621" s="88">
        <v>0.83951354466726602</v>
      </c>
      <c r="Q621" s="83">
        <v>0.82070311512593652</v>
      </c>
      <c r="R621" s="88">
        <v>195.44918320161855</v>
      </c>
      <c r="S621" s="66">
        <v>4.34</v>
      </c>
      <c r="T621" s="88">
        <v>1.6892744334205987</v>
      </c>
      <c r="U621" s="66">
        <v>4.2647303776964058</v>
      </c>
      <c r="V621" s="83">
        <v>5.9658694581055098E-2</v>
      </c>
    </row>
    <row r="622" spans="1:22" x14ac:dyDescent="0.2">
      <c r="A622" s="69" t="s">
        <v>641</v>
      </c>
      <c r="B622" s="69" t="s">
        <v>596</v>
      </c>
      <c r="C622" s="9" t="s">
        <v>395</v>
      </c>
      <c r="D622" s="8"/>
      <c r="E622" s="70">
        <v>329031.555626099</v>
      </c>
      <c r="F622" s="70">
        <v>282247.72162145301</v>
      </c>
      <c r="G622" s="70">
        <v>694699.83603983</v>
      </c>
      <c r="H622" s="70">
        <v>2193.9790007869101</v>
      </c>
      <c r="I622" s="71">
        <v>108247.501610409</v>
      </c>
      <c r="J622" s="66">
        <f>L622/M622</f>
        <v>548.63321516712915</v>
      </c>
      <c r="K622" s="72">
        <v>3.1371713796386098E-2</v>
      </c>
      <c r="L622" s="72">
        <v>1.5173508891437</v>
      </c>
      <c r="M622" s="73">
        <v>2.7656927200105301E-3</v>
      </c>
      <c r="N622" s="85">
        <v>0.3085632630493676</v>
      </c>
      <c r="O622" s="66">
        <v>2.933637401048748</v>
      </c>
      <c r="P622" s="88">
        <v>0.84365854988153899</v>
      </c>
      <c r="Q622" s="83">
        <v>1.0662866429494628</v>
      </c>
      <c r="R622" s="88">
        <v>376.81522057592287</v>
      </c>
      <c r="S622" s="66">
        <v>3.12</v>
      </c>
      <c r="T622" s="88">
        <v>3.2408265005935206</v>
      </c>
      <c r="U622" s="66">
        <v>2.933637401048748</v>
      </c>
      <c r="V622" s="83">
        <v>1.15097829047505E-2</v>
      </c>
    </row>
    <row r="623" spans="1:22" x14ac:dyDescent="0.2">
      <c r="A623" s="69" t="s">
        <v>642</v>
      </c>
      <c r="B623" s="69" t="s">
        <v>596</v>
      </c>
      <c r="C623" s="9" t="s">
        <v>395</v>
      </c>
      <c r="D623" s="8"/>
      <c r="E623" s="70">
        <v>342790.22591844801</v>
      </c>
      <c r="F623" s="70">
        <v>289780.40280771098</v>
      </c>
      <c r="G623" s="70">
        <v>717355.17860279803</v>
      </c>
      <c r="H623" s="70">
        <v>1718.23064493009</v>
      </c>
      <c r="I623" s="71">
        <v>116323.34287079801</v>
      </c>
      <c r="J623" s="66">
        <f>L623/M623</f>
        <v>252.24817991909751</v>
      </c>
      <c r="K623" s="72">
        <v>0.128189945945551</v>
      </c>
      <c r="L623" s="72">
        <v>1.6325009627829801</v>
      </c>
      <c r="M623" s="73">
        <v>6.4718047254357404E-3</v>
      </c>
      <c r="N623" s="85">
        <v>0.29552291780894729</v>
      </c>
      <c r="O623" s="66">
        <v>6.6723891502328962</v>
      </c>
      <c r="P623" s="88">
        <v>0.83620204672649301</v>
      </c>
      <c r="Q623" s="83">
        <v>0.6832740027575418</v>
      </c>
      <c r="R623" s="88">
        <v>389.96533510898723</v>
      </c>
      <c r="S623" s="66">
        <v>6.71</v>
      </c>
      <c r="T623" s="88">
        <v>3.3838323180285133</v>
      </c>
      <c r="U623" s="66">
        <v>6.6723891502328962</v>
      </c>
      <c r="V623" s="83">
        <v>1.1198323441914401E-2</v>
      </c>
    </row>
    <row r="624" spans="1:22" x14ac:dyDescent="0.2">
      <c r="A624" s="69" t="s">
        <v>643</v>
      </c>
      <c r="B624" s="69" t="s">
        <v>596</v>
      </c>
      <c r="C624" s="9" t="s">
        <v>395</v>
      </c>
      <c r="D624" s="8"/>
      <c r="E624" s="70">
        <v>237360.239960798</v>
      </c>
      <c r="F624" s="70">
        <v>199876.56645197101</v>
      </c>
      <c r="G624" s="70">
        <v>493922.65239975101</v>
      </c>
      <c r="H624" s="70">
        <v>2787.3031591886102</v>
      </c>
      <c r="I624" s="71">
        <v>110719.37352141801</v>
      </c>
      <c r="J624" s="66">
        <f>L624/M624</f>
        <v>293.52400500595223</v>
      </c>
      <c r="K624" s="72">
        <v>2.02637966260776E-2</v>
      </c>
      <c r="L624" s="72">
        <v>1.5557724674886799</v>
      </c>
      <c r="M624" s="73">
        <v>5.3003244741673897E-3</v>
      </c>
      <c r="N624" s="85">
        <v>0.43872667480612909</v>
      </c>
      <c r="O624" s="66">
        <v>1.8078202481725376</v>
      </c>
      <c r="P624" s="88">
        <v>0.83395397212987699</v>
      </c>
      <c r="Q624" s="83">
        <v>0.61776748946575366</v>
      </c>
      <c r="R624" s="88">
        <v>261.97146225901139</v>
      </c>
      <c r="S624" s="66">
        <v>1.91</v>
      </c>
      <c r="T624" s="88">
        <v>2.2793234544990786</v>
      </c>
      <c r="U624" s="66">
        <v>1.8078202481725376</v>
      </c>
      <c r="V624" s="83">
        <v>3.8252153373699298E-2</v>
      </c>
    </row>
    <row r="625" spans="1:22" x14ac:dyDescent="0.2">
      <c r="A625" s="69" t="s">
        <v>644</v>
      </c>
      <c r="B625" s="69" t="s">
        <v>596</v>
      </c>
      <c r="C625" s="9" t="s">
        <v>395</v>
      </c>
      <c r="D625" s="8"/>
      <c r="E625" s="70">
        <v>255905.64533615601</v>
      </c>
      <c r="F625" s="70">
        <v>215516.62592021699</v>
      </c>
      <c r="G625" s="70">
        <v>533419.72375066904</v>
      </c>
      <c r="H625" s="70">
        <v>15822.602903925101</v>
      </c>
      <c r="I625" s="71">
        <v>115299.33328481999</v>
      </c>
      <c r="J625" s="66">
        <f>L625/M625</f>
        <v>2355.0010576204886</v>
      </c>
      <c r="K625" s="72">
        <v>2.6425647275448199E-2</v>
      </c>
      <c r="L625" s="72">
        <v>1.6221466207989601</v>
      </c>
      <c r="M625" s="73">
        <v>6.8880929609347599E-4</v>
      </c>
      <c r="N625" s="85">
        <v>0.41855025392269296</v>
      </c>
      <c r="O625" s="66">
        <v>2.3658962932169953</v>
      </c>
      <c r="P625" s="88">
        <v>0.83407864823710598</v>
      </c>
      <c r="Q625" s="83">
        <v>0.59909882231384315</v>
      </c>
      <c r="R625" s="88">
        <v>274.64097815115207</v>
      </c>
      <c r="S625" s="66">
        <v>2.44</v>
      </c>
      <c r="T625" s="88">
        <v>2.3891993628671933</v>
      </c>
      <c r="U625" s="66">
        <v>2.3658962932169953</v>
      </c>
      <c r="V625" s="83">
        <v>0.129749549262207</v>
      </c>
    </row>
    <row r="626" spans="1:22" x14ac:dyDescent="0.2">
      <c r="A626" s="69" t="s">
        <v>645</v>
      </c>
      <c r="B626" s="69" t="s">
        <v>596</v>
      </c>
      <c r="C626" s="9" t="s">
        <v>395</v>
      </c>
      <c r="D626" s="8"/>
      <c r="E626" s="70">
        <v>226709.61715929399</v>
      </c>
      <c r="F626" s="70">
        <v>191862.357573321</v>
      </c>
      <c r="G626" s="70">
        <v>473590.07897114201</v>
      </c>
      <c r="H626" s="70">
        <v>16134.2452603687</v>
      </c>
      <c r="I626" s="71">
        <v>105068.390597926</v>
      </c>
      <c r="J626" s="66">
        <f>L626/M626</f>
        <v>3607.3541233240876</v>
      </c>
      <c r="K626" s="72">
        <v>2.8352768329863502E-2</v>
      </c>
      <c r="L626" s="72">
        <v>1.47992865403781</v>
      </c>
      <c r="M626" s="73">
        <v>4.1025322256803899E-4</v>
      </c>
      <c r="N626" s="85">
        <v>0.43713042049552536</v>
      </c>
      <c r="O626" s="66">
        <v>4.6173310408090265</v>
      </c>
      <c r="P626" s="88">
        <v>0.83718640262529498</v>
      </c>
      <c r="Q626" s="83">
        <v>0.67717693970295334</v>
      </c>
      <c r="R626" s="88">
        <v>263.94721169535717</v>
      </c>
      <c r="S626" s="66">
        <v>4.67</v>
      </c>
      <c r="T626" s="88">
        <v>2.2876467825469868</v>
      </c>
      <c r="U626" s="66">
        <v>4.6173310408090265</v>
      </c>
      <c r="V626" s="83">
        <v>0.123154978328539</v>
      </c>
    </row>
    <row r="627" spans="1:22" x14ac:dyDescent="0.2">
      <c r="A627" s="69" t="s">
        <v>646</v>
      </c>
      <c r="B627" s="69" t="s">
        <v>596</v>
      </c>
      <c r="C627" s="9" t="s">
        <v>395</v>
      </c>
      <c r="D627" s="8"/>
      <c r="E627" s="70">
        <v>529840.07149798004</v>
      </c>
      <c r="F627" s="70">
        <v>447553.15770684299</v>
      </c>
      <c r="G627" s="70">
        <v>1090002.6715737199</v>
      </c>
      <c r="H627" s="70">
        <v>286.234701467435</v>
      </c>
      <c r="I627" s="71">
        <v>427611.660360276</v>
      </c>
      <c r="J627" s="66">
        <f>L627/M627</f>
        <v>5.4963098821623958E-2</v>
      </c>
      <c r="K627" s="72">
        <v>0.18071553787400599</v>
      </c>
      <c r="L627" s="72">
        <v>6.0306538232389402</v>
      </c>
      <c r="M627" s="73">
        <v>109.721867080506</v>
      </c>
      <c r="N627" s="85">
        <v>0.76331549915499075</v>
      </c>
      <c r="O627" s="66">
        <v>2.249398369455391</v>
      </c>
      <c r="P627" s="88">
        <v>0.83074336970977303</v>
      </c>
      <c r="Q627" s="83">
        <v>0.72425546800170615</v>
      </c>
      <c r="R627" s="88">
        <v>149.99222451713126</v>
      </c>
      <c r="S627" s="66">
        <v>2.36</v>
      </c>
      <c r="T627" s="88">
        <v>1.3100742761112867</v>
      </c>
      <c r="U627" s="66">
        <v>2.249398369455391</v>
      </c>
      <c r="V627" s="83">
        <v>6.7149149729214897E-3</v>
      </c>
    </row>
    <row r="628" spans="1:22" x14ac:dyDescent="0.2">
      <c r="A628" s="69" t="s">
        <v>647</v>
      </c>
      <c r="B628" s="69" t="s">
        <v>596</v>
      </c>
      <c r="C628" s="9" t="s">
        <v>395</v>
      </c>
      <c r="D628" s="8"/>
      <c r="E628" s="70">
        <v>503888.310650056</v>
      </c>
      <c r="F628" s="70">
        <v>425597.17026706802</v>
      </c>
      <c r="G628" s="70">
        <v>1065169.2141917399</v>
      </c>
      <c r="H628" s="70">
        <v>11704.839245532999</v>
      </c>
      <c r="I628" s="71">
        <v>238235.81716318001</v>
      </c>
      <c r="J628" s="66">
        <f>L628/M628</f>
        <v>1158.0150578337821</v>
      </c>
      <c r="K628" s="72">
        <v>0.11238503845617399</v>
      </c>
      <c r="L628" s="72">
        <v>3.36402126146784</v>
      </c>
      <c r="M628" s="73">
        <v>2.90498922160881E-3</v>
      </c>
      <c r="N628" s="85">
        <v>0.44660160800456533</v>
      </c>
      <c r="O628" s="66">
        <v>3.5080965416881815</v>
      </c>
      <c r="P628" s="88">
        <v>0.83776565535481695</v>
      </c>
      <c r="Q628" s="83">
        <v>0.70160023990829878</v>
      </c>
      <c r="R628" s="88">
        <v>258.52837298451891</v>
      </c>
      <c r="S628" s="66">
        <v>3.58</v>
      </c>
      <c r="T628" s="88">
        <v>2.2391321080728792</v>
      </c>
      <c r="U628" s="66">
        <v>3.5080965416881815</v>
      </c>
      <c r="V628" s="83">
        <v>9.6688622863624799E-2</v>
      </c>
    </row>
    <row r="629" spans="1:22" x14ac:dyDescent="0.2">
      <c r="A629" s="69" t="s">
        <v>648</v>
      </c>
      <c r="B629" s="69" t="s">
        <v>596</v>
      </c>
      <c r="C629" s="9" t="s">
        <v>395</v>
      </c>
      <c r="D629" s="8"/>
      <c r="E629" s="70">
        <v>422655.46466177801</v>
      </c>
      <c r="F629" s="70">
        <v>357085.93853739701</v>
      </c>
      <c r="G629" s="70">
        <v>879370.29544611997</v>
      </c>
      <c r="H629" s="70">
        <v>24738.138782159502</v>
      </c>
      <c r="I629" s="71">
        <v>150025.966114574</v>
      </c>
      <c r="J629" s="66">
        <f>L629/M629</f>
        <v>4267.2051869418074</v>
      </c>
      <c r="K629" s="72">
        <v>8.6737222988617399E-2</v>
      </c>
      <c r="L629" s="72">
        <v>2.1210381624667298</v>
      </c>
      <c r="M629" s="73">
        <v>4.9705558311500403E-4</v>
      </c>
      <c r="N629" s="85">
        <v>0.33319902830143044</v>
      </c>
      <c r="O629" s="66">
        <v>2.3576043244103322</v>
      </c>
      <c r="P629" s="88">
        <v>0.83597776907037902</v>
      </c>
      <c r="Q629" s="83">
        <v>0.66926226921226173</v>
      </c>
      <c r="R629" s="88">
        <v>345.77767157686185</v>
      </c>
      <c r="S629" s="66">
        <v>2.4500000000000002</v>
      </c>
      <c r="T629" s="88">
        <v>3.0012092325051567</v>
      </c>
      <c r="U629" s="66">
        <v>2.3576043244103322</v>
      </c>
      <c r="V629" s="83">
        <v>0.13101768707112499</v>
      </c>
    </row>
    <row r="630" spans="1:22" x14ac:dyDescent="0.2">
      <c r="A630" s="69" t="s">
        <v>649</v>
      </c>
      <c r="B630" s="69" t="s">
        <v>596</v>
      </c>
      <c r="C630" s="9" t="s">
        <v>395</v>
      </c>
      <c r="D630" s="8"/>
      <c r="E630" s="70">
        <v>313770.38034016697</v>
      </c>
      <c r="F630" s="70">
        <v>264352.03135318198</v>
      </c>
      <c r="G630" s="70">
        <v>654290.529882323</v>
      </c>
      <c r="H630" s="70">
        <v>27460.309926320399</v>
      </c>
      <c r="I630" s="71">
        <v>159711.340128087</v>
      </c>
      <c r="J630" s="66">
        <f>L630/M630</f>
        <v>7592.7623579425535</v>
      </c>
      <c r="K630" s="72">
        <v>8.2578628746768801E-2</v>
      </c>
      <c r="L630" s="72">
        <v>2.26078543207417</v>
      </c>
      <c r="M630" s="73">
        <v>2.9775532612438902E-4</v>
      </c>
      <c r="N630" s="85">
        <v>0.48999778587145054</v>
      </c>
      <c r="O630" s="66">
        <v>6.0804073693090155</v>
      </c>
      <c r="P630" s="88">
        <v>0.83437358635513204</v>
      </c>
      <c r="Q630" s="83">
        <v>0.73579390733604588</v>
      </c>
      <c r="R630" s="88">
        <v>234.67799700315243</v>
      </c>
      <c r="S630" s="66">
        <v>6.12</v>
      </c>
      <c r="T630" s="88">
        <v>2.0408255482655324</v>
      </c>
      <c r="U630" s="66">
        <v>6.0804073693090155</v>
      </c>
      <c r="V630" s="83">
        <v>0.10236052017238401</v>
      </c>
    </row>
    <row r="631" spans="1:22" x14ac:dyDescent="0.2">
      <c r="A631" s="69" t="s">
        <v>650</v>
      </c>
      <c r="B631" s="69" t="s">
        <v>596</v>
      </c>
      <c r="C631" s="9" t="s">
        <v>395</v>
      </c>
      <c r="D631" s="8"/>
      <c r="E631" s="70">
        <v>162607.04078030001</v>
      </c>
      <c r="F631" s="70">
        <v>136663.20649051</v>
      </c>
      <c r="G631" s="70">
        <v>340505.37915631698</v>
      </c>
      <c r="H631" s="70">
        <v>26927.964419405798</v>
      </c>
      <c r="I631" s="71">
        <v>103571.17889740301</v>
      </c>
      <c r="J631" s="66">
        <f>L631/M631</f>
        <v>7357.6262247528557</v>
      </c>
      <c r="K631" s="72">
        <v>4.2550601320531102E-2</v>
      </c>
      <c r="L631" s="72">
        <v>1.4679634508500401</v>
      </c>
      <c r="M631" s="73">
        <v>1.99515904451826E-4</v>
      </c>
      <c r="N631" s="85">
        <v>0.5977687900671893</v>
      </c>
      <c r="O631" s="66">
        <v>2.8332499793547763</v>
      </c>
      <c r="P631" s="88">
        <v>0.832316332848555</v>
      </c>
      <c r="Q631" s="83">
        <v>0.72565170331551976</v>
      </c>
      <c r="R631" s="88">
        <v>191.89387981869871</v>
      </c>
      <c r="S631" s="66">
        <v>2.92</v>
      </c>
      <c r="T631" s="88">
        <v>1.6728876057373285</v>
      </c>
      <c r="U631" s="66">
        <v>2.8332499793547763</v>
      </c>
      <c r="V631" s="83">
        <v>0.146845331003919</v>
      </c>
    </row>
    <row r="632" spans="1:22" x14ac:dyDescent="0.2">
      <c r="A632" s="69" t="s">
        <v>651</v>
      </c>
      <c r="B632" s="69" t="s">
        <v>596</v>
      </c>
      <c r="C632" s="9" t="s">
        <v>395</v>
      </c>
      <c r="D632" s="8"/>
      <c r="E632" s="70">
        <v>224352.43724091799</v>
      </c>
      <c r="F632" s="70">
        <v>190044.319786212</v>
      </c>
      <c r="G632" s="70">
        <v>469785.001498873</v>
      </c>
      <c r="H632" s="70">
        <v>21773.812695514102</v>
      </c>
      <c r="I632" s="71">
        <v>102130.340093292</v>
      </c>
      <c r="J632" s="66">
        <f>L632/M632</f>
        <v>10590.960258624667</v>
      </c>
      <c r="K632" s="72">
        <v>3.05952395803516E-2</v>
      </c>
      <c r="L632" s="72">
        <v>1.4493201683824199</v>
      </c>
      <c r="M632" s="73">
        <v>1.3684501999733001E-4</v>
      </c>
      <c r="N632" s="85">
        <v>0.42502662192478641</v>
      </c>
      <c r="O632" s="66">
        <v>3.4397972761117743</v>
      </c>
      <c r="P632" s="88">
        <v>0.83859471695960497</v>
      </c>
      <c r="Q632" s="83">
        <v>0.80537323961129303</v>
      </c>
      <c r="R632" s="88">
        <v>271.92048860033748</v>
      </c>
      <c r="S632" s="66">
        <v>3.53</v>
      </c>
      <c r="T632" s="88">
        <v>2.3527937978834701</v>
      </c>
      <c r="U632" s="66">
        <v>3.4397972761117743</v>
      </c>
      <c r="V632" s="83">
        <v>9.10023167214314E-2</v>
      </c>
    </row>
    <row r="633" spans="1:22" x14ac:dyDescent="0.2">
      <c r="A633" s="69" t="s">
        <v>652</v>
      </c>
      <c r="B633" s="69" t="s">
        <v>596</v>
      </c>
      <c r="C633" s="9" t="s">
        <v>395</v>
      </c>
      <c r="D633" s="8"/>
      <c r="E633" s="70">
        <v>375262.858381339</v>
      </c>
      <c r="F633" s="70">
        <v>315311.37297275901</v>
      </c>
      <c r="G633" s="70">
        <v>785256.99926278403</v>
      </c>
      <c r="H633" s="70">
        <v>22488.7073876666</v>
      </c>
      <c r="I633" s="71">
        <v>168204.615933939</v>
      </c>
      <c r="J633" s="66">
        <f>L633/M633</f>
        <v>11864.427001981547</v>
      </c>
      <c r="K633" s="72">
        <v>4.95987285941379E-2</v>
      </c>
      <c r="L633" s="72">
        <v>2.3899501723358298</v>
      </c>
      <c r="M633" s="73">
        <v>2.01438314040507E-4</v>
      </c>
      <c r="N633" s="85">
        <v>0.41653644358992398</v>
      </c>
      <c r="O633" s="66">
        <v>3.6365696031798382</v>
      </c>
      <c r="P633" s="88">
        <v>0.83153998327</v>
      </c>
      <c r="Q633" s="83">
        <v>0.58590414060852991</v>
      </c>
      <c r="R633" s="88">
        <v>275.12881328369099</v>
      </c>
      <c r="S633" s="66">
        <v>3.68</v>
      </c>
      <c r="T633" s="88">
        <v>2.4007503194234072</v>
      </c>
      <c r="U633" s="66">
        <v>3.6365696031798382</v>
      </c>
      <c r="V633" s="83">
        <v>5.6505493512474303E-2</v>
      </c>
    </row>
    <row r="634" spans="1:22" x14ac:dyDescent="0.2">
      <c r="A634" s="69" t="s">
        <v>653</v>
      </c>
      <c r="B634" s="69" t="s">
        <v>596</v>
      </c>
      <c r="C634" s="9" t="s">
        <v>395</v>
      </c>
      <c r="D634" s="8"/>
      <c r="E634" s="70">
        <v>555356.57842053997</v>
      </c>
      <c r="F634" s="70">
        <v>468862.80731987802</v>
      </c>
      <c r="G634" s="70">
        <v>1166217.6142966901</v>
      </c>
      <c r="H634" s="70">
        <v>7943.7169220644901</v>
      </c>
      <c r="I634" s="71">
        <v>244189.65221822</v>
      </c>
      <c r="J634" s="66">
        <f>L634/M634</f>
        <v>2291.4528227492992</v>
      </c>
      <c r="K634" s="72">
        <v>0.11415202679417499</v>
      </c>
      <c r="L634" s="72">
        <v>3.47380490653623</v>
      </c>
      <c r="M634" s="73">
        <v>1.51598360308738E-3</v>
      </c>
      <c r="N634" s="85">
        <v>0.41292176573993872</v>
      </c>
      <c r="O634" s="66">
        <v>1.9413170971863363</v>
      </c>
      <c r="P634" s="88">
        <v>0.83593711807274496</v>
      </c>
      <c r="Q634" s="83">
        <v>0.52801765584635796</v>
      </c>
      <c r="R634" s="88">
        <v>279.00486556358459</v>
      </c>
      <c r="S634" s="66">
        <v>2.0099999999999998</v>
      </c>
      <c r="T634" s="88">
        <v>2.42176625930106</v>
      </c>
      <c r="U634" s="66">
        <v>1.9413170971863363</v>
      </c>
      <c r="V634" s="83">
        <v>4.3959137295498198E-2</v>
      </c>
    </row>
    <row r="635" spans="1:22" x14ac:dyDescent="0.2">
      <c r="A635" s="69" t="s">
        <v>654</v>
      </c>
      <c r="B635" s="69" t="s">
        <v>596</v>
      </c>
      <c r="C635" s="9" t="s">
        <v>395</v>
      </c>
      <c r="D635" s="8"/>
      <c r="E635" s="70">
        <v>431868.71634538402</v>
      </c>
      <c r="F635" s="70">
        <v>366129.57948983897</v>
      </c>
      <c r="G635" s="70">
        <v>895091.66545215901</v>
      </c>
      <c r="H635" s="70">
        <v>558.28958981735002</v>
      </c>
      <c r="I635" s="71">
        <v>68047.207533961904</v>
      </c>
      <c r="J635" s="66">
        <f>L635/M635</f>
        <v>29.943621405676296</v>
      </c>
      <c r="K635" s="72">
        <v>3.1294078431575598E-2</v>
      </c>
      <c r="L635" s="72">
        <v>0.96921337667687901</v>
      </c>
      <c r="M635" s="73">
        <v>3.2367941190077597E-2</v>
      </c>
      <c r="N635" s="85">
        <v>0.15061734147002212</v>
      </c>
      <c r="O635" s="66">
        <v>3.2733479701582455</v>
      </c>
      <c r="P635" s="88">
        <v>0.83801829607268896</v>
      </c>
      <c r="Q635" s="83">
        <v>0.55012391034793651</v>
      </c>
      <c r="R635" s="88">
        <v>766.80417009706014</v>
      </c>
      <c r="S635" s="66">
        <v>3.32</v>
      </c>
      <c r="T635" s="88">
        <v>6.6393417267893637</v>
      </c>
      <c r="U635" s="66">
        <v>3.2733479701582455</v>
      </c>
      <c r="V635" s="83">
        <v>8.6717398585470992E-3</v>
      </c>
    </row>
    <row r="636" spans="1:22" x14ac:dyDescent="0.2">
      <c r="A636" s="69" t="s">
        <v>655</v>
      </c>
      <c r="B636" s="69" t="s">
        <v>596</v>
      </c>
      <c r="C636" s="9" t="s">
        <v>395</v>
      </c>
      <c r="D636" s="8"/>
      <c r="E636" s="70">
        <v>181812.81036190499</v>
      </c>
      <c r="F636" s="70">
        <v>154225.196107489</v>
      </c>
      <c r="G636" s="70">
        <v>380962.50030991301</v>
      </c>
      <c r="H636" s="70">
        <v>35373.162382058297</v>
      </c>
      <c r="I636" s="71">
        <v>114913.547033372</v>
      </c>
      <c r="J636" s="66">
        <f>L636/M636</f>
        <v>17545.240128920126</v>
      </c>
      <c r="K636" s="72">
        <v>3.1626343280196402E-2</v>
      </c>
      <c r="L636" s="72">
        <v>1.6388377346682499</v>
      </c>
      <c r="M636" s="73">
        <v>9.3406400974069601E-5</v>
      </c>
      <c r="N636" s="85">
        <v>0.5927616153866816</v>
      </c>
      <c r="O636" s="66">
        <v>2.8887142877270726</v>
      </c>
      <c r="P636" s="88">
        <v>0.83806781769489802</v>
      </c>
      <c r="Q636" s="83">
        <v>0.76874814717742934</v>
      </c>
      <c r="R636" s="88">
        <v>194.85207459617598</v>
      </c>
      <c r="S636" s="66">
        <v>2.99</v>
      </c>
      <c r="T636" s="88">
        <v>1.6870188184294976</v>
      </c>
      <c r="U636" s="66">
        <v>2.8887142877270726</v>
      </c>
      <c r="V636" s="83">
        <v>0.14919720502969</v>
      </c>
    </row>
    <row r="637" spans="1:22" x14ac:dyDescent="0.2">
      <c r="A637" s="69" t="s">
        <v>656</v>
      </c>
      <c r="B637" s="69" t="s">
        <v>596</v>
      </c>
      <c r="C637" s="9" t="s">
        <v>395</v>
      </c>
      <c r="D637" s="8"/>
      <c r="E637" s="70">
        <v>245129.228700584</v>
      </c>
      <c r="F637" s="70">
        <v>206845.69209308</v>
      </c>
      <c r="G637" s="70">
        <v>510369.055347441</v>
      </c>
      <c r="H637" s="70">
        <v>30116.568783082999</v>
      </c>
      <c r="I637" s="71">
        <v>119794.245806955</v>
      </c>
      <c r="J637" s="66">
        <f>L637/M637</f>
        <v>12635.85560536278</v>
      </c>
      <c r="K637" s="72">
        <v>5.69219889912458E-2</v>
      </c>
      <c r="L637" s="72">
        <v>1.7105632446294401</v>
      </c>
      <c r="M637" s="73">
        <v>1.3537375687511501E-4</v>
      </c>
      <c r="N637" s="85">
        <v>0.458417508327086</v>
      </c>
      <c r="O637" s="66">
        <v>3.1609041910004398</v>
      </c>
      <c r="P637" s="88">
        <v>0.83752828198674101</v>
      </c>
      <c r="Q637" s="83">
        <v>0.93181269275126688</v>
      </c>
      <c r="R637" s="88">
        <v>251.79333395898703</v>
      </c>
      <c r="S637" s="66">
        <v>3.3</v>
      </c>
      <c r="T637" s="88">
        <v>2.1814175545984793</v>
      </c>
      <c r="U637" s="66">
        <v>3.1609041910004398</v>
      </c>
      <c r="V637" s="83">
        <v>0.19826264697211399</v>
      </c>
    </row>
    <row r="638" spans="1:22" x14ac:dyDescent="0.2">
      <c r="A638" s="69" t="s">
        <v>657</v>
      </c>
      <c r="B638" s="69" t="s">
        <v>596</v>
      </c>
      <c r="C638" s="9" t="s">
        <v>395</v>
      </c>
      <c r="D638" s="8"/>
      <c r="E638" s="70">
        <v>241553.59643837</v>
      </c>
      <c r="F638" s="70">
        <v>201422.926942533</v>
      </c>
      <c r="G638" s="70">
        <v>495662.01489432401</v>
      </c>
      <c r="H638" s="70">
        <v>24394.690388647199</v>
      </c>
      <c r="I638" s="71">
        <v>113277.75487279599</v>
      </c>
      <c r="J638" s="66">
        <f>L638/M638</f>
        <v>8547.7718987044573</v>
      </c>
      <c r="K638" s="72">
        <v>2.9135295541586101E-2</v>
      </c>
      <c r="L638" s="72">
        <v>1.6195269083688899</v>
      </c>
      <c r="M638" s="73">
        <v>1.89467726509449E-4</v>
      </c>
      <c r="N638" s="85">
        <v>0.44525972711132211</v>
      </c>
      <c r="O638" s="66">
        <v>2.388576280525545</v>
      </c>
      <c r="P638" s="88">
        <v>0.832315101212171</v>
      </c>
      <c r="Q638" s="83">
        <v>0.83793001616171303</v>
      </c>
      <c r="R638" s="88">
        <v>257.62043058113841</v>
      </c>
      <c r="S638" s="66">
        <v>2.5299999999999998</v>
      </c>
      <c r="T638" s="88">
        <v>2.2458801888228797</v>
      </c>
      <c r="U638" s="66">
        <v>2.388576280525545</v>
      </c>
      <c r="V638" s="83">
        <v>9.7549681130481306E-2</v>
      </c>
    </row>
    <row r="639" spans="1:22" x14ac:dyDescent="0.2">
      <c r="A639" s="69" t="s">
        <v>658</v>
      </c>
      <c r="B639" s="69" t="s">
        <v>596</v>
      </c>
      <c r="C639" s="9" t="s">
        <v>395</v>
      </c>
      <c r="D639" s="8"/>
      <c r="E639" s="70">
        <v>223926.70526014001</v>
      </c>
      <c r="F639" s="70">
        <v>187042.24353865799</v>
      </c>
      <c r="G639" s="70">
        <v>459527.05190660199</v>
      </c>
      <c r="H639" s="70">
        <v>31468.427913712501</v>
      </c>
      <c r="I639" s="71">
        <v>106371.431915154</v>
      </c>
      <c r="J639" s="66">
        <f>L639/M639</f>
        <v>18097.306438600095</v>
      </c>
      <c r="K639" s="72">
        <v>2.5800193657705601E-2</v>
      </c>
      <c r="L639" s="72">
        <v>1.52274308185787</v>
      </c>
      <c r="M639" s="73">
        <v>8.4141973670180106E-5</v>
      </c>
      <c r="N639" s="85">
        <v>0.44848720901020861</v>
      </c>
      <c r="O639" s="66">
        <v>2.5515039891502367</v>
      </c>
      <c r="P639" s="88">
        <v>0.83233639169002305</v>
      </c>
      <c r="Q639" s="83">
        <v>0.79430498622268919</v>
      </c>
      <c r="R639" s="88">
        <v>255.7730399560281</v>
      </c>
      <c r="S639" s="66">
        <v>2.67</v>
      </c>
      <c r="T639" s="88">
        <v>2.2297179939801532</v>
      </c>
      <c r="U639" s="66">
        <v>2.5515039891502367</v>
      </c>
      <c r="V639" s="83">
        <v>0.10516308272626999</v>
      </c>
    </row>
    <row r="640" spans="1:22" x14ac:dyDescent="0.2">
      <c r="A640" s="69" t="s">
        <v>659</v>
      </c>
      <c r="B640" s="69" t="s">
        <v>596</v>
      </c>
      <c r="C640" s="9" t="s">
        <v>395</v>
      </c>
      <c r="D640" s="8"/>
      <c r="E640" s="70">
        <v>268471.95722096902</v>
      </c>
      <c r="F640" s="70">
        <v>227051.53071355101</v>
      </c>
      <c r="G640" s="70">
        <v>562058.06849801901</v>
      </c>
      <c r="H640" s="70">
        <v>33153.123386476502</v>
      </c>
      <c r="I640" s="71">
        <v>119759.763119437</v>
      </c>
      <c r="J640" s="66">
        <f>L640/M640</f>
        <v>10539.485684752119</v>
      </c>
      <c r="K640" s="72">
        <v>2.95259313955515E-2</v>
      </c>
      <c r="L640" s="72">
        <v>1.7165499555607799</v>
      </c>
      <c r="M640" s="73">
        <v>1.628684745067E-4</v>
      </c>
      <c r="N640" s="85">
        <v>0.41862631711290704</v>
      </c>
      <c r="O640" s="66">
        <v>3.0854104883639519</v>
      </c>
      <c r="P640" s="88">
        <v>0.83672627737049499</v>
      </c>
      <c r="Q640" s="83">
        <v>0.71378794866957251</v>
      </c>
      <c r="R640" s="88">
        <v>275.46271550707405</v>
      </c>
      <c r="S640" s="66">
        <v>3.17</v>
      </c>
      <c r="T640" s="88">
        <v>2.3887652522578784</v>
      </c>
      <c r="U640" s="66">
        <v>3.0854104883639519</v>
      </c>
      <c r="V640" s="83">
        <v>0.15549824354120201</v>
      </c>
    </row>
    <row r="641" spans="1:22" x14ac:dyDescent="0.2">
      <c r="A641" s="69" t="s">
        <v>660</v>
      </c>
      <c r="B641" s="69" t="s">
        <v>596</v>
      </c>
      <c r="C641" s="9" t="s">
        <v>395</v>
      </c>
      <c r="D641" s="8"/>
      <c r="E641" s="70">
        <v>165713.45729379001</v>
      </c>
      <c r="F641" s="70">
        <v>138952.56246653199</v>
      </c>
      <c r="G641" s="70">
        <v>344393.96483768802</v>
      </c>
      <c r="H641" s="70">
        <v>20820.643827738499</v>
      </c>
      <c r="I641" s="71">
        <v>80970.276682694603</v>
      </c>
      <c r="J641" s="66">
        <f>L641/M641</f>
        <v>5588.6756611655601</v>
      </c>
      <c r="K641" s="72">
        <v>2.7694597531609699E-2</v>
      </c>
      <c r="L641" s="72">
        <v>1.1620388777669699</v>
      </c>
      <c r="M641" s="73">
        <v>2.07927413974247E-4</v>
      </c>
      <c r="N641" s="85">
        <v>0.46032772420598439</v>
      </c>
      <c r="O641" s="66">
        <v>2.345318175650438</v>
      </c>
      <c r="P641" s="88">
        <v>0.83182967522791795</v>
      </c>
      <c r="Q641" s="83">
        <v>0.79069347588993999</v>
      </c>
      <c r="R641" s="88">
        <v>249.04235863330788</v>
      </c>
      <c r="S641" s="66">
        <v>2.48</v>
      </c>
      <c r="T641" s="88">
        <v>2.1723653549759403</v>
      </c>
      <c r="U641" s="66">
        <v>2.345318175650438</v>
      </c>
      <c r="V641" s="83">
        <v>0.142252312215636</v>
      </c>
    </row>
    <row r="642" spans="1:22" x14ac:dyDescent="0.2">
      <c r="A642" s="69" t="s">
        <v>661</v>
      </c>
      <c r="B642" s="69" t="s">
        <v>596</v>
      </c>
      <c r="C642" s="9" t="s">
        <v>395</v>
      </c>
      <c r="D642" s="8"/>
      <c r="E642" s="70">
        <v>237628.80485073599</v>
      </c>
      <c r="F642" s="70">
        <v>195834.592685101</v>
      </c>
      <c r="G642" s="70">
        <v>490284.01787267497</v>
      </c>
      <c r="H642" s="70">
        <v>14895.050190608899</v>
      </c>
      <c r="I642" s="71">
        <v>260570.12765993501</v>
      </c>
      <c r="J642" s="66">
        <f>L642/M642</f>
        <v>3222.2547525629266</v>
      </c>
      <c r="K642" s="72">
        <v>5.9398879587291703E-2</v>
      </c>
      <c r="L642" s="72">
        <v>3.7437941849210499</v>
      </c>
      <c r="M642" s="73">
        <v>1.1618554311831799E-3</v>
      </c>
      <c r="N642" s="85">
        <v>1.0294673738795455</v>
      </c>
      <c r="O642" s="66">
        <v>5.1172662279804548</v>
      </c>
      <c r="P642" s="88">
        <v>0.81697929145020898</v>
      </c>
      <c r="Q642" s="83">
        <v>0.92243875115173013</v>
      </c>
      <c r="R642" s="88">
        <v>109.37155935770258</v>
      </c>
      <c r="S642" s="66">
        <v>5.2</v>
      </c>
      <c r="T642" s="88">
        <v>0.97137609736139796</v>
      </c>
      <c r="U642" s="66">
        <v>5.1172662279804548</v>
      </c>
      <c r="V642" s="83">
        <v>8.7431335910473404E-2</v>
      </c>
    </row>
    <row r="643" spans="1:22" x14ac:dyDescent="0.2">
      <c r="A643" s="69" t="s">
        <v>662</v>
      </c>
      <c r="B643" s="69" t="s">
        <v>596</v>
      </c>
      <c r="C643" s="9" t="s">
        <v>395</v>
      </c>
      <c r="D643" s="8"/>
      <c r="E643" s="70">
        <v>180833.723421225</v>
      </c>
      <c r="F643" s="70">
        <v>150849.04332838501</v>
      </c>
      <c r="G643" s="70">
        <v>375339.75108881999</v>
      </c>
      <c r="H643" s="70">
        <v>2338.5626621044598</v>
      </c>
      <c r="I643" s="71">
        <v>270064.45627660898</v>
      </c>
      <c r="J643" s="66">
        <f>L643/M643</f>
        <v>425.82296285888805</v>
      </c>
      <c r="K643" s="72">
        <v>4.8817762288257502E-2</v>
      </c>
      <c r="L643" s="72">
        <v>3.8853330248046798</v>
      </c>
      <c r="M643" s="73">
        <v>9.1242919327772995E-3</v>
      </c>
      <c r="N643" s="85">
        <v>1.4135808894545001</v>
      </c>
      <c r="O643" s="66">
        <v>2.2939002550758989</v>
      </c>
      <c r="P643" s="88">
        <v>0.82468506594900304</v>
      </c>
      <c r="Q643" s="83">
        <v>1.0105687092196789</v>
      </c>
      <c r="R643" s="88">
        <v>80.403213757947483</v>
      </c>
      <c r="S643" s="66">
        <v>2.5099999999999998</v>
      </c>
      <c r="T643" s="88">
        <v>0.70742325922777527</v>
      </c>
      <c r="U643" s="66">
        <v>2.2939002550758989</v>
      </c>
      <c r="V643" s="83">
        <v>1.65456448768013E-2</v>
      </c>
    </row>
    <row r="644" spans="1:22" x14ac:dyDescent="0.2">
      <c r="A644" s="69" t="s">
        <v>663</v>
      </c>
      <c r="B644" s="69" t="s">
        <v>596</v>
      </c>
      <c r="C644" s="9" t="s">
        <v>395</v>
      </c>
      <c r="D644" s="8"/>
      <c r="E644" s="70">
        <v>103516.042858717</v>
      </c>
      <c r="F644" s="70">
        <v>84882.578222599303</v>
      </c>
      <c r="G644" s="70">
        <v>212583.66748887199</v>
      </c>
      <c r="H644" s="70">
        <v>2967.4187188066599</v>
      </c>
      <c r="I644" s="71">
        <v>196516.53039090801</v>
      </c>
      <c r="J644" s="66">
        <f>L644/M644</f>
        <v>403.37438933292793</v>
      </c>
      <c r="K644" s="72">
        <v>6.66044781854431E-2</v>
      </c>
      <c r="L644" s="72">
        <v>2.8159338444644302</v>
      </c>
      <c r="M644" s="73">
        <v>6.9809435574757798E-3</v>
      </c>
      <c r="N644" s="85">
        <v>1.7908209910875605</v>
      </c>
      <c r="O644" s="66">
        <v>3.2168767834183947</v>
      </c>
      <c r="P644" s="88">
        <v>0.81064787348054601</v>
      </c>
      <c r="Q644" s="83">
        <v>0.98685298138993593</v>
      </c>
      <c r="R644" s="88">
        <v>62.385838217974836</v>
      </c>
      <c r="S644" s="66">
        <v>3.36</v>
      </c>
      <c r="T644" s="88">
        <v>0.55840310392648618</v>
      </c>
      <c r="U644" s="66">
        <v>3.2168767834183947</v>
      </c>
      <c r="V644" s="83">
        <v>2.5141066967521001E-2</v>
      </c>
    </row>
    <row r="645" spans="1:22" x14ac:dyDescent="0.2">
      <c r="A645" s="69" t="s">
        <v>664</v>
      </c>
      <c r="B645" s="69" t="s">
        <v>596</v>
      </c>
      <c r="C645" s="9" t="s">
        <v>395</v>
      </c>
      <c r="D645" s="8"/>
      <c r="E645" s="70">
        <v>349531.136715153</v>
      </c>
      <c r="F645" s="70">
        <v>291128.65823800903</v>
      </c>
      <c r="G645" s="70">
        <v>722549.41077192104</v>
      </c>
      <c r="H645" s="70">
        <v>1546.59754152285</v>
      </c>
      <c r="I645" s="71">
        <v>466607.19297066203</v>
      </c>
      <c r="J645" s="66">
        <f>L645/M645</f>
        <v>60.185702853119857</v>
      </c>
      <c r="K645" s="72">
        <v>0.403690748676792</v>
      </c>
      <c r="L645" s="72">
        <v>6.7292280404019502</v>
      </c>
      <c r="M645" s="73">
        <v>0.111807750369291</v>
      </c>
      <c r="N645" s="85">
        <v>1.2220155091798648</v>
      </c>
      <c r="O645" s="66">
        <v>6.115983532332316</v>
      </c>
      <c r="P645" s="88">
        <v>0.82240345365585699</v>
      </c>
      <c r="Q645" s="83">
        <v>0.83885966099147924</v>
      </c>
      <c r="R645" s="88">
        <v>92.750049671636717</v>
      </c>
      <c r="S645" s="66">
        <v>6.17</v>
      </c>
      <c r="T645" s="88">
        <v>0.81832021974183711</v>
      </c>
      <c r="U645" s="66">
        <v>6.115983532332316</v>
      </c>
      <c r="V645" s="83">
        <v>3.4381908529152197E-2</v>
      </c>
    </row>
    <row r="646" spans="1:22" x14ac:dyDescent="0.2">
      <c r="A646" s="69" t="s">
        <v>665</v>
      </c>
      <c r="B646" s="69" t="s">
        <v>596</v>
      </c>
      <c r="C646" s="9" t="s">
        <v>395</v>
      </c>
      <c r="D646" s="8"/>
      <c r="E646" s="70">
        <v>67472.530212268102</v>
      </c>
      <c r="F646" s="70">
        <v>54324.949030910502</v>
      </c>
      <c r="G646" s="70">
        <v>136659.06284026999</v>
      </c>
      <c r="H646" s="70">
        <v>121.77956060098001</v>
      </c>
      <c r="I646" s="71">
        <v>216366.04352707899</v>
      </c>
      <c r="J646" s="66">
        <f>L646/M646</f>
        <v>4.3465380232414072E-2</v>
      </c>
      <c r="K646" s="72">
        <v>6.6755182477475403E-2</v>
      </c>
      <c r="L646" s="72">
        <v>3.1245507414195699</v>
      </c>
      <c r="M646" s="73">
        <v>71.885963603959297</v>
      </c>
      <c r="N646" s="85">
        <v>3.0044073543734893</v>
      </c>
      <c r="O646" s="66">
        <v>2.9320652485228371</v>
      </c>
      <c r="P646" s="88">
        <v>0.79712856545539701</v>
      </c>
      <c r="Q646" s="83">
        <v>1.0093108506632198</v>
      </c>
      <c r="R646" s="88">
        <v>36.56583534653236</v>
      </c>
      <c r="S646" s="66">
        <v>3.1</v>
      </c>
      <c r="T646" s="88">
        <v>0.33284434567246973</v>
      </c>
      <c r="U646" s="66">
        <v>2.9320652485228371</v>
      </c>
      <c r="V646" s="83">
        <v>3.0941420144216698E-3</v>
      </c>
    </row>
    <row r="647" spans="1:22" x14ac:dyDescent="0.2">
      <c r="A647" s="69" t="s">
        <v>666</v>
      </c>
      <c r="B647" s="69" t="s">
        <v>596</v>
      </c>
      <c r="C647" s="9" t="s">
        <v>395</v>
      </c>
      <c r="D647" s="8"/>
      <c r="E647" s="70">
        <v>72824.276073291505</v>
      </c>
      <c r="F647" s="70">
        <v>59368.477676273702</v>
      </c>
      <c r="G647" s="70">
        <v>146271.80261514199</v>
      </c>
      <c r="H647" s="70">
        <v>62.186005170269802</v>
      </c>
      <c r="I647" s="71">
        <v>240977.080663089</v>
      </c>
      <c r="J647" s="66">
        <f>L647/M647</f>
        <v>2.0497114832302304E-2</v>
      </c>
      <c r="K647" s="72">
        <v>0.117675671833519</v>
      </c>
      <c r="L647" s="72">
        <v>3.4850406765567001</v>
      </c>
      <c r="M647" s="73">
        <v>170.02591365027001</v>
      </c>
      <c r="N647" s="85">
        <v>3.1120979863632661</v>
      </c>
      <c r="O647" s="66">
        <v>1.8487704077593301</v>
      </c>
      <c r="P647" s="88">
        <v>0.80708648328638699</v>
      </c>
      <c r="Q647" s="83">
        <v>1.666113924553134</v>
      </c>
      <c r="R647" s="88">
        <v>35.741498320734316</v>
      </c>
      <c r="S647" s="66">
        <v>2.4900000000000002</v>
      </c>
      <c r="T647" s="88">
        <v>0.32132664343534362</v>
      </c>
      <c r="U647" s="66">
        <v>1.8487704077593301</v>
      </c>
      <c r="V647" s="83">
        <v>3.7386830959631502E-3</v>
      </c>
    </row>
    <row r="648" spans="1:22" x14ac:dyDescent="0.2">
      <c r="A648" s="69" t="s">
        <v>667</v>
      </c>
      <c r="B648" s="69" t="s">
        <v>596</v>
      </c>
      <c r="C648" s="9" t="s">
        <v>395</v>
      </c>
      <c r="D648" s="8"/>
      <c r="E648" s="70">
        <v>65994.325166698196</v>
      </c>
      <c r="F648" s="70">
        <v>51841.284345681299</v>
      </c>
      <c r="G648" s="70">
        <v>128283.828223244</v>
      </c>
      <c r="H648" s="70">
        <v>28.703374434330701</v>
      </c>
      <c r="I648" s="71">
        <v>335056.809690325</v>
      </c>
      <c r="J648" s="66">
        <f>L648/M648</f>
        <v>2.7806162668039956E-2</v>
      </c>
      <c r="K648" s="72">
        <v>0.12587522231078799</v>
      </c>
      <c r="L648" s="72">
        <v>4.8521409833781002</v>
      </c>
      <c r="M648" s="73">
        <v>174.49876278523999</v>
      </c>
      <c r="N648" s="85">
        <v>4.7660534158282761</v>
      </c>
      <c r="O648" s="66">
        <v>2.4282099439969516</v>
      </c>
      <c r="P648" s="88">
        <v>0.77885962644334095</v>
      </c>
      <c r="Q648" s="83">
        <v>1.5523923053893349</v>
      </c>
      <c r="R648" s="88">
        <v>22.521962435562415</v>
      </c>
      <c r="S648" s="66">
        <v>2.88</v>
      </c>
      <c r="T648" s="88">
        <v>0.20981720361734835</v>
      </c>
      <c r="U648" s="66">
        <v>2.4282099439969516</v>
      </c>
      <c r="V648" s="83">
        <v>1.6819948879597999E-3</v>
      </c>
    </row>
    <row r="649" spans="1:22" x14ac:dyDescent="0.2">
      <c r="A649" s="69" t="s">
        <v>668</v>
      </c>
      <c r="B649" s="69" t="s">
        <v>596</v>
      </c>
      <c r="C649" s="9" t="s">
        <v>395</v>
      </c>
      <c r="D649" s="8"/>
      <c r="E649" s="70">
        <v>74564.259137963207</v>
      </c>
      <c r="F649" s="70">
        <v>59677.624520010002</v>
      </c>
      <c r="G649" s="70">
        <v>146375.98058219801</v>
      </c>
      <c r="H649" s="70">
        <v>1009.8308788534</v>
      </c>
      <c r="I649" s="71">
        <v>277858.42911642097</v>
      </c>
      <c r="J649" s="66">
        <f>L649/M649</f>
        <v>96.347710692624219</v>
      </c>
      <c r="K649" s="72">
        <v>4.0690763943876801E-2</v>
      </c>
      <c r="L649" s="72">
        <v>4.0272637674280301</v>
      </c>
      <c r="M649" s="73">
        <v>4.1799267865077899E-2</v>
      </c>
      <c r="N649" s="85">
        <v>3.5012714360423338</v>
      </c>
      <c r="O649" s="66">
        <v>4.93625022678318</v>
      </c>
      <c r="P649" s="88">
        <v>0.79313117904638697</v>
      </c>
      <c r="Q649" s="83">
        <v>1.2847513882026376</v>
      </c>
      <c r="R649" s="88">
        <v>31.219445515875545</v>
      </c>
      <c r="S649" s="66">
        <v>5.0999999999999996</v>
      </c>
      <c r="T649" s="88">
        <v>0.28561053270704173</v>
      </c>
      <c r="U649" s="66">
        <v>4.93625022678318</v>
      </c>
      <c r="V649" s="83">
        <v>1.15861662708691E-2</v>
      </c>
    </row>
    <row r="650" spans="1:22" x14ac:dyDescent="0.2">
      <c r="A650" s="69" t="s">
        <v>669</v>
      </c>
      <c r="B650" s="69" t="s">
        <v>596</v>
      </c>
      <c r="C650" s="9" t="s">
        <v>395</v>
      </c>
      <c r="D650" s="8"/>
      <c r="E650" s="70">
        <v>163845.11929560199</v>
      </c>
      <c r="F650" s="70">
        <v>134865.62717594701</v>
      </c>
      <c r="G650" s="70">
        <v>333389.96880287898</v>
      </c>
      <c r="H650" s="70">
        <v>17178.637444464301</v>
      </c>
      <c r="I650" s="71">
        <v>268213.75727777701</v>
      </c>
      <c r="J650" s="66">
        <f>L650/M650</f>
        <v>9068.1722950237254</v>
      </c>
      <c r="K650" s="72">
        <v>7.5852175867226299E-2</v>
      </c>
      <c r="L650" s="72">
        <v>3.89303733733033</v>
      </c>
      <c r="M650" s="73">
        <v>4.29307826392611E-4</v>
      </c>
      <c r="N650" s="85">
        <v>1.5453809999017678</v>
      </c>
      <c r="O650" s="66">
        <v>2.0804346223980494</v>
      </c>
      <c r="P650" s="88">
        <v>0.81623489461471599</v>
      </c>
      <c r="Q650" s="83">
        <v>0.88380076328645429</v>
      </c>
      <c r="R650" s="88">
        <v>72.792315107511669</v>
      </c>
      <c r="S650" s="66">
        <v>2.2599999999999998</v>
      </c>
      <c r="T650" s="88">
        <v>0.64708961742351245</v>
      </c>
      <c r="U650" s="66">
        <v>2.0804346223980494</v>
      </c>
      <c r="V650" s="83">
        <v>5.1947284774142698E-2</v>
      </c>
    </row>
    <row r="651" spans="1:22" x14ac:dyDescent="0.2">
      <c r="A651" s="69" t="s">
        <v>670</v>
      </c>
      <c r="B651" s="69" t="s">
        <v>596</v>
      </c>
      <c r="C651" s="9" t="s">
        <v>395</v>
      </c>
      <c r="D651" s="8"/>
      <c r="E651" s="70">
        <v>468663.985928095</v>
      </c>
      <c r="F651" s="70">
        <v>392175.16517444898</v>
      </c>
      <c r="G651" s="70">
        <v>950842.35268950905</v>
      </c>
      <c r="H651" s="70">
        <v>15565.5949694016</v>
      </c>
      <c r="I651" s="71">
        <v>230034.81932159301</v>
      </c>
      <c r="J651" s="66">
        <f>L651/M651</f>
        <v>8108.3741137759062</v>
      </c>
      <c r="K651" s="72">
        <v>5.5430948385805701E-2</v>
      </c>
      <c r="L651" s="72">
        <v>3.3431927819569598</v>
      </c>
      <c r="M651" s="73">
        <v>4.1231358285219802E-4</v>
      </c>
      <c r="N651" s="85">
        <v>0.45743658611762894</v>
      </c>
      <c r="O651" s="66">
        <v>7.7731814442013771</v>
      </c>
      <c r="P651" s="88">
        <v>0.83052263845665997</v>
      </c>
      <c r="Q651" s="83">
        <v>0.81809879414569808</v>
      </c>
      <c r="R651" s="88">
        <v>250.22259360204859</v>
      </c>
      <c r="S651" s="66">
        <v>7.82</v>
      </c>
      <c r="T651" s="88">
        <v>2.18609536348466</v>
      </c>
      <c r="U651" s="66">
        <v>7.7731814442013771</v>
      </c>
      <c r="V651" s="83">
        <v>5.2502863330572101E-2</v>
      </c>
    </row>
    <row r="652" spans="1:22" x14ac:dyDescent="0.2">
      <c r="A652" s="69" t="s">
        <v>671</v>
      </c>
      <c r="B652" s="69" t="s">
        <v>596</v>
      </c>
      <c r="C652" s="9" t="s">
        <v>395</v>
      </c>
      <c r="D652" s="8"/>
      <c r="E652" s="70">
        <v>39588.830217227798</v>
      </c>
      <c r="F652" s="70">
        <v>31655.339139723699</v>
      </c>
      <c r="G652" s="70">
        <v>76386.246319140104</v>
      </c>
      <c r="H652" s="70">
        <v>162.99014882685799</v>
      </c>
      <c r="I652" s="71">
        <v>169754.45727496501</v>
      </c>
      <c r="J652" s="66">
        <f>L652/M652</f>
        <v>4.3115798844853032E-2</v>
      </c>
      <c r="K652" s="72">
        <v>6.8794379736743502E-2</v>
      </c>
      <c r="L652" s="72">
        <v>2.4705803106464699</v>
      </c>
      <c r="M652" s="73">
        <v>57.3010445553045</v>
      </c>
      <c r="N652" s="85">
        <v>4.0723086301060594</v>
      </c>
      <c r="O652" s="66">
        <v>2.2452526424056742</v>
      </c>
      <c r="P652" s="88">
        <v>0.79845522545846304</v>
      </c>
      <c r="Q652" s="83">
        <v>1.4183048634298623</v>
      </c>
      <c r="R652" s="88">
        <v>27.021896486113956</v>
      </c>
      <c r="S652" s="66">
        <v>2.66</v>
      </c>
      <c r="T652" s="88">
        <v>0.24556095591751745</v>
      </c>
      <c r="U652" s="66">
        <v>2.2452526424056742</v>
      </c>
      <c r="V652" s="83">
        <v>4.6955930887918997E-3</v>
      </c>
    </row>
    <row r="653" spans="1:22" x14ac:dyDescent="0.2">
      <c r="A653" s="69" t="s">
        <v>672</v>
      </c>
      <c r="B653" s="69" t="s">
        <v>596</v>
      </c>
      <c r="C653" s="9" t="s">
        <v>395</v>
      </c>
      <c r="D653" s="8"/>
      <c r="E653" s="70">
        <v>379658.98142768297</v>
      </c>
      <c r="F653" s="70">
        <v>314891.19516374997</v>
      </c>
      <c r="G653" s="70">
        <v>788022.22394091601</v>
      </c>
      <c r="H653" s="70">
        <v>10063.2535991117</v>
      </c>
      <c r="I653" s="71">
        <v>325006.72579148301</v>
      </c>
      <c r="J653" s="66">
        <f>L653/M653</f>
        <v>2847.4105327964312</v>
      </c>
      <c r="K653" s="72">
        <v>7.0189501747686497E-2</v>
      </c>
      <c r="L653" s="72">
        <v>4.7353330210944202</v>
      </c>
      <c r="M653" s="73">
        <v>1.6630313636031499E-3</v>
      </c>
      <c r="N653" s="85">
        <v>0.8010959936922244</v>
      </c>
      <c r="O653" s="66">
        <v>6.820297528065951</v>
      </c>
      <c r="P653" s="88">
        <v>0.83270998740303304</v>
      </c>
      <c r="Q653" s="83">
        <v>0.62329488473507155</v>
      </c>
      <c r="R653" s="88">
        <v>143.25677065862618</v>
      </c>
      <c r="S653" s="66">
        <v>6.85</v>
      </c>
      <c r="T653" s="88">
        <v>1.2482898527441559</v>
      </c>
      <c r="U653" s="66">
        <v>6.820297528065951</v>
      </c>
      <c r="V653" s="83">
        <v>6.2805680684822104E-2</v>
      </c>
    </row>
    <row r="654" spans="1:22" x14ac:dyDescent="0.2">
      <c r="A654" s="69" t="s">
        <v>673</v>
      </c>
      <c r="B654" s="69" t="s">
        <v>596</v>
      </c>
      <c r="C654" s="9" t="s">
        <v>395</v>
      </c>
      <c r="D654" s="8"/>
      <c r="E654" s="70">
        <v>103913.652546253</v>
      </c>
      <c r="F654" s="70">
        <v>86698.214504725096</v>
      </c>
      <c r="G654" s="70">
        <v>212429.053292464</v>
      </c>
      <c r="H654" s="70">
        <v>429.74336027310397</v>
      </c>
      <c r="I654" s="71">
        <v>236651.80595963</v>
      </c>
      <c r="J654" s="66">
        <f>L654/M654</f>
        <v>29.170387577531976</v>
      </c>
      <c r="K654" s="72">
        <v>4.19990267004373E-2</v>
      </c>
      <c r="L654" s="72">
        <v>3.4519353793041399</v>
      </c>
      <c r="M654" s="73">
        <v>0.118336973416251</v>
      </c>
      <c r="N654" s="85">
        <v>2.1456492326812957</v>
      </c>
      <c r="O654" s="66">
        <v>2.2991559462263216</v>
      </c>
      <c r="P654" s="88">
        <v>0.82344691674084902</v>
      </c>
      <c r="Q654" s="83">
        <v>1.0037393875579561</v>
      </c>
      <c r="R654" s="88">
        <v>52.891127516483003</v>
      </c>
      <c r="S654" s="66">
        <v>2.5099999999999998</v>
      </c>
      <c r="T654" s="88">
        <v>0.466059402799197</v>
      </c>
      <c r="U654" s="66">
        <v>2.2991559462263216</v>
      </c>
      <c r="V654" s="83">
        <v>6.7183248460490298E-3</v>
      </c>
    </row>
    <row r="655" spans="1:22" x14ac:dyDescent="0.2">
      <c r="A655" s="69" t="s">
        <v>674</v>
      </c>
      <c r="B655" s="69" t="s">
        <v>596</v>
      </c>
      <c r="C655" s="9" t="s">
        <v>395</v>
      </c>
      <c r="D655" s="8"/>
      <c r="E655" s="70">
        <v>163907.917710729</v>
      </c>
      <c r="F655" s="70">
        <v>136970.573452332</v>
      </c>
      <c r="G655" s="70">
        <v>336921.38116119598</v>
      </c>
      <c r="H655" s="70">
        <v>11871.2350269739</v>
      </c>
      <c r="I655" s="71">
        <v>231589.09939382199</v>
      </c>
      <c r="J655" s="66">
        <f>L655/M655</f>
        <v>3172.8973410205635</v>
      </c>
      <c r="K655" s="72">
        <v>0.11369969481128001</v>
      </c>
      <c r="L655" s="72">
        <v>3.3828007698340499</v>
      </c>
      <c r="M655" s="73">
        <v>1.06615512771238E-3</v>
      </c>
      <c r="N655" s="85">
        <v>1.3000675205943661</v>
      </c>
      <c r="O655" s="66">
        <v>4.6412166084518258</v>
      </c>
      <c r="P655" s="88">
        <v>0.82323756781995605</v>
      </c>
      <c r="Q655" s="83">
        <v>0.65522924980141617</v>
      </c>
      <c r="R655" s="88">
        <v>87.270048150991698</v>
      </c>
      <c r="S655" s="66">
        <v>4.6900000000000004</v>
      </c>
      <c r="T655" s="88">
        <v>0.76919081829136005</v>
      </c>
      <c r="U655" s="66">
        <v>4.6412166084518258</v>
      </c>
      <c r="V655" s="83">
        <v>4.3036112854335701E-2</v>
      </c>
    </row>
    <row r="656" spans="1:22" x14ac:dyDescent="0.2">
      <c r="A656" s="69" t="s">
        <v>675</v>
      </c>
      <c r="B656" s="69" t="s">
        <v>596</v>
      </c>
      <c r="C656" s="9" t="s">
        <v>395</v>
      </c>
      <c r="D656" s="8"/>
      <c r="E656" s="70">
        <v>178472.83884271799</v>
      </c>
      <c r="F656" s="70">
        <v>147862.22354298801</v>
      </c>
      <c r="G656" s="70">
        <v>364281.15686511301</v>
      </c>
      <c r="H656" s="70">
        <v>932.83195510793405</v>
      </c>
      <c r="I656" s="71">
        <v>286029.522061967</v>
      </c>
      <c r="J656" s="66">
        <f>L656/M656</f>
        <v>80.295112936219695</v>
      </c>
      <c r="K656" s="72">
        <v>0.161524273629743</v>
      </c>
      <c r="L656" s="72">
        <v>4.1828287792073402</v>
      </c>
      <c r="M656" s="73">
        <v>5.2093192552451602E-2</v>
      </c>
      <c r="N656" s="85">
        <v>1.5235408725478385</v>
      </c>
      <c r="O656" s="66">
        <v>5.5405317584052858</v>
      </c>
      <c r="P656" s="88">
        <v>0.82074000500951605</v>
      </c>
      <c r="Q656" s="83">
        <v>0.85607008098376902</v>
      </c>
      <c r="R656" s="88">
        <v>74.243328845678747</v>
      </c>
      <c r="S656" s="66">
        <v>5.61</v>
      </c>
      <c r="T656" s="88">
        <v>0.65636571884526218</v>
      </c>
      <c r="U656" s="66">
        <v>5.5405317584052858</v>
      </c>
      <c r="V656" s="83">
        <v>1.45384984039878E-2</v>
      </c>
    </row>
    <row r="657" spans="1:22" x14ac:dyDescent="0.2">
      <c r="A657" s="69" t="s">
        <v>676</v>
      </c>
      <c r="B657" s="69" t="s">
        <v>596</v>
      </c>
      <c r="C657" s="9" t="s">
        <v>395</v>
      </c>
      <c r="D657" s="8"/>
      <c r="E657" s="70">
        <v>370602.90939883998</v>
      </c>
      <c r="F657" s="70">
        <v>313232.67553651298</v>
      </c>
      <c r="G657" s="70">
        <v>776662.58523746405</v>
      </c>
      <c r="H657" s="70">
        <v>11531.900524102401</v>
      </c>
      <c r="I657" s="71">
        <v>182406.02271108099</v>
      </c>
      <c r="J657" s="66">
        <f>L657/M657</f>
        <v>2412.1745318034386</v>
      </c>
      <c r="K657" s="72">
        <v>3.5666163435131397E-2</v>
      </c>
      <c r="L657" s="72">
        <v>2.6712618609960401</v>
      </c>
      <c r="M657" s="73">
        <v>1.1074082019259599E-3</v>
      </c>
      <c r="N657" s="85">
        <v>0.46321780478527191</v>
      </c>
      <c r="O657" s="66">
        <v>2.6520486271605312</v>
      </c>
      <c r="P657" s="88">
        <v>0.83524119826959997</v>
      </c>
      <c r="Q657" s="83">
        <v>0.56556462444757161</v>
      </c>
      <c r="R657" s="88">
        <v>248.50355550663781</v>
      </c>
      <c r="S657" s="66">
        <v>2.71</v>
      </c>
      <c r="T657" s="88">
        <v>2.1588116641232249</v>
      </c>
      <c r="U657" s="66">
        <v>2.6520486271605312</v>
      </c>
      <c r="V657" s="83">
        <v>9.3365856935256494E-2</v>
      </c>
    </row>
    <row r="658" spans="1:22" x14ac:dyDescent="0.2">
      <c r="A658" s="69" t="s">
        <v>677</v>
      </c>
      <c r="B658" s="69" t="s">
        <v>596</v>
      </c>
      <c r="C658" s="9" t="s">
        <v>395</v>
      </c>
      <c r="D658" s="8"/>
      <c r="E658" s="70">
        <v>231757.85471789099</v>
      </c>
      <c r="F658" s="70">
        <v>193294.31386827299</v>
      </c>
      <c r="G658" s="70">
        <v>478850.93242296902</v>
      </c>
      <c r="H658" s="70">
        <v>6918.7494708820996</v>
      </c>
      <c r="I658" s="71">
        <v>235047.022334551</v>
      </c>
      <c r="J658" s="66">
        <f>L658/M658</f>
        <v>2086.3607619789623</v>
      </c>
      <c r="K658" s="72">
        <v>5.7458768235626498E-2</v>
      </c>
      <c r="L658" s="72">
        <v>3.4464774451147502</v>
      </c>
      <c r="M658" s="73">
        <v>1.6519086765443599E-3</v>
      </c>
      <c r="N658" s="85">
        <v>0.9569212498917421</v>
      </c>
      <c r="O658" s="66">
        <v>2.6945675731434924</v>
      </c>
      <c r="P658" s="88">
        <v>0.832565582712676</v>
      </c>
      <c r="Q658" s="83">
        <v>0.74206588891715908</v>
      </c>
      <c r="R658" s="88">
        <v>119.90801070754421</v>
      </c>
      <c r="S658" s="66">
        <v>2.79</v>
      </c>
      <c r="T658" s="88">
        <v>1.0450180723995119</v>
      </c>
      <c r="U658" s="66">
        <v>2.6945675731434924</v>
      </c>
      <c r="V658" s="83">
        <v>4.5945189034273103E-2</v>
      </c>
    </row>
    <row r="659" spans="1:22" x14ac:dyDescent="0.2">
      <c r="A659" s="69" t="s">
        <v>678</v>
      </c>
      <c r="B659" s="69" t="s">
        <v>596</v>
      </c>
      <c r="C659" s="9" t="s">
        <v>395</v>
      </c>
      <c r="D659" s="8"/>
      <c r="E659" s="70">
        <v>274612.76144609402</v>
      </c>
      <c r="F659" s="70">
        <v>231412.34049117501</v>
      </c>
      <c r="G659" s="70">
        <v>569993.10849027405</v>
      </c>
      <c r="H659" s="70">
        <v>6652.49208766637</v>
      </c>
      <c r="I659" s="71">
        <v>177248.45996743499</v>
      </c>
      <c r="J659" s="66">
        <f>L659/M659</f>
        <v>1713.8730013323559</v>
      </c>
      <c r="K659" s="72">
        <v>4.0117010732943797E-2</v>
      </c>
      <c r="L659" s="72">
        <v>2.6023369685684998</v>
      </c>
      <c r="M659" s="73">
        <v>1.51839545085631E-3</v>
      </c>
      <c r="N659" s="85">
        <v>0.60772498866004965</v>
      </c>
      <c r="O659" s="66">
        <v>1.6973798522483352</v>
      </c>
      <c r="P659" s="88">
        <v>0.83475617286239601</v>
      </c>
      <c r="Q659" s="83">
        <v>0.74565295724596015</v>
      </c>
      <c r="R659" s="88">
        <v>189.30343227321771</v>
      </c>
      <c r="S659" s="66">
        <v>1.85</v>
      </c>
      <c r="T659" s="88">
        <v>1.6454811282400335</v>
      </c>
      <c r="U659" s="66">
        <v>1.6973798522483352</v>
      </c>
      <c r="V659" s="83">
        <v>4.2910146507240697E-2</v>
      </c>
    </row>
    <row r="660" spans="1:22" x14ac:dyDescent="0.2">
      <c r="A660" s="69" t="s">
        <v>679</v>
      </c>
      <c r="B660" s="69" t="s">
        <v>596</v>
      </c>
      <c r="C660" s="9" t="s">
        <v>395</v>
      </c>
      <c r="D660" s="8"/>
      <c r="E660" s="70">
        <v>281622.74548200303</v>
      </c>
      <c r="F660" s="70">
        <v>234273.22241156601</v>
      </c>
      <c r="G660" s="70">
        <v>580734.57978542405</v>
      </c>
      <c r="H660" s="70">
        <v>7691.6967819352503</v>
      </c>
      <c r="I660" s="71">
        <v>221459.739162919</v>
      </c>
      <c r="J660" s="66">
        <f>L660/M660</f>
        <v>2269.6852313985928</v>
      </c>
      <c r="K660" s="72">
        <v>5.8179565642099099E-2</v>
      </c>
      <c r="L660" s="72">
        <v>3.2556418813948702</v>
      </c>
      <c r="M660" s="73">
        <v>1.43440237278573E-3</v>
      </c>
      <c r="N660" s="85">
        <v>0.749442599941612</v>
      </c>
      <c r="O660" s="66">
        <v>3.190349798881301</v>
      </c>
      <c r="P660" s="88">
        <v>0.82854959420954999</v>
      </c>
      <c r="Q660" s="83">
        <v>0.66047400658085953</v>
      </c>
      <c r="R660" s="88">
        <v>152.36530187057431</v>
      </c>
      <c r="S660" s="66">
        <v>3.26</v>
      </c>
      <c r="T660" s="88">
        <v>1.3343250037800207</v>
      </c>
      <c r="U660" s="66">
        <v>3.190349798881301</v>
      </c>
      <c r="V660" s="83">
        <v>3.7445491340338401E-2</v>
      </c>
    </row>
    <row r="661" spans="1:22" x14ac:dyDescent="0.2">
      <c r="A661" s="69" t="s">
        <v>680</v>
      </c>
      <c r="B661" s="69" t="s">
        <v>596</v>
      </c>
      <c r="C661" s="9" t="s">
        <v>395</v>
      </c>
      <c r="D661" s="8"/>
      <c r="E661" s="70">
        <v>330172.76908112102</v>
      </c>
      <c r="F661" s="70">
        <v>277994.00587070698</v>
      </c>
      <c r="G661" s="70">
        <v>690625.55915481295</v>
      </c>
      <c r="H661" s="70">
        <v>78676.291190746706</v>
      </c>
      <c r="I661" s="71">
        <v>277307.62456753798</v>
      </c>
      <c r="J661" s="66">
        <f>L661/M661</f>
        <v>45892.072271168799</v>
      </c>
      <c r="K661" s="72">
        <v>3.5047511808387402E-2</v>
      </c>
      <c r="L661" s="72">
        <v>4.08185577654264</v>
      </c>
      <c r="M661" s="73">
        <v>8.8944682044942694E-5</v>
      </c>
      <c r="N661" s="85">
        <v>0.78852385089833399</v>
      </c>
      <c r="O661" s="66">
        <v>2.673713333534705</v>
      </c>
      <c r="P661" s="88">
        <v>0.83399874465349999</v>
      </c>
      <c r="Q661" s="83">
        <v>0.69237751454882646</v>
      </c>
      <c r="R661" s="88">
        <v>145.76609047362288</v>
      </c>
      <c r="S661" s="66">
        <v>2.76</v>
      </c>
      <c r="T661" s="88">
        <v>1.2681924571599701</v>
      </c>
      <c r="U661" s="66">
        <v>2.673713333534705</v>
      </c>
      <c r="V661" s="83">
        <v>0.22482409627559899</v>
      </c>
    </row>
    <row r="662" spans="1:22" x14ac:dyDescent="0.2">
      <c r="A662" s="69" t="s">
        <v>681</v>
      </c>
      <c r="B662" s="69" t="s">
        <v>596</v>
      </c>
      <c r="C662" s="9" t="s">
        <v>395</v>
      </c>
      <c r="D662" s="8"/>
      <c r="E662" s="70">
        <v>269416.13832078798</v>
      </c>
      <c r="F662" s="70">
        <v>226670.484847196</v>
      </c>
      <c r="G662" s="70">
        <v>562991.77028661699</v>
      </c>
      <c r="H662" s="70">
        <v>11896.071262662899</v>
      </c>
      <c r="I662" s="71">
        <v>188544.28954696</v>
      </c>
      <c r="J662" s="66">
        <f>L662/M662</f>
        <v>2519.4518378948942</v>
      </c>
      <c r="K662" s="72">
        <v>6.61029869227093E-2</v>
      </c>
      <c r="L662" s="72">
        <v>2.7788601587557902</v>
      </c>
      <c r="M662" s="73">
        <v>1.1029622066828801E-3</v>
      </c>
      <c r="N662" s="85">
        <v>0.65932059766235218</v>
      </c>
      <c r="O662" s="66">
        <v>4.0174309263813592</v>
      </c>
      <c r="P662" s="88">
        <v>0.82996564771209203</v>
      </c>
      <c r="Q662" s="83">
        <v>0.64152615560222404</v>
      </c>
      <c r="R662" s="88">
        <v>173.48799057990746</v>
      </c>
      <c r="S662" s="66">
        <v>4.07</v>
      </c>
      <c r="T662" s="88">
        <v>1.5167128155036267</v>
      </c>
      <c r="U662" s="66">
        <v>4.0174309263813592</v>
      </c>
      <c r="V662" s="83">
        <v>8.2620229495205505E-2</v>
      </c>
    </row>
    <row r="663" spans="1:22" x14ac:dyDescent="0.2">
      <c r="A663" s="69" t="s">
        <v>682</v>
      </c>
      <c r="B663" s="69" t="s">
        <v>596</v>
      </c>
      <c r="C663" s="9" t="s">
        <v>395</v>
      </c>
      <c r="D663" s="8"/>
      <c r="E663" s="70">
        <v>233060.81244614601</v>
      </c>
      <c r="F663" s="70">
        <v>191739.64764613099</v>
      </c>
      <c r="G663" s="70">
        <v>484104.29722317</v>
      </c>
      <c r="H663" s="70">
        <v>9966.1040649204406</v>
      </c>
      <c r="I663" s="71">
        <v>162215.679630775</v>
      </c>
      <c r="J663" s="66">
        <f>L663/M663</f>
        <v>4305.418951529582</v>
      </c>
      <c r="K663" s="72">
        <v>7.2748304818413004E-2</v>
      </c>
      <c r="L663" s="72">
        <v>2.39396978060643</v>
      </c>
      <c r="M663" s="73">
        <v>5.5603642933655197E-4</v>
      </c>
      <c r="N663" s="85">
        <v>0.62365953409940034</v>
      </c>
      <c r="O663" s="66">
        <v>10.564961541905715</v>
      </c>
      <c r="P663" s="88">
        <v>0.82866862705338595</v>
      </c>
      <c r="Q663" s="83">
        <v>0.72438952571823845</v>
      </c>
      <c r="R663" s="88">
        <v>183.12147349460903</v>
      </c>
      <c r="S663" s="66">
        <v>10.59</v>
      </c>
      <c r="T663" s="88">
        <v>1.60343896841737</v>
      </c>
      <c r="U663" s="66">
        <v>10.564961541905715</v>
      </c>
      <c r="V663" s="83">
        <v>6.0774665551860799E-2</v>
      </c>
    </row>
    <row r="664" spans="1:22" x14ac:dyDescent="0.2">
      <c r="A664" s="69" t="s">
        <v>683</v>
      </c>
      <c r="B664" s="69" t="s">
        <v>596</v>
      </c>
      <c r="C664" s="9" t="s">
        <v>395</v>
      </c>
      <c r="D664" s="8"/>
      <c r="E664" s="70">
        <v>217758.83038054101</v>
      </c>
      <c r="F664" s="70">
        <v>182755.39761400199</v>
      </c>
      <c r="G664" s="70">
        <v>456165.49479731498</v>
      </c>
      <c r="H664" s="70">
        <v>16652.206097947201</v>
      </c>
      <c r="I664" s="71">
        <v>182170.49233719599</v>
      </c>
      <c r="J664" s="66">
        <f>L664/M664</f>
        <v>4918.2657152475222</v>
      </c>
      <c r="K664" s="72">
        <v>4.2874908995149702E-2</v>
      </c>
      <c r="L664" s="72">
        <v>2.6918188232880702</v>
      </c>
      <c r="M664" s="73">
        <v>5.4731057229033802E-4</v>
      </c>
      <c r="N664" s="85">
        <v>0.78628406073887913</v>
      </c>
      <c r="O664" s="66">
        <v>2.044402688202998</v>
      </c>
      <c r="P664" s="88">
        <v>0.83417837717773302</v>
      </c>
      <c r="Q664" s="83">
        <v>0.90827302509767982</v>
      </c>
      <c r="R664" s="88">
        <v>146.21280186939975</v>
      </c>
      <c r="S664" s="66">
        <v>2.2400000000000002</v>
      </c>
      <c r="T664" s="88">
        <v>1.2718050001678654</v>
      </c>
      <c r="U664" s="66">
        <v>2.044402688202998</v>
      </c>
      <c r="V664" s="83">
        <v>0.102097318151987</v>
      </c>
    </row>
    <row r="665" spans="1:22" x14ac:dyDescent="0.2">
      <c r="A665" s="69" t="s">
        <v>684</v>
      </c>
      <c r="B665" s="69" t="s">
        <v>596</v>
      </c>
      <c r="C665" s="9" t="s">
        <v>395</v>
      </c>
      <c r="D665" s="8"/>
      <c r="E665" s="70">
        <v>151637.97703130401</v>
      </c>
      <c r="F665" s="70">
        <v>128020.25426021199</v>
      </c>
      <c r="G665" s="70">
        <v>315774.399616774</v>
      </c>
      <c r="H665" s="70">
        <v>6400.6680588161798</v>
      </c>
      <c r="I665" s="71">
        <v>173537.556261903</v>
      </c>
      <c r="J665" s="66">
        <f>L665/M665</f>
        <v>2222.0202248328683</v>
      </c>
      <c r="K665" s="72">
        <v>8.3611499997151006E-2</v>
      </c>
      <c r="L665" s="72">
        <v>2.5676445237883598</v>
      </c>
      <c r="M665" s="73">
        <v>1.1555450733944099E-3</v>
      </c>
      <c r="N665" s="85">
        <v>1.0712870709013278</v>
      </c>
      <c r="O665" s="66">
        <v>3.1662158979478119</v>
      </c>
      <c r="P665" s="88">
        <v>0.83289941211130203</v>
      </c>
      <c r="Q665" s="83">
        <v>0.96846154155490827</v>
      </c>
      <c r="R665" s="88">
        <v>107.15011344417519</v>
      </c>
      <c r="S665" s="66">
        <v>3.31</v>
      </c>
      <c r="T665" s="88">
        <v>0.93345661229594568</v>
      </c>
      <c r="U665" s="66">
        <v>3.1662158979478119</v>
      </c>
      <c r="V665" s="83">
        <v>3.1343660125744903E-2</v>
      </c>
    </row>
    <row r="666" spans="1:22" x14ac:dyDescent="0.2">
      <c r="A666" s="69" t="s">
        <v>685</v>
      </c>
      <c r="B666" s="69" t="s">
        <v>596</v>
      </c>
      <c r="C666" s="9" t="s">
        <v>395</v>
      </c>
      <c r="D666" s="8"/>
      <c r="E666" s="70">
        <v>57616.364838093497</v>
      </c>
      <c r="F666" s="70">
        <v>46576.681886684899</v>
      </c>
      <c r="G666" s="70">
        <v>115187.834065651</v>
      </c>
      <c r="H666" s="70">
        <v>1638.29284879277</v>
      </c>
      <c r="I666" s="71">
        <v>192643.57908263101</v>
      </c>
      <c r="J666" s="66">
        <f>L666/M666</f>
        <v>174.12397185394656</v>
      </c>
      <c r="K666" s="72">
        <v>5.3820401242805897E-2</v>
      </c>
      <c r="L666" s="72">
        <v>2.8547365284719199</v>
      </c>
      <c r="M666" s="73">
        <v>1.6394850738107699E-2</v>
      </c>
      <c r="N666" s="85">
        <v>3.1642182154468301</v>
      </c>
      <c r="O666" s="66">
        <v>2.669920370458422</v>
      </c>
      <c r="P666" s="88">
        <v>0.80689739791257098</v>
      </c>
      <c r="Q666" s="83">
        <v>0.95807422858192215</v>
      </c>
      <c r="R666" s="88">
        <v>35.144537454036197</v>
      </c>
      <c r="S666" s="66">
        <v>2.84</v>
      </c>
      <c r="T666" s="88">
        <v>0.31603382949958353</v>
      </c>
      <c r="U666" s="66">
        <v>2.669920370458422</v>
      </c>
      <c r="V666" s="83">
        <v>2.3070191706092199E-2</v>
      </c>
    </row>
    <row r="667" spans="1:22" x14ac:dyDescent="0.2">
      <c r="A667" s="69" t="s">
        <v>686</v>
      </c>
      <c r="B667" s="69" t="s">
        <v>596</v>
      </c>
      <c r="C667" s="9" t="s">
        <v>395</v>
      </c>
      <c r="D667" s="8"/>
      <c r="E667" s="70">
        <v>304102.79840277397</v>
      </c>
      <c r="F667" s="70">
        <v>257101.994224166</v>
      </c>
      <c r="G667" s="70">
        <v>636396.35271266301</v>
      </c>
      <c r="H667" s="70">
        <v>13222.7092098145</v>
      </c>
      <c r="I667" s="71">
        <v>214638.91762226101</v>
      </c>
      <c r="J667" s="66">
        <f>L667/M667</f>
        <v>4751.4696128918558</v>
      </c>
      <c r="K667" s="72">
        <v>7.3246050863311304E-2</v>
      </c>
      <c r="L667" s="72">
        <v>3.1840132565891999</v>
      </c>
      <c r="M667" s="73">
        <v>6.7011125314791499E-4</v>
      </c>
      <c r="N667" s="85">
        <v>0.65160866895707614</v>
      </c>
      <c r="O667" s="66">
        <v>5.0996712354749771</v>
      </c>
      <c r="P667" s="88">
        <v>0.83476373001895698</v>
      </c>
      <c r="Q667" s="83">
        <v>0.6753792369162247</v>
      </c>
      <c r="R667" s="88">
        <v>176.55607303059236</v>
      </c>
      <c r="S667" s="66">
        <v>5.14</v>
      </c>
      <c r="T667" s="88">
        <v>1.5346634377970094</v>
      </c>
      <c r="U667" s="66">
        <v>5.0996712354749771</v>
      </c>
      <c r="V667" s="83">
        <v>6.5245376194742702E-2</v>
      </c>
    </row>
    <row r="668" spans="1:22" x14ac:dyDescent="0.2">
      <c r="A668" s="69" t="s">
        <v>687</v>
      </c>
      <c r="B668" s="69" t="s">
        <v>596</v>
      </c>
      <c r="C668" s="9" t="s">
        <v>395</v>
      </c>
      <c r="D668" s="8"/>
      <c r="E668" s="70">
        <v>86485.529407458002</v>
      </c>
      <c r="F668" s="70">
        <v>68602.268801533501</v>
      </c>
      <c r="G668" s="70">
        <v>170772.98396385799</v>
      </c>
      <c r="H668" s="70">
        <v>3694.2838644109202</v>
      </c>
      <c r="I668" s="71">
        <v>290868.01125734998</v>
      </c>
      <c r="J668" s="66">
        <f>L668/M668</f>
        <v>269.53348393749798</v>
      </c>
      <c r="K668" s="72">
        <v>0.105276142201207</v>
      </c>
      <c r="L668" s="72">
        <v>4.3192612085892499</v>
      </c>
      <c r="M668" s="73">
        <v>1.60249522452314E-2</v>
      </c>
      <c r="N668" s="85">
        <v>3.213644869012005</v>
      </c>
      <c r="O668" s="66">
        <v>4.0453304177689073</v>
      </c>
      <c r="P668" s="88">
        <v>0.79555538195335196</v>
      </c>
      <c r="Q668" s="83">
        <v>1.7557637176699714</v>
      </c>
      <c r="R668" s="88">
        <v>34.117600450280953</v>
      </c>
      <c r="S668" s="66">
        <v>4.41</v>
      </c>
      <c r="T668" s="88">
        <v>0.31117315097341092</v>
      </c>
      <c r="U668" s="66">
        <v>4.0453304177689073</v>
      </c>
      <c r="V668" s="83">
        <v>7.2763944279369996E-2</v>
      </c>
    </row>
    <row r="669" spans="1:22" x14ac:dyDescent="0.2">
      <c r="A669" s="69" t="s">
        <v>688</v>
      </c>
      <c r="B669" s="69" t="s">
        <v>596</v>
      </c>
      <c r="C669" s="9" t="s">
        <v>395</v>
      </c>
      <c r="D669" s="8"/>
      <c r="E669" s="70">
        <v>58535.7769781061</v>
      </c>
      <c r="F669" s="70">
        <v>49383.489841932198</v>
      </c>
      <c r="G669" s="70">
        <v>121767.08636663599</v>
      </c>
      <c r="H669" s="70">
        <v>17922.862617909199</v>
      </c>
      <c r="I669" s="71">
        <v>25778.6092363276</v>
      </c>
      <c r="J669" s="66">
        <f>L669/M669</f>
        <v>4722.4604326440376</v>
      </c>
      <c r="K669" s="72">
        <v>4.2558250063430003E-2</v>
      </c>
      <c r="L669" s="72">
        <v>0.383370892669398</v>
      </c>
      <c r="M669" s="73">
        <v>8.1180329224008805E-5</v>
      </c>
      <c r="N669" s="85">
        <v>0.3917746093253639</v>
      </c>
      <c r="O669" s="66">
        <v>4.6221262710138689</v>
      </c>
      <c r="P669" s="88">
        <v>0.83671065361834296</v>
      </c>
      <c r="Q669" s="83">
        <v>1.1802563175082914</v>
      </c>
      <c r="R669" s="88">
        <v>294.3370655360826</v>
      </c>
      <c r="S669" s="66">
        <v>4.7699999999999996</v>
      </c>
      <c r="T669" s="88">
        <v>2.5524880280577666</v>
      </c>
      <c r="U669" s="66">
        <v>4.6221262710138689</v>
      </c>
      <c r="V669" s="83">
        <v>0.29224953257985098</v>
      </c>
    </row>
    <row r="670" spans="1:22" x14ac:dyDescent="0.2">
      <c r="A670" s="69" t="s">
        <v>689</v>
      </c>
      <c r="B670" s="69" t="s">
        <v>596</v>
      </c>
      <c r="C670" s="9" t="s">
        <v>395</v>
      </c>
      <c r="D670" s="8"/>
      <c r="E670" s="70">
        <v>52011.5309660247</v>
      </c>
      <c r="F670" s="70">
        <v>43399.308575996998</v>
      </c>
      <c r="G670" s="70">
        <v>108142.67745415001</v>
      </c>
      <c r="H670" s="70">
        <v>12499.7699026847</v>
      </c>
      <c r="I670" s="71">
        <v>24233.056784011998</v>
      </c>
      <c r="J670" s="66">
        <f>L670/M670</f>
        <v>2080.527674260441</v>
      </c>
      <c r="K670" s="72">
        <v>3.4605049700750401E-2</v>
      </c>
      <c r="L670" s="72">
        <v>0.36085803466822097</v>
      </c>
      <c r="M670" s="73">
        <v>1.73445438449404E-4</v>
      </c>
      <c r="N670" s="85">
        <v>0.44155036192462555</v>
      </c>
      <c r="O670" s="66">
        <v>3.3835288291713814</v>
      </c>
      <c r="P670" s="88">
        <v>0.832247936631619</v>
      </c>
      <c r="Q670" s="83">
        <v>1.0339197693256261</v>
      </c>
      <c r="R670" s="88">
        <v>259.76367821498025</v>
      </c>
      <c r="S670" s="66">
        <v>3.54</v>
      </c>
      <c r="T670" s="88">
        <v>2.264747322686385</v>
      </c>
      <c r="U670" s="66">
        <v>3.3835288291713814</v>
      </c>
      <c r="V670" s="83">
        <v>0.19413096488941101</v>
      </c>
    </row>
    <row r="671" spans="1:22" x14ac:dyDescent="0.2">
      <c r="A671" s="69" t="s">
        <v>690</v>
      </c>
      <c r="B671" s="69" t="s">
        <v>596</v>
      </c>
      <c r="C671" s="9" t="s">
        <v>395</v>
      </c>
      <c r="D671" s="8"/>
      <c r="E671" s="70">
        <v>40747.933462595203</v>
      </c>
      <c r="F671" s="70">
        <v>34852.552755417397</v>
      </c>
      <c r="G671" s="70">
        <v>85818.262496413299</v>
      </c>
      <c r="H671" s="70">
        <v>27220.573914938999</v>
      </c>
      <c r="I671" s="71">
        <v>19758.170797524799</v>
      </c>
      <c r="J671" s="66">
        <f>L671/M671</f>
        <v>80.669897791587047</v>
      </c>
      <c r="K671" s="72">
        <v>2.14991794042933E-2</v>
      </c>
      <c r="L671" s="72">
        <v>0.29464158458838002</v>
      </c>
      <c r="M671" s="73">
        <v>3.6524353278541998E-3</v>
      </c>
      <c r="N671" s="85">
        <v>0.4591588176534982</v>
      </c>
      <c r="O671" s="66">
        <v>3.2068376317831366</v>
      </c>
      <c r="P671" s="88">
        <v>0.84624520568479999</v>
      </c>
      <c r="Q671" s="83">
        <v>0.83402355949784424</v>
      </c>
      <c r="R671" s="88">
        <v>254.00322780053929</v>
      </c>
      <c r="S671" s="66">
        <v>3.31</v>
      </c>
      <c r="T671" s="88">
        <v>2.1778956682361805</v>
      </c>
      <c r="U671" s="66">
        <v>3.2068376317831366</v>
      </c>
      <c r="V671" s="83">
        <v>0.59500961229535598</v>
      </c>
    </row>
    <row r="672" spans="1:22" x14ac:dyDescent="0.2">
      <c r="A672" s="69" t="s">
        <v>691</v>
      </c>
      <c r="B672" s="69" t="s">
        <v>596</v>
      </c>
      <c r="C672" s="9" t="s">
        <v>395</v>
      </c>
      <c r="D672" s="8"/>
      <c r="E672" s="70">
        <v>49875.346207596202</v>
      </c>
      <c r="F672" s="70">
        <v>42513.184349487899</v>
      </c>
      <c r="G672" s="70">
        <v>104339.241792349</v>
      </c>
      <c r="H672" s="70">
        <v>17951.5808802635</v>
      </c>
      <c r="I672" s="71">
        <v>19210.828348372699</v>
      </c>
      <c r="J672" s="66">
        <f>L672/M672</f>
        <v>1804.8342916172176</v>
      </c>
      <c r="K672" s="72">
        <v>2.45311989744138E-2</v>
      </c>
      <c r="L672" s="72">
        <v>0.28682844773798799</v>
      </c>
      <c r="M672" s="73">
        <v>1.5892231717349299E-4</v>
      </c>
      <c r="N672" s="85">
        <v>0.36887851676914296</v>
      </c>
      <c r="O672" s="66">
        <v>5.9514709611523386</v>
      </c>
      <c r="P672" s="88">
        <v>0.84650710066333301</v>
      </c>
      <c r="Q672" s="83">
        <v>1.2019106293839268</v>
      </c>
      <c r="R672" s="88">
        <v>316.26649505379464</v>
      </c>
      <c r="S672" s="66">
        <v>6.07</v>
      </c>
      <c r="T672" s="88">
        <v>2.7109195969410029</v>
      </c>
      <c r="U672" s="66">
        <v>5.9514709611523386</v>
      </c>
      <c r="V672" s="83">
        <v>0.38216727715920001</v>
      </c>
    </row>
    <row r="673" spans="1:22" x14ac:dyDescent="0.2">
      <c r="A673" s="69" t="s">
        <v>692</v>
      </c>
      <c r="B673" s="69" t="s">
        <v>596</v>
      </c>
      <c r="C673" s="9" t="s">
        <v>395</v>
      </c>
      <c r="D673" s="8"/>
      <c r="E673" s="70">
        <v>59307.3438481954</v>
      </c>
      <c r="F673" s="70">
        <v>50385.192428541101</v>
      </c>
      <c r="G673" s="70">
        <v>124032.313388022</v>
      </c>
      <c r="H673" s="70">
        <v>34180.704209327603</v>
      </c>
      <c r="I673" s="71">
        <v>44868.416970188897</v>
      </c>
      <c r="J673" s="66">
        <f>L673/M673</f>
        <v>6839.71824161318</v>
      </c>
      <c r="K673" s="72">
        <v>6.4174784431099904E-2</v>
      </c>
      <c r="L673" s="72">
        <v>0.67075274257839201</v>
      </c>
      <c r="M673" s="73">
        <v>9.8067306120521098E-5</v>
      </c>
      <c r="N673" s="85">
        <v>0.72264636635508683</v>
      </c>
      <c r="O673" s="66">
        <v>5.7772977675784158</v>
      </c>
      <c r="P673" s="88">
        <v>0.84384808697554003</v>
      </c>
      <c r="Q673" s="83">
        <v>1.0519492763907683</v>
      </c>
      <c r="R673" s="88">
        <v>160.93273427413857</v>
      </c>
      <c r="S673" s="66">
        <v>5.87</v>
      </c>
      <c r="T673" s="88">
        <v>1.3838027098148167</v>
      </c>
      <c r="U673" s="66">
        <v>5.7772977675784158</v>
      </c>
      <c r="V673" s="83">
        <v>0.30711183700803601</v>
      </c>
    </row>
    <row r="674" spans="1:22" x14ac:dyDescent="0.2">
      <c r="A674" s="69" t="s">
        <v>693</v>
      </c>
      <c r="B674" s="69" t="s">
        <v>596</v>
      </c>
      <c r="C674" s="9" t="s">
        <v>395</v>
      </c>
      <c r="D674" s="8"/>
      <c r="E674" s="70">
        <v>64791.750788507103</v>
      </c>
      <c r="F674" s="70">
        <v>54874.439052780399</v>
      </c>
      <c r="G674" s="70">
        <v>134504.51841452401</v>
      </c>
      <c r="H674" s="70">
        <v>14476.9823668224</v>
      </c>
      <c r="I674" s="71">
        <v>44510.553376426396</v>
      </c>
      <c r="J674" s="66">
        <f>L674/M674</f>
        <v>3475.2634211285931</v>
      </c>
      <c r="K674" s="72">
        <v>3.1725421809974202E-2</v>
      </c>
      <c r="L674" s="72">
        <v>0.666285433664219</v>
      </c>
      <c r="M674" s="73">
        <v>1.9172228200412E-4</v>
      </c>
      <c r="N674" s="85">
        <v>0.66035371830016043</v>
      </c>
      <c r="O674" s="66">
        <v>2.979178723271505</v>
      </c>
      <c r="P674" s="88">
        <v>0.84078158774150502</v>
      </c>
      <c r="Q674" s="83">
        <v>1.1003513674800685</v>
      </c>
      <c r="R674" s="88">
        <v>175.47389171614907</v>
      </c>
      <c r="S674" s="66">
        <v>3.18</v>
      </c>
      <c r="T674" s="88">
        <v>1.5143399246302951</v>
      </c>
      <c r="U674" s="66">
        <v>2.979178723271505</v>
      </c>
      <c r="V674" s="83">
        <v>0.13585657946841001</v>
      </c>
    </row>
    <row r="675" spans="1:22" x14ac:dyDescent="0.2">
      <c r="A675" s="69" t="s">
        <v>694</v>
      </c>
      <c r="B675" s="69" t="s">
        <v>596</v>
      </c>
      <c r="C675" s="9" t="s">
        <v>395</v>
      </c>
      <c r="D675" s="8"/>
      <c r="E675" s="70">
        <v>79867.580461740406</v>
      </c>
      <c r="F675" s="70">
        <v>67098.692250714696</v>
      </c>
      <c r="G675" s="70">
        <v>167703.46576544101</v>
      </c>
      <c r="H675" s="70">
        <v>12145.251548010099</v>
      </c>
      <c r="I675" s="71">
        <v>44369.1759637379</v>
      </c>
      <c r="J675" s="66">
        <f>L675/M675</f>
        <v>1792.6416339488517</v>
      </c>
      <c r="K675" s="72">
        <v>2.2533071590260401E-2</v>
      </c>
      <c r="L675" s="72">
        <v>0.66506227832451204</v>
      </c>
      <c r="M675" s="73">
        <v>3.7099566680235199E-4</v>
      </c>
      <c r="N675" s="85">
        <v>0.52045924863707194</v>
      </c>
      <c r="O675" s="66">
        <v>4.6390584221294011</v>
      </c>
      <c r="P675" s="88">
        <v>0.83394304677339004</v>
      </c>
      <c r="Q675" s="83">
        <v>1.0428955733534258</v>
      </c>
      <c r="R675" s="88">
        <v>220.82874523065692</v>
      </c>
      <c r="S675" s="66">
        <v>4.75</v>
      </c>
      <c r="T675" s="88">
        <v>1.9213800170113275</v>
      </c>
      <c r="U675" s="66">
        <v>4.6390584221294011</v>
      </c>
      <c r="V675" s="83">
        <v>0.15050556474825599</v>
      </c>
    </row>
    <row r="676" spans="1:22" x14ac:dyDescent="0.2">
      <c r="A676" s="69" t="s">
        <v>695</v>
      </c>
      <c r="B676" s="69" t="s">
        <v>596</v>
      </c>
      <c r="C676" s="9" t="s">
        <v>395</v>
      </c>
      <c r="D676" s="8"/>
      <c r="E676" s="70">
        <v>72851.142596418606</v>
      </c>
      <c r="F676" s="70">
        <v>61540.2229368267</v>
      </c>
      <c r="G676" s="70">
        <v>151881.72464422401</v>
      </c>
      <c r="H676" s="70">
        <v>23071.234049215302</v>
      </c>
      <c r="I676" s="71">
        <v>36335.747145853602</v>
      </c>
      <c r="J676" s="66">
        <f>L676/M676</f>
        <v>10868.189201953761</v>
      </c>
      <c r="K676" s="72">
        <v>1.89213736343391E-2</v>
      </c>
      <c r="L676" s="72">
        <v>0.54531483216466903</v>
      </c>
      <c r="M676" s="73">
        <v>5.0175316424067998E-5</v>
      </c>
      <c r="N676" s="85">
        <v>0.47463270500745597</v>
      </c>
      <c r="O676" s="66">
        <v>3.5557495200399063</v>
      </c>
      <c r="P676" s="88">
        <v>0.83657774995076395</v>
      </c>
      <c r="Q676" s="83">
        <v>0.91620012568250397</v>
      </c>
      <c r="R676" s="88">
        <v>242.9151449664709</v>
      </c>
      <c r="S676" s="66">
        <v>3.67</v>
      </c>
      <c r="T676" s="88">
        <v>2.106892317890928</v>
      </c>
      <c r="U676" s="66">
        <v>3.5557495200399063</v>
      </c>
      <c r="V676" s="83">
        <v>0.12197053893731701</v>
      </c>
    </row>
    <row r="677" spans="1:22" x14ac:dyDescent="0.2">
      <c r="A677" s="69" t="s">
        <v>696</v>
      </c>
      <c r="B677" s="69" t="s">
        <v>596</v>
      </c>
      <c r="C677" s="9" t="s">
        <v>395</v>
      </c>
      <c r="D677" s="8"/>
      <c r="E677" s="70">
        <v>43734.447641361599</v>
      </c>
      <c r="F677" s="70">
        <v>36674.739322842201</v>
      </c>
      <c r="G677" s="70">
        <v>90130.476255561502</v>
      </c>
      <c r="H677" s="70">
        <v>15572.531441667799</v>
      </c>
      <c r="I677" s="71">
        <v>13566.077961790301</v>
      </c>
      <c r="J677" s="66">
        <f>L677/M677</f>
        <v>4257.5064946903003</v>
      </c>
      <c r="K677" s="72">
        <v>1.52568533210831E-2</v>
      </c>
      <c r="L677" s="72">
        <v>0.20387919353556699</v>
      </c>
      <c r="M677" s="73">
        <v>4.7886995308129902E-5</v>
      </c>
      <c r="N677" s="85">
        <v>0.29018875979167436</v>
      </c>
      <c r="O677" s="66">
        <v>9.9504920302104249</v>
      </c>
      <c r="P677" s="88">
        <v>0.843614887822282</v>
      </c>
      <c r="Q677" s="83">
        <v>1.5162600407392008</v>
      </c>
      <c r="R677" s="88">
        <v>400.65410077687983</v>
      </c>
      <c r="S677" s="66">
        <v>10.07</v>
      </c>
      <c r="T677" s="88">
        <v>3.4460328536429081</v>
      </c>
      <c r="U677" s="66">
        <v>9.9504920302104249</v>
      </c>
      <c r="V677" s="83">
        <v>0.14899187450257301</v>
      </c>
    </row>
    <row r="678" spans="1:22" x14ac:dyDescent="0.2">
      <c r="A678" s="69" t="s">
        <v>697</v>
      </c>
      <c r="B678" s="69" t="s">
        <v>596</v>
      </c>
      <c r="C678" s="9" t="s">
        <v>395</v>
      </c>
      <c r="D678" s="8"/>
      <c r="E678" s="70">
        <v>42282.079178903303</v>
      </c>
      <c r="F678" s="70">
        <v>35881.690007368001</v>
      </c>
      <c r="G678" s="70">
        <v>88738.731828886594</v>
      </c>
      <c r="H678" s="70">
        <v>12661.931136596</v>
      </c>
      <c r="I678" s="71">
        <v>11258.8805854401</v>
      </c>
      <c r="J678" s="66">
        <f>L678/M678</f>
        <v>2541.121290268336</v>
      </c>
      <c r="K678" s="72">
        <v>1.2795157445835899E-2</v>
      </c>
      <c r="L678" s="72">
        <v>0.16943367509900001</v>
      </c>
      <c r="M678" s="73">
        <v>6.66767366626204E-5</v>
      </c>
      <c r="N678" s="85">
        <v>0.22423019921978415</v>
      </c>
      <c r="O678" s="66">
        <v>12.701375590897921</v>
      </c>
      <c r="P678" s="88">
        <v>0.84470745129310998</v>
      </c>
      <c r="Q678" s="83">
        <v>1.0975204155095399</v>
      </c>
      <c r="R678" s="88">
        <v>519.18025282672227</v>
      </c>
      <c r="S678" s="66">
        <v>12.75</v>
      </c>
      <c r="T678" s="88">
        <v>4.4597025890336388</v>
      </c>
      <c r="U678" s="66">
        <v>12.701375590897921</v>
      </c>
      <c r="V678" s="83">
        <v>0.18145205350648999</v>
      </c>
    </row>
    <row r="679" spans="1:22" x14ac:dyDescent="0.2">
      <c r="A679" s="69" t="s">
        <v>698</v>
      </c>
      <c r="B679" s="69" t="s">
        <v>596</v>
      </c>
      <c r="C679" s="9" t="s">
        <v>395</v>
      </c>
      <c r="D679" s="8"/>
      <c r="E679" s="70">
        <v>69891.658716445003</v>
      </c>
      <c r="F679" s="70">
        <v>59814.879298861997</v>
      </c>
      <c r="G679" s="70">
        <v>146647.45817144201</v>
      </c>
      <c r="H679" s="70">
        <v>16056.982884819699</v>
      </c>
      <c r="I679" s="71">
        <v>22054.765283328499</v>
      </c>
      <c r="J679" s="66">
        <f>L679/M679</f>
        <v>3000.9193784270046</v>
      </c>
      <c r="K679" s="72">
        <v>2.4844673217388199E-2</v>
      </c>
      <c r="L679" s="72">
        <v>0.33230165365684</v>
      </c>
      <c r="M679" s="73">
        <v>1.10733282621882E-4</v>
      </c>
      <c r="N679" s="85">
        <v>0.29712092588204886</v>
      </c>
      <c r="O679" s="66">
        <v>4.0905915411678873</v>
      </c>
      <c r="P679" s="88">
        <v>0.84403321583395396</v>
      </c>
      <c r="Q679" s="83">
        <v>1.269087589346436</v>
      </c>
      <c r="R679" s="88">
        <v>391.5004283003002</v>
      </c>
      <c r="S679" s="66">
        <v>4.28</v>
      </c>
      <c r="T679" s="88">
        <v>3.3656330230910099</v>
      </c>
      <c r="U679" s="66">
        <v>4.0905915411678873</v>
      </c>
      <c r="V679" s="83">
        <v>0.126758475501245</v>
      </c>
    </row>
    <row r="680" spans="1:22" x14ac:dyDescent="0.2">
      <c r="A680" s="69" t="s">
        <v>699</v>
      </c>
      <c r="B680" s="69" t="s">
        <v>596</v>
      </c>
      <c r="C680" s="9" t="s">
        <v>395</v>
      </c>
      <c r="D680" s="8"/>
      <c r="E680" s="102">
        <v>61238.109088978999</v>
      </c>
      <c r="F680" s="102">
        <v>51232.610464162201</v>
      </c>
      <c r="G680" s="102">
        <v>126339.543095787</v>
      </c>
      <c r="H680" s="102">
        <v>9183.2620792018497</v>
      </c>
      <c r="I680" s="71">
        <v>20398.354207987599</v>
      </c>
      <c r="J680" s="121">
        <f>L680/M680</f>
        <v>2436.1416951994074</v>
      </c>
      <c r="K680" s="103">
        <v>2.28637007155011E-2</v>
      </c>
      <c r="L680" s="103">
        <v>0.30774734661821801</v>
      </c>
      <c r="M680" s="73">
        <v>1.2632571710613399E-4</v>
      </c>
      <c r="N680" s="122">
        <v>0.31111331203124465</v>
      </c>
      <c r="O680" s="121">
        <v>3.1597989985611186</v>
      </c>
      <c r="P680" s="123">
        <v>0.83757296548025395</v>
      </c>
      <c r="Q680" s="83">
        <v>1.0781858252159515</v>
      </c>
      <c r="R680" s="123">
        <v>371.0308318307026</v>
      </c>
      <c r="S680" s="121">
        <v>3.34</v>
      </c>
      <c r="T680" s="123">
        <v>3.2142629753482597</v>
      </c>
      <c r="U680" s="121">
        <v>3.1597989985611186</v>
      </c>
      <c r="V680" s="83">
        <v>0.110401425954195</v>
      </c>
    </row>
    <row r="681" spans="1:22" x14ac:dyDescent="0.2">
      <c r="A681" s="69" t="s">
        <v>700</v>
      </c>
      <c r="B681" s="69" t="s">
        <v>596</v>
      </c>
      <c r="C681" s="9" t="s">
        <v>395</v>
      </c>
      <c r="D681" s="8"/>
      <c r="E681" s="70">
        <v>51636.893349131497</v>
      </c>
      <c r="F681" s="70">
        <v>44138.178421869103</v>
      </c>
      <c r="G681" s="70">
        <v>108479.472694753</v>
      </c>
      <c r="H681" s="70">
        <v>17899.3977972414</v>
      </c>
      <c r="I681" s="71">
        <v>21704.270509943501</v>
      </c>
      <c r="J681" s="66">
        <f>L681/M681</f>
        <v>1063.7126727138889</v>
      </c>
      <c r="K681" s="72">
        <v>2.2096000311560299E-2</v>
      </c>
      <c r="L681" s="72">
        <v>0.32789225965284102</v>
      </c>
      <c r="M681" s="73">
        <v>3.08252658884168E-4</v>
      </c>
      <c r="N681" s="85">
        <v>0.40884689773594585</v>
      </c>
      <c r="O681" s="66">
        <v>8.9164456802798302</v>
      </c>
      <c r="P681" s="88">
        <v>0.841872013209924</v>
      </c>
      <c r="Q681" s="83">
        <v>1.1295665446560159</v>
      </c>
      <c r="R681" s="88">
        <v>283.78622354498151</v>
      </c>
      <c r="S681" s="66">
        <v>8.99</v>
      </c>
      <c r="T681" s="88">
        <v>2.445903357803759</v>
      </c>
      <c r="U681" s="66">
        <v>8.9164456802798302</v>
      </c>
      <c r="V681" s="83">
        <v>0.39464768677176398</v>
      </c>
    </row>
    <row r="682" spans="1:22" x14ac:dyDescent="0.2">
      <c r="A682" s="69" t="s">
        <v>701</v>
      </c>
      <c r="B682" s="69" t="s">
        <v>596</v>
      </c>
      <c r="C682" s="9" t="s">
        <v>395</v>
      </c>
      <c r="D682" s="8"/>
      <c r="E682" s="70">
        <v>56784.736603277699</v>
      </c>
      <c r="F682" s="70">
        <v>48162.935934622801</v>
      </c>
      <c r="G682" s="70">
        <v>117561.879858228</v>
      </c>
      <c r="H682" s="70">
        <v>31358.312030837598</v>
      </c>
      <c r="I682" s="71">
        <v>37458.8549397202</v>
      </c>
      <c r="J682" s="66">
        <f>L682/M682</f>
        <v>9746.9462328714089</v>
      </c>
      <c r="K682" s="72">
        <v>3.8746699083858298E-2</v>
      </c>
      <c r="L682" s="72">
        <v>0.56667601759519104</v>
      </c>
      <c r="M682" s="73">
        <v>5.8138826670048297E-5</v>
      </c>
      <c r="N682" s="85">
        <v>0.58115274340132883</v>
      </c>
      <c r="O682" s="66">
        <v>7.7586882864900693</v>
      </c>
      <c r="P682" s="88">
        <v>0.84143151337617605</v>
      </c>
      <c r="Q682" s="83">
        <v>0.90304695619009223</v>
      </c>
      <c r="R682" s="88">
        <v>199.54204746891452</v>
      </c>
      <c r="S682" s="66">
        <v>7.81</v>
      </c>
      <c r="T682" s="88">
        <v>1.7207180235393404</v>
      </c>
      <c r="U682" s="66">
        <v>7.7586882864900693</v>
      </c>
      <c r="V682" s="83">
        <v>0.35035160900872098</v>
      </c>
    </row>
    <row r="683" spans="1:22" x14ac:dyDescent="0.2">
      <c r="A683" s="69" t="s">
        <v>702</v>
      </c>
      <c r="B683" s="69" t="s">
        <v>596</v>
      </c>
      <c r="C683" s="9" t="s">
        <v>395</v>
      </c>
      <c r="D683" s="8"/>
      <c r="E683" s="70">
        <v>60878.229348278597</v>
      </c>
      <c r="F683" s="70">
        <v>51230.237377178099</v>
      </c>
      <c r="G683" s="70">
        <v>125295.03794204201</v>
      </c>
      <c r="H683" s="70">
        <v>8156.6999170905601</v>
      </c>
      <c r="I683" s="71">
        <v>16328.215121834301</v>
      </c>
      <c r="J683" s="66">
        <f>L683/M683</f>
        <v>1551.2974058718942</v>
      </c>
      <c r="K683" s="72">
        <v>1.7719806096626298E-2</v>
      </c>
      <c r="L683" s="72">
        <v>0.24731778685213199</v>
      </c>
      <c r="M683" s="73">
        <v>1.5942641682761599E-4</v>
      </c>
      <c r="N683" s="85">
        <v>0.2556286650592165</v>
      </c>
      <c r="O683" s="66">
        <v>4.2653048287360411</v>
      </c>
      <c r="P683" s="88">
        <v>0.83740669728186101</v>
      </c>
      <c r="Q683" s="83">
        <v>1.2319614615123375</v>
      </c>
      <c r="R683" s="88">
        <v>451.47407932227327</v>
      </c>
      <c r="S683" s="66">
        <v>4.4400000000000004</v>
      </c>
      <c r="T683" s="88">
        <v>3.911924352334859</v>
      </c>
      <c r="U683" s="66">
        <v>4.2653048287360411</v>
      </c>
      <c r="V683" s="83">
        <v>0.105785368557443</v>
      </c>
    </row>
    <row r="684" spans="1:22" x14ac:dyDescent="0.2">
      <c r="A684" s="69" t="s">
        <v>703</v>
      </c>
      <c r="B684" s="69" t="s">
        <v>596</v>
      </c>
      <c r="C684" s="9" t="s">
        <v>395</v>
      </c>
      <c r="D684" s="8"/>
      <c r="E684" s="70">
        <v>53158.944546229402</v>
      </c>
      <c r="F684" s="70">
        <v>45199.248350716502</v>
      </c>
      <c r="G684" s="70">
        <v>111037.619365102</v>
      </c>
      <c r="H684" s="70">
        <v>40239.817420378597</v>
      </c>
      <c r="I684" s="71">
        <v>55986.736405157098</v>
      </c>
      <c r="J684" s="66">
        <f>L684/M684</f>
        <v>15974.265149567907</v>
      </c>
      <c r="K684" s="72">
        <v>3.08617749166257E-2</v>
      </c>
      <c r="L684" s="72">
        <v>0.84918374432550503</v>
      </c>
      <c r="M684" s="73">
        <v>5.31594872361609E-5</v>
      </c>
      <c r="N684" s="85">
        <v>1.0000748266864563</v>
      </c>
      <c r="O684" s="66">
        <v>3.0686439637378533</v>
      </c>
      <c r="P684" s="88">
        <v>0.84045704083508399</v>
      </c>
      <c r="Q684" s="83">
        <v>1.0523322706644493</v>
      </c>
      <c r="R684" s="88">
        <v>115.8214419190902</v>
      </c>
      <c r="S684" s="66">
        <v>3.24</v>
      </c>
      <c r="T684" s="88">
        <v>0.99992517891215771</v>
      </c>
      <c r="U684" s="66">
        <v>3.0686439637378533</v>
      </c>
      <c r="V684" s="83">
        <v>0.18198752769170101</v>
      </c>
    </row>
    <row r="685" spans="1:22" x14ac:dyDescent="0.2">
      <c r="A685" s="69" t="s">
        <v>704</v>
      </c>
      <c r="B685" s="69" t="s">
        <v>596</v>
      </c>
      <c r="C685" s="9" t="s">
        <v>395</v>
      </c>
      <c r="D685" s="8"/>
      <c r="E685" s="70">
        <v>54282.3088868743</v>
      </c>
      <c r="F685" s="70">
        <v>45350.715432988603</v>
      </c>
      <c r="G685" s="70">
        <v>112604.500753841</v>
      </c>
      <c r="H685" s="70">
        <v>14211.5722160284</v>
      </c>
      <c r="I685" s="71">
        <v>22205.022109207901</v>
      </c>
      <c r="J685" s="66">
        <f>L685/M685</f>
        <v>3005.8586610235084</v>
      </c>
      <c r="K685" s="72">
        <v>2.78351105716797E-2</v>
      </c>
      <c r="L685" s="72">
        <v>0.33723447962869602</v>
      </c>
      <c r="M685" s="73">
        <v>1.1219239414067E-4</v>
      </c>
      <c r="N685" s="85">
        <v>0.38215540925668495</v>
      </c>
      <c r="O685" s="66">
        <v>6.677582206386206</v>
      </c>
      <c r="P685" s="88">
        <v>0.83979529058202196</v>
      </c>
      <c r="Q685" s="83">
        <v>1.1907654532723151</v>
      </c>
      <c r="R685" s="88">
        <v>302.85822090691369</v>
      </c>
      <c r="S685" s="66">
        <v>6.78</v>
      </c>
      <c r="T685" s="88">
        <v>2.6167364788714087</v>
      </c>
      <c r="U685" s="66">
        <v>6.677582206386206</v>
      </c>
      <c r="V685" s="83">
        <v>0.16386529480071499</v>
      </c>
    </row>
    <row r="686" spans="1:22" x14ac:dyDescent="0.2">
      <c r="A686" s="69" t="s">
        <v>705</v>
      </c>
      <c r="B686" s="69" t="s">
        <v>596</v>
      </c>
      <c r="C686" s="9" t="s">
        <v>395</v>
      </c>
      <c r="D686" s="8"/>
      <c r="E686" s="70">
        <v>76096.807692481205</v>
      </c>
      <c r="F686" s="70">
        <v>64079.417027059098</v>
      </c>
      <c r="G686" s="70">
        <v>159119.51308008001</v>
      </c>
      <c r="H686" s="70">
        <v>31896.025489285101</v>
      </c>
      <c r="I686" s="71">
        <v>47543.545039548902</v>
      </c>
      <c r="J686" s="66">
        <f>L686/M686</f>
        <v>18256.137358157241</v>
      </c>
      <c r="K686" s="72">
        <v>4.3968191998547602E-2</v>
      </c>
      <c r="L686" s="72">
        <v>0.72304055490317898</v>
      </c>
      <c r="M686" s="73">
        <v>3.9605341519853797E-5</v>
      </c>
      <c r="N686" s="85">
        <v>0.56386140660276129</v>
      </c>
      <c r="O686" s="66">
        <v>9.5829143698711068</v>
      </c>
      <c r="P686" s="88">
        <v>0.83583125849737905</v>
      </c>
      <c r="Q686" s="83">
        <v>0.8768724266562834</v>
      </c>
      <c r="R686" s="88">
        <v>204.29238645294384</v>
      </c>
      <c r="S686" s="66">
        <v>9.6199999999999992</v>
      </c>
      <c r="T686" s="88">
        <v>1.7734854492435534</v>
      </c>
      <c r="U686" s="66">
        <v>9.5829143698711068</v>
      </c>
      <c r="V686" s="83">
        <v>0.279470328769927</v>
      </c>
    </row>
    <row r="687" spans="1:22" x14ac:dyDescent="0.2">
      <c r="A687" s="69" t="s">
        <v>706</v>
      </c>
      <c r="B687" s="69" t="s">
        <v>596</v>
      </c>
      <c r="C687" s="9" t="s">
        <v>395</v>
      </c>
      <c r="D687" s="8"/>
      <c r="E687" s="70">
        <v>45707.256704203297</v>
      </c>
      <c r="F687" s="70">
        <v>38681.191964055302</v>
      </c>
      <c r="G687" s="70">
        <v>96383.125146441904</v>
      </c>
      <c r="H687" s="70">
        <v>6528.0160637217496</v>
      </c>
      <c r="I687" s="71">
        <v>9552.3367803344208</v>
      </c>
      <c r="J687" s="66">
        <f>L687/M687</f>
        <v>2031.272942660878</v>
      </c>
      <c r="K687" s="72">
        <v>7.7761050750087598E-3</v>
      </c>
      <c r="L687" s="72">
        <v>0.14546510584428099</v>
      </c>
      <c r="M687" s="73">
        <v>7.1612781713976907E-5</v>
      </c>
      <c r="N687" s="85">
        <v>0.18855750446531597</v>
      </c>
      <c r="O687" s="66">
        <v>8.1075558714001676</v>
      </c>
      <c r="P687" s="88">
        <v>0.84140072155411405</v>
      </c>
      <c r="Q687" s="83">
        <v>0.97829162002106917</v>
      </c>
      <c r="R687" s="88">
        <v>614.98567756275702</v>
      </c>
      <c r="S687" s="66">
        <v>8.17</v>
      </c>
      <c r="T687" s="88">
        <v>5.3034219074740889</v>
      </c>
      <c r="U687" s="66">
        <v>8.1075558714001676</v>
      </c>
      <c r="V687" s="83">
        <v>6.2201299445962102E-2</v>
      </c>
    </row>
    <row r="688" spans="1:22" x14ac:dyDescent="0.2">
      <c r="A688" s="69" t="s">
        <v>707</v>
      </c>
      <c r="B688" s="69" t="s">
        <v>596</v>
      </c>
      <c r="C688" s="9" t="s">
        <v>395</v>
      </c>
      <c r="D688" s="8"/>
      <c r="E688" s="70">
        <v>64948.265186393197</v>
      </c>
      <c r="F688" s="70">
        <v>55067.140576881502</v>
      </c>
      <c r="G688" s="70">
        <v>133651.42697158401</v>
      </c>
      <c r="H688" s="70">
        <v>15099.919330181599</v>
      </c>
      <c r="I688" s="71">
        <v>26844.190609188099</v>
      </c>
      <c r="J688" s="66">
        <f>L688/M688</f>
        <v>6017.9758057512336</v>
      </c>
      <c r="K688" s="72">
        <v>3.1212840069523799E-2</v>
      </c>
      <c r="L688" s="72">
        <v>0.40930769455331301</v>
      </c>
      <c r="M688" s="73">
        <v>6.8014180808461807E-5</v>
      </c>
      <c r="N688" s="85">
        <v>0.39058461469832068</v>
      </c>
      <c r="O688" s="66">
        <v>5.2177810891616776</v>
      </c>
      <c r="P688" s="88">
        <v>0.84272765904275604</v>
      </c>
      <c r="Q688" s="83">
        <v>0.90586313336813951</v>
      </c>
      <c r="R688" s="88">
        <v>297.35692636961903</v>
      </c>
      <c r="S688" s="66">
        <v>5.3</v>
      </c>
      <c r="T688" s="88">
        <v>2.5602646964790945</v>
      </c>
      <c r="U688" s="66">
        <v>5.2177810891616776</v>
      </c>
      <c r="V688" s="83">
        <v>0.182143007949881</v>
      </c>
    </row>
    <row r="689" spans="1:22" x14ac:dyDescent="0.2">
      <c r="A689" s="69" t="s">
        <v>708</v>
      </c>
      <c r="B689" s="69" t="s">
        <v>596</v>
      </c>
      <c r="C689" s="9" t="s">
        <v>395</v>
      </c>
      <c r="D689" s="8"/>
      <c r="E689" s="70">
        <v>68777.428970071604</v>
      </c>
      <c r="F689" s="70">
        <v>58137.314110774903</v>
      </c>
      <c r="G689" s="70">
        <v>144019.31684323199</v>
      </c>
      <c r="H689" s="70">
        <v>36349.358366715896</v>
      </c>
      <c r="I689" s="71">
        <v>52262.007600238103</v>
      </c>
      <c r="J689" s="66">
        <f>L689/M689</f>
        <v>13306.584364322907</v>
      </c>
      <c r="K689" s="72">
        <v>5.7239678441469398E-2</v>
      </c>
      <c r="L689" s="72">
        <v>0.79792584767444996</v>
      </c>
      <c r="M689" s="73">
        <v>5.9964738194860698E-5</v>
      </c>
      <c r="N689" s="85">
        <v>0.69433672398237611</v>
      </c>
      <c r="O689" s="66">
        <v>3.3966895509408337</v>
      </c>
      <c r="P689" s="88">
        <v>0.83825402300988705</v>
      </c>
      <c r="Q689" s="83">
        <v>0.74935439970021256</v>
      </c>
      <c r="R689" s="88">
        <v>166.38395889615794</v>
      </c>
      <c r="S689" s="66">
        <v>3.48</v>
      </c>
      <c r="T689" s="88">
        <v>1.4402234038039767</v>
      </c>
      <c r="U689" s="66">
        <v>3.3966895509408337</v>
      </c>
      <c r="V689" s="83">
        <v>0.30590777468100899</v>
      </c>
    </row>
    <row r="690" spans="1:22" x14ac:dyDescent="0.2">
      <c r="A690" s="69" t="s">
        <v>709</v>
      </c>
      <c r="B690" s="69" t="s">
        <v>596</v>
      </c>
      <c r="C690" s="9" t="s">
        <v>395</v>
      </c>
      <c r="D690" s="8"/>
      <c r="E690" s="70">
        <v>49612.325751278098</v>
      </c>
      <c r="F690" s="70">
        <v>42551.632679047798</v>
      </c>
      <c r="G690" s="70">
        <v>103916.503691277</v>
      </c>
      <c r="H690" s="70">
        <v>13999.102425695201</v>
      </c>
      <c r="I690" s="71">
        <v>16065.0665705382</v>
      </c>
      <c r="J690" s="66">
        <f>L690/M690</f>
        <v>3096.0401413846994</v>
      </c>
      <c r="K690" s="72">
        <v>2.1485017556644701E-2</v>
      </c>
      <c r="L690" s="72">
        <v>0.24561040343777699</v>
      </c>
      <c r="M690" s="73">
        <v>7.9330497093596498E-5</v>
      </c>
      <c r="N690" s="85">
        <v>0.3152854853345608</v>
      </c>
      <c r="O690" s="66">
        <v>6.7384455058478681</v>
      </c>
      <c r="P690" s="88">
        <v>0.84472583931087997</v>
      </c>
      <c r="Q690" s="83">
        <v>1.1993560531061831</v>
      </c>
      <c r="R690" s="88">
        <v>369.2476537529505</v>
      </c>
      <c r="S690" s="66">
        <v>6.84</v>
      </c>
      <c r="T690" s="88">
        <v>3.1717286285439492</v>
      </c>
      <c r="U690" s="66">
        <v>6.7384455058478681</v>
      </c>
      <c r="V690" s="83">
        <v>0.182633882809769</v>
      </c>
    </row>
    <row r="691" spans="1:22" x14ac:dyDescent="0.2">
      <c r="A691" s="69" t="s">
        <v>710</v>
      </c>
      <c r="B691" s="69" t="s">
        <v>596</v>
      </c>
      <c r="C691" s="9" t="s">
        <v>395</v>
      </c>
      <c r="D691" s="8"/>
      <c r="E691" s="70">
        <v>57996.062629905398</v>
      </c>
      <c r="F691" s="70">
        <v>49127.372123603804</v>
      </c>
      <c r="G691" s="70">
        <v>122057.638164155</v>
      </c>
      <c r="H691" s="70">
        <v>13036.687423752999</v>
      </c>
      <c r="I691" s="71">
        <v>25767.103849860101</v>
      </c>
      <c r="J691" s="66">
        <f>L691/M691</f>
        <v>3851.1033022954371</v>
      </c>
      <c r="K691" s="72">
        <v>3.1251976679027398E-2</v>
      </c>
      <c r="L691" s="72">
        <v>0.39448701934923203</v>
      </c>
      <c r="M691" s="73">
        <v>1.02434805920189E-4</v>
      </c>
      <c r="N691" s="85">
        <v>0.39463601971052487</v>
      </c>
      <c r="O691" s="66">
        <v>8.9958489583219166</v>
      </c>
      <c r="P691" s="88">
        <v>0.84104473615569597</v>
      </c>
      <c r="Q691" s="83">
        <v>1.0374979948951994</v>
      </c>
      <c r="R691" s="88">
        <v>293.71648217141791</v>
      </c>
      <c r="S691" s="66">
        <v>9.06</v>
      </c>
      <c r="T691" s="88">
        <v>2.5339805543688696</v>
      </c>
      <c r="U691" s="66">
        <v>8.9958489583219166</v>
      </c>
      <c r="V691" s="83">
        <v>0.17549725599090099</v>
      </c>
    </row>
    <row r="692" spans="1:22" x14ac:dyDescent="0.2">
      <c r="A692" s="69" t="s">
        <v>711</v>
      </c>
      <c r="B692" s="69" t="s">
        <v>596</v>
      </c>
      <c r="C692" s="9" t="s">
        <v>395</v>
      </c>
      <c r="D692" s="8"/>
      <c r="E692" s="70">
        <v>94144.823017250004</v>
      </c>
      <c r="F692" s="70">
        <v>79541.814660154399</v>
      </c>
      <c r="G692" s="70">
        <v>196447.76259857899</v>
      </c>
      <c r="H692" s="70">
        <v>32681.4137785614</v>
      </c>
      <c r="I692" s="71">
        <v>45689.727408827399</v>
      </c>
      <c r="J692" s="66">
        <f>L692/M692</f>
        <v>14609.989786274524</v>
      </c>
      <c r="K692" s="72">
        <v>2.8825363933725499E-2</v>
      </c>
      <c r="L692" s="72">
        <v>0.70039578505407496</v>
      </c>
      <c r="M692" s="73">
        <v>4.7939512299458798E-5</v>
      </c>
      <c r="N692" s="85">
        <v>0.44984861667805431</v>
      </c>
      <c r="O692" s="66">
        <v>4.1558560371671263</v>
      </c>
      <c r="P692" s="88">
        <v>0.83781160511935604</v>
      </c>
      <c r="Q692" s="83">
        <v>0.82762669216209739</v>
      </c>
      <c r="R692" s="88">
        <v>256.67639182044053</v>
      </c>
      <c r="S692" s="66">
        <v>4.24</v>
      </c>
      <c r="T692" s="88">
        <v>2.222970045755805</v>
      </c>
      <c r="U692" s="66">
        <v>4.1558560371671263</v>
      </c>
      <c r="V692" s="83">
        <v>0.25917750561660802</v>
      </c>
    </row>
    <row r="693" spans="1:22" x14ac:dyDescent="0.2">
      <c r="A693" s="69" t="s">
        <v>712</v>
      </c>
      <c r="B693" s="69" t="s">
        <v>596</v>
      </c>
      <c r="C693" s="9" t="s">
        <v>395</v>
      </c>
      <c r="D693" s="8"/>
      <c r="E693" s="70">
        <v>37931.962386602201</v>
      </c>
      <c r="F693" s="70">
        <v>32296.137485530799</v>
      </c>
      <c r="G693" s="70">
        <v>79449.464447774793</v>
      </c>
      <c r="H693" s="70">
        <v>6570.2192770116098</v>
      </c>
      <c r="I693" s="71">
        <v>9436.7942508580109</v>
      </c>
      <c r="J693" s="66">
        <f>L693/M693</f>
        <v>731.1936693946152</v>
      </c>
      <c r="K693" s="72">
        <v>1.66614717684452E-2</v>
      </c>
      <c r="L693" s="72">
        <v>0.14486986996144</v>
      </c>
      <c r="M693" s="73">
        <v>1.9812790512995499E-4</v>
      </c>
      <c r="N693" s="85">
        <v>0.19598482006233026</v>
      </c>
      <c r="O693" s="66">
        <v>14.374250146908533</v>
      </c>
      <c r="P693" s="88">
        <v>0.83592953403066494</v>
      </c>
      <c r="Q693" s="83">
        <v>1.2471870625459973</v>
      </c>
      <c r="R693" s="88">
        <v>587.83193761842608</v>
      </c>
      <c r="S693" s="66">
        <v>14.43</v>
      </c>
      <c r="T693" s="88">
        <v>5.1024359931650007</v>
      </c>
      <c r="U693" s="66">
        <v>14.374250146908533</v>
      </c>
      <c r="V693" s="83">
        <v>0.19700937413259401</v>
      </c>
    </row>
    <row r="694" spans="1:22" x14ac:dyDescent="0.2">
      <c r="A694" s="69" t="s">
        <v>713</v>
      </c>
      <c r="B694" s="69" t="s">
        <v>596</v>
      </c>
      <c r="C694" s="9" t="s">
        <v>395</v>
      </c>
      <c r="D694" s="8"/>
      <c r="E694" s="70">
        <v>58224.087431451699</v>
      </c>
      <c r="F694" s="70">
        <v>49709.772532218201</v>
      </c>
      <c r="G694" s="70">
        <v>119865.829083481</v>
      </c>
      <c r="H694" s="70">
        <v>30033.250514128798</v>
      </c>
      <c r="I694" s="71">
        <v>42105.160565809201</v>
      </c>
      <c r="J694" s="66">
        <f>L694/M694</f>
        <v>8157.2696232474664</v>
      </c>
      <c r="K694" s="72">
        <v>3.6624040609709897E-2</v>
      </c>
      <c r="L694" s="72">
        <v>0.64721112290565397</v>
      </c>
      <c r="M694" s="73">
        <v>7.9341636699265398E-5</v>
      </c>
      <c r="N694" s="85">
        <v>0.66918435371867468</v>
      </c>
      <c r="O694" s="66">
        <v>11.959366583897852</v>
      </c>
      <c r="P694" s="88">
        <v>0.84201165357427699</v>
      </c>
      <c r="Q694" s="83">
        <v>1.2227825162126194</v>
      </c>
      <c r="R694" s="88">
        <v>173.41164871449578</v>
      </c>
      <c r="S694" s="66">
        <v>12.02</v>
      </c>
      <c r="T694" s="88">
        <v>1.4943565169194024</v>
      </c>
      <c r="U694" s="66">
        <v>11.959366583897852</v>
      </c>
      <c r="V694" s="83">
        <v>0.24714207925093801</v>
      </c>
    </row>
    <row r="695" spans="1:22" x14ac:dyDescent="0.2">
      <c r="A695" s="69" t="s">
        <v>714</v>
      </c>
      <c r="B695" s="69" t="s">
        <v>596</v>
      </c>
      <c r="C695" s="9" t="s">
        <v>395</v>
      </c>
      <c r="D695" s="8"/>
      <c r="E695" s="70">
        <v>60970.640092513197</v>
      </c>
      <c r="F695" s="70">
        <v>51461.206114012697</v>
      </c>
      <c r="G695" s="70">
        <v>129355.82091843399</v>
      </c>
      <c r="H695" s="70">
        <v>8707.9311763197402</v>
      </c>
      <c r="I695" s="71">
        <v>39897.921722093197</v>
      </c>
      <c r="J695" s="66">
        <f>L695/M695</f>
        <v>1543.8086013152106</v>
      </c>
      <c r="K695" s="72">
        <v>2.84628615011682E-2</v>
      </c>
      <c r="L695" s="72">
        <v>0.61410851124788501</v>
      </c>
      <c r="M695" s="73">
        <v>3.9778798403164098E-4</v>
      </c>
      <c r="N695" s="85">
        <v>0.62463110484948969</v>
      </c>
      <c r="O695" s="66">
        <v>5.6213999301192858</v>
      </c>
      <c r="P695" s="88">
        <v>0.832800237703752</v>
      </c>
      <c r="Q695" s="83">
        <v>1.270468656217987</v>
      </c>
      <c r="R695" s="88">
        <v>183.74823518837042</v>
      </c>
      <c r="S695" s="66">
        <v>5.76</v>
      </c>
      <c r="T695" s="88">
        <v>1.6009449293130522</v>
      </c>
      <c r="U695" s="66">
        <v>5.6213999301192858</v>
      </c>
      <c r="V695" s="83">
        <v>0.118545183861442</v>
      </c>
    </row>
    <row r="696" spans="1:22" x14ac:dyDescent="0.2">
      <c r="A696" s="69" t="s">
        <v>715</v>
      </c>
      <c r="B696" s="69" t="s">
        <v>596</v>
      </c>
      <c r="C696" s="9" t="s">
        <v>395</v>
      </c>
      <c r="D696" s="8"/>
      <c r="E696" s="70">
        <v>173672.11262222801</v>
      </c>
      <c r="F696" s="70">
        <v>146251.65912362299</v>
      </c>
      <c r="G696" s="70">
        <v>363532.66823013098</v>
      </c>
      <c r="H696" s="70">
        <v>11231.854980771201</v>
      </c>
      <c r="I696" s="71">
        <v>66560.365129545404</v>
      </c>
      <c r="J696" s="66">
        <f>L696/M696</f>
        <v>2180.2051820384909</v>
      </c>
      <c r="K696" s="72">
        <v>2.3706022310348501E-2</v>
      </c>
      <c r="L696" s="72">
        <v>1.02587645305169</v>
      </c>
      <c r="M696" s="73">
        <v>4.7054124148649898E-4</v>
      </c>
      <c r="N696" s="85">
        <v>0.36655283611892947</v>
      </c>
      <c r="O696" s="66">
        <v>2.3935047104653586</v>
      </c>
      <c r="P696" s="88">
        <v>0.83565241151553704</v>
      </c>
      <c r="Q696" s="83">
        <v>1.0095626799755952</v>
      </c>
      <c r="R696" s="88">
        <v>314.19193279105235</v>
      </c>
      <c r="S696" s="66">
        <v>2.6</v>
      </c>
      <c r="T696" s="88">
        <v>2.7281196636971217</v>
      </c>
      <c r="U696" s="66">
        <v>2.3935047104653586</v>
      </c>
      <c r="V696" s="83">
        <v>0.13707895417757399</v>
      </c>
    </row>
    <row r="697" spans="1:22" x14ac:dyDescent="0.2">
      <c r="A697" s="69" t="s">
        <v>716</v>
      </c>
      <c r="B697" s="69" t="s">
        <v>596</v>
      </c>
      <c r="C697" s="9" t="s">
        <v>395</v>
      </c>
      <c r="D697" s="8"/>
      <c r="E697" s="70">
        <v>209271.97931074601</v>
      </c>
      <c r="F697" s="70">
        <v>177627.64195547201</v>
      </c>
      <c r="G697" s="70">
        <v>438876.54275418899</v>
      </c>
      <c r="H697" s="70">
        <v>19129.4222192698</v>
      </c>
      <c r="I697" s="71">
        <v>71717.068526806906</v>
      </c>
      <c r="J697" s="66">
        <f>L697/M697</f>
        <v>8726.543848954454</v>
      </c>
      <c r="K697" s="72">
        <v>1.9481235271800498E-2</v>
      </c>
      <c r="L697" s="72">
        <v>1.10679708526057</v>
      </c>
      <c r="M697" s="73">
        <v>1.2683109194405501E-4</v>
      </c>
      <c r="N697" s="85">
        <v>0.3336975076894525</v>
      </c>
      <c r="O697" s="66">
        <v>3.2359911196272906</v>
      </c>
      <c r="P697" s="88">
        <v>0.83958731076877302</v>
      </c>
      <c r="Q697" s="83">
        <v>0.7741982227121964</v>
      </c>
      <c r="R697" s="88">
        <v>346.75189753953362</v>
      </c>
      <c r="S697" s="66">
        <v>3.33</v>
      </c>
      <c r="T697" s="88">
        <v>2.996726007707033</v>
      </c>
      <c r="U697" s="66">
        <v>3.2359911196272906</v>
      </c>
      <c r="V697" s="83">
        <v>0.13414964939278001</v>
      </c>
    </row>
    <row r="698" spans="1:22" x14ac:dyDescent="0.2">
      <c r="A698" s="69" t="s">
        <v>717</v>
      </c>
      <c r="B698" s="69" t="s">
        <v>596</v>
      </c>
      <c r="C698" s="9" t="s">
        <v>395</v>
      </c>
      <c r="D698" s="8"/>
      <c r="E698" s="70">
        <v>152256.335117885</v>
      </c>
      <c r="F698" s="70">
        <v>128339.944130616</v>
      </c>
      <c r="G698" s="70">
        <v>317352.28027639899</v>
      </c>
      <c r="H698" s="70">
        <v>61886.807816502398</v>
      </c>
      <c r="I698" s="71">
        <v>124594.26118687401</v>
      </c>
      <c r="J698" s="66">
        <f>L698/M698</f>
        <v>13651.092498473454</v>
      </c>
      <c r="K698" s="72">
        <v>8.4298161098909696E-2</v>
      </c>
      <c r="L698" s="72">
        <v>1.9255561282712601</v>
      </c>
      <c r="M698" s="73">
        <v>1.4105509346497999E-4</v>
      </c>
      <c r="N698" s="85">
        <v>0.74219183336484951</v>
      </c>
      <c r="O698" s="66">
        <v>8.3147505015911332</v>
      </c>
      <c r="P698" s="88">
        <v>0.83775613137427696</v>
      </c>
      <c r="Q698" s="83">
        <v>0.65230719430112905</v>
      </c>
      <c r="R698" s="88">
        <v>155.56338580322657</v>
      </c>
      <c r="S698" s="66">
        <v>8.34</v>
      </c>
      <c r="T698" s="88">
        <v>1.3473605543008127</v>
      </c>
      <c r="U698" s="66">
        <v>8.3147505015911332</v>
      </c>
      <c r="V698" s="83">
        <v>0.78265849394258902</v>
      </c>
    </row>
    <row r="699" spans="1:22" x14ac:dyDescent="0.2">
      <c r="A699" s="69" t="s">
        <v>718</v>
      </c>
      <c r="B699" s="69" t="s">
        <v>596</v>
      </c>
      <c r="C699" s="9" t="s">
        <v>395</v>
      </c>
      <c r="D699" s="8"/>
      <c r="E699" s="70">
        <v>151366.11025131299</v>
      </c>
      <c r="F699" s="70">
        <v>127945.59366448301</v>
      </c>
      <c r="G699" s="70">
        <v>316544.30348320003</v>
      </c>
      <c r="H699" s="70">
        <v>87086.659586332404</v>
      </c>
      <c r="I699" s="71">
        <v>149093.454195353</v>
      </c>
      <c r="J699" s="66">
        <f>L699/M699</f>
        <v>21307.315168728481</v>
      </c>
      <c r="K699" s="72">
        <v>8.1281700538836196E-2</v>
      </c>
      <c r="L699" s="72">
        <v>2.30728126380196</v>
      </c>
      <c r="M699" s="73">
        <v>1.08285874852418E-4</v>
      </c>
      <c r="N699" s="85">
        <v>0.91635421181403676</v>
      </c>
      <c r="O699" s="66">
        <v>6.4927240509837532</v>
      </c>
      <c r="P699" s="88">
        <v>0.83687575272528503</v>
      </c>
      <c r="Q699" s="83">
        <v>0.73917732328262986</v>
      </c>
      <c r="R699" s="88">
        <v>125.86458489754781</v>
      </c>
      <c r="S699" s="66">
        <v>6.53</v>
      </c>
      <c r="T699" s="88">
        <v>1.0912810647973954</v>
      </c>
      <c r="U699" s="66">
        <v>6.4927240509837532</v>
      </c>
      <c r="V699" s="83">
        <v>0.88986181957411603</v>
      </c>
    </row>
    <row r="700" spans="1:22" x14ac:dyDescent="0.2">
      <c r="A700" s="69" t="s">
        <v>719</v>
      </c>
      <c r="B700" s="69" t="s">
        <v>596</v>
      </c>
      <c r="C700" s="9" t="s">
        <v>395</v>
      </c>
      <c r="D700" s="8"/>
      <c r="E700" s="70">
        <v>180833.820346099</v>
      </c>
      <c r="F700" s="70">
        <v>152524.15711194099</v>
      </c>
      <c r="G700" s="70">
        <v>377103.482106218</v>
      </c>
      <c r="H700" s="70">
        <v>31676.713257847299</v>
      </c>
      <c r="I700" s="71">
        <v>123710.293888304</v>
      </c>
      <c r="J700" s="66">
        <f>L700/M700</f>
        <v>10810.176687623996</v>
      </c>
      <c r="K700" s="72">
        <v>8.7003402549832506E-2</v>
      </c>
      <c r="L700" s="72">
        <v>1.9170273192468501</v>
      </c>
      <c r="M700" s="73">
        <v>1.77335428887259E-4</v>
      </c>
      <c r="N700" s="85">
        <v>0.66602438021929922</v>
      </c>
      <c r="O700" s="66">
        <v>4.6000655908026857</v>
      </c>
      <c r="P700" s="88">
        <v>0.83653347099870801</v>
      </c>
      <c r="Q700" s="83">
        <v>0.58546657022741722</v>
      </c>
      <c r="R700" s="88">
        <v>173.10082533035666</v>
      </c>
      <c r="S700" s="66">
        <v>4.6399999999999997</v>
      </c>
      <c r="T700" s="88">
        <v>1.5014465381443454</v>
      </c>
      <c r="U700" s="66">
        <v>4.6000655908026857</v>
      </c>
      <c r="V700" s="83">
        <v>0.207275110719121</v>
      </c>
    </row>
    <row r="701" spans="1:22" x14ac:dyDescent="0.2">
      <c r="A701" s="69" t="s">
        <v>720</v>
      </c>
      <c r="B701" s="69" t="s">
        <v>596</v>
      </c>
      <c r="C701" s="9" t="s">
        <v>395</v>
      </c>
      <c r="D701" s="8"/>
      <c r="E701" s="70">
        <v>205026.89598324499</v>
      </c>
      <c r="F701" s="70">
        <v>174975.577169372</v>
      </c>
      <c r="G701" s="70">
        <v>423791.90800144197</v>
      </c>
      <c r="H701" s="70">
        <v>41865.841435292998</v>
      </c>
      <c r="I701" s="71">
        <v>122960.33900782801</v>
      </c>
      <c r="J701" s="66">
        <f>L701/M701</f>
        <v>11217.370924996394</v>
      </c>
      <c r="K701" s="72">
        <v>6.9494046353898498E-2</v>
      </c>
      <c r="L701" s="72">
        <v>1.90792841394573</v>
      </c>
      <c r="M701" s="73">
        <v>1.7008695056113101E-4</v>
      </c>
      <c r="N701" s="85">
        <v>0.5661934218435728</v>
      </c>
      <c r="O701" s="66">
        <v>5.6416877118941278</v>
      </c>
      <c r="P701" s="88">
        <v>0.83582243624852504</v>
      </c>
      <c r="Q701" s="83">
        <v>0.76893969888064784</v>
      </c>
      <c r="R701" s="88">
        <v>203.44880755383301</v>
      </c>
      <c r="S701" s="66">
        <v>5.69</v>
      </c>
      <c r="T701" s="88">
        <v>1.7661808869907336</v>
      </c>
      <c r="U701" s="66">
        <v>5.6416877118941278</v>
      </c>
      <c r="V701" s="83">
        <v>0.37478671887477</v>
      </c>
    </row>
    <row r="702" spans="1:22" x14ac:dyDescent="0.2">
      <c r="A702" s="69" t="s">
        <v>721</v>
      </c>
      <c r="B702" s="69" t="s">
        <v>596</v>
      </c>
      <c r="C702" s="9" t="s">
        <v>395</v>
      </c>
      <c r="D702" s="8"/>
      <c r="E702" s="70">
        <v>165795.54151011899</v>
      </c>
      <c r="F702" s="70">
        <v>139768.12628365899</v>
      </c>
      <c r="G702" s="70">
        <v>344729.96001340199</v>
      </c>
      <c r="H702" s="70">
        <v>38327.530668889201</v>
      </c>
      <c r="I702" s="71">
        <v>123418.58922413801</v>
      </c>
      <c r="J702" s="66">
        <f>L702/M702</f>
        <v>13885.000132141411</v>
      </c>
      <c r="K702" s="72">
        <v>7.1972503522852005E-2</v>
      </c>
      <c r="L702" s="72">
        <v>1.9176221245568099</v>
      </c>
      <c r="M702" s="73">
        <v>1.3810746174339899E-4</v>
      </c>
      <c r="N702" s="85">
        <v>0.70407188669447585</v>
      </c>
      <c r="O702" s="66">
        <v>2.6997978228470823</v>
      </c>
      <c r="P702" s="88">
        <v>0.83640535347734701</v>
      </c>
      <c r="Q702" s="83">
        <v>0.64995315498922046</v>
      </c>
      <c r="R702" s="88">
        <v>163.72151080584459</v>
      </c>
      <c r="S702" s="66">
        <v>2.78</v>
      </c>
      <c r="T702" s="88">
        <v>1.4203095151190703</v>
      </c>
      <c r="U702" s="66">
        <v>2.6997978228470823</v>
      </c>
      <c r="V702" s="83">
        <v>0.29455099345264502</v>
      </c>
    </row>
    <row r="703" spans="1:22" x14ac:dyDescent="0.2">
      <c r="A703" s="69" t="s">
        <v>722</v>
      </c>
      <c r="B703" s="69" t="s">
        <v>596</v>
      </c>
      <c r="C703" s="9" t="s">
        <v>395</v>
      </c>
      <c r="D703" s="8"/>
      <c r="E703" s="70">
        <v>210771.511069133</v>
      </c>
      <c r="F703" s="70">
        <v>178118.72054919199</v>
      </c>
      <c r="G703" s="70">
        <v>439387.67637131299</v>
      </c>
      <c r="H703" s="70">
        <v>16225.8178262253</v>
      </c>
      <c r="I703" s="71">
        <v>101317.300671217</v>
      </c>
      <c r="J703" s="66">
        <f>L703/M703</f>
        <v>4627.5709413453615</v>
      </c>
      <c r="K703" s="72">
        <v>0.10720210214895901</v>
      </c>
      <c r="L703" s="72">
        <v>1.5763631125119799</v>
      </c>
      <c r="M703" s="73">
        <v>3.4064590959110999E-4</v>
      </c>
      <c r="N703" s="85">
        <v>0.45938025540473854</v>
      </c>
      <c r="O703" s="66">
        <v>2.4648407644935766</v>
      </c>
      <c r="P703" s="88">
        <v>0.83513167920652198</v>
      </c>
      <c r="Q703" s="83">
        <v>0.96967040580127795</v>
      </c>
      <c r="R703" s="88">
        <v>250.54663627952095</v>
      </c>
      <c r="S703" s="66">
        <v>2.65</v>
      </c>
      <c r="T703" s="88">
        <v>2.1768458444495979</v>
      </c>
      <c r="U703" s="66">
        <v>2.4648407644935766</v>
      </c>
      <c r="V703" s="83">
        <v>0.200754193954058</v>
      </c>
    </row>
    <row r="704" spans="1:22" x14ac:dyDescent="0.2">
      <c r="A704" s="69" t="s">
        <v>723</v>
      </c>
      <c r="B704" s="69" t="s">
        <v>596</v>
      </c>
      <c r="C704" s="9" t="s">
        <v>395</v>
      </c>
      <c r="D704" s="8"/>
      <c r="E704" s="70">
        <v>168375.59493350901</v>
      </c>
      <c r="F704" s="70">
        <v>142155.40705715001</v>
      </c>
      <c r="G704" s="70">
        <v>356157.63298796501</v>
      </c>
      <c r="H704" s="70">
        <v>21944.272322355399</v>
      </c>
      <c r="I704" s="71">
        <v>88285.562321465593</v>
      </c>
      <c r="J704" s="66">
        <f>L704/M704</f>
        <v>6423.3115304399962</v>
      </c>
      <c r="K704" s="72">
        <v>8.3933456661799202E-2</v>
      </c>
      <c r="L704" s="72">
        <v>1.3754516183258401</v>
      </c>
      <c r="M704" s="73">
        <v>2.1413434671626799E-4</v>
      </c>
      <c r="N704" s="85">
        <v>0.50670089936169704</v>
      </c>
      <c r="O704" s="66">
        <v>4.0568633778719443</v>
      </c>
      <c r="P704" s="88">
        <v>0.83753005868080399</v>
      </c>
      <c r="Q704" s="83">
        <v>0.74829875630650311</v>
      </c>
      <c r="R704" s="88">
        <v>227.80049882026415</v>
      </c>
      <c r="S704" s="66">
        <v>4.13</v>
      </c>
      <c r="T704" s="88">
        <v>1.9735508684901157</v>
      </c>
      <c r="U704" s="66">
        <v>4.0568633778719443</v>
      </c>
      <c r="V704" s="83">
        <v>0.228869227515138</v>
      </c>
    </row>
    <row r="705" spans="1:22" x14ac:dyDescent="0.2">
      <c r="A705" s="69" t="s">
        <v>724</v>
      </c>
      <c r="B705" s="69" t="s">
        <v>596</v>
      </c>
      <c r="C705" s="9" t="s">
        <v>395</v>
      </c>
      <c r="D705" s="8"/>
      <c r="E705" s="70">
        <v>199270.85116335799</v>
      </c>
      <c r="F705" s="70">
        <v>171069.359140596</v>
      </c>
      <c r="G705" s="70">
        <v>417182.059708143</v>
      </c>
      <c r="H705" s="70">
        <v>20902.2091361647</v>
      </c>
      <c r="I705" s="71">
        <v>104844.65318332599</v>
      </c>
      <c r="J705" s="66">
        <f>L705/M705</f>
        <v>4755.7889132929868</v>
      </c>
      <c r="K705" s="72">
        <v>6.6269866179518896E-2</v>
      </c>
      <c r="L705" s="72">
        <v>1.63564912655246</v>
      </c>
      <c r="M705" s="73">
        <v>3.4392803305054799E-4</v>
      </c>
      <c r="N705" s="85">
        <v>0.48746417861952684</v>
      </c>
      <c r="O705" s="66">
        <v>3.3586516979611032</v>
      </c>
      <c r="P705" s="88">
        <v>0.83687897696375801</v>
      </c>
      <c r="Q705" s="83">
        <v>0.86988197393793298</v>
      </c>
      <c r="R705" s="88">
        <v>236.60607672510326</v>
      </c>
      <c r="S705" s="66">
        <v>3.47</v>
      </c>
      <c r="T705" s="88">
        <v>2.0514327900604878</v>
      </c>
      <c r="U705" s="66">
        <v>3.3586516979611032</v>
      </c>
      <c r="V705" s="83">
        <v>0.24502921051457599</v>
      </c>
    </row>
    <row r="706" spans="1:22" x14ac:dyDescent="0.2">
      <c r="A706" s="69" t="s">
        <v>725</v>
      </c>
      <c r="B706" s="69" t="s">
        <v>596</v>
      </c>
      <c r="C706" s="9" t="s">
        <v>395</v>
      </c>
      <c r="D706" s="8"/>
      <c r="E706" s="70">
        <v>182114.798053868</v>
      </c>
      <c r="F706" s="70">
        <v>153969.075103368</v>
      </c>
      <c r="G706" s="70">
        <v>378035.80656858801</v>
      </c>
      <c r="H706" s="70">
        <v>53845.308824306398</v>
      </c>
      <c r="I706" s="71">
        <v>99677.385780470795</v>
      </c>
      <c r="J706" s="66">
        <f>L706/M706</f>
        <v>13084.07697287995</v>
      </c>
      <c r="K706" s="72">
        <v>8.1175177590953496E-2</v>
      </c>
      <c r="L706" s="72">
        <v>1.55721094299841</v>
      </c>
      <c r="M706" s="73">
        <v>1.19015727760248E-4</v>
      </c>
      <c r="N706" s="85">
        <v>0.51814136262602795</v>
      </c>
      <c r="O706" s="66">
        <v>7.1597924550064755</v>
      </c>
      <c r="P706" s="88">
        <v>0.83943481794200203</v>
      </c>
      <c r="Q706" s="83">
        <v>0.99610096080140398</v>
      </c>
      <c r="R706" s="88">
        <v>223.27734491760765</v>
      </c>
      <c r="S706" s="66">
        <v>7.23</v>
      </c>
      <c r="T706" s="88">
        <v>1.9299752386719933</v>
      </c>
      <c r="U706" s="66">
        <v>7.1597924550064755</v>
      </c>
      <c r="V706" s="83">
        <v>0.74938277119184904</v>
      </c>
    </row>
    <row r="707" spans="1:22" x14ac:dyDescent="0.2">
      <c r="A707" s="69" t="s">
        <v>726</v>
      </c>
      <c r="B707" s="69" t="s">
        <v>596</v>
      </c>
      <c r="C707" s="9" t="s">
        <v>395</v>
      </c>
      <c r="D707" s="8"/>
      <c r="E707" s="70">
        <v>184711.876656184</v>
      </c>
      <c r="F707" s="70">
        <v>156823.42435697801</v>
      </c>
      <c r="G707" s="70">
        <v>387413.41710557899</v>
      </c>
      <c r="H707" s="70">
        <v>53766.6869830008</v>
      </c>
      <c r="I707" s="71">
        <v>102377.296780102</v>
      </c>
      <c r="J707" s="66">
        <f>L707/M707</f>
        <v>22310.483306590657</v>
      </c>
      <c r="K707" s="72">
        <v>0.10311551615717</v>
      </c>
      <c r="L707" s="72">
        <v>1.60147146361061</v>
      </c>
      <c r="M707" s="73">
        <v>7.1781119288326907E-5</v>
      </c>
      <c r="N707" s="85">
        <v>0.52631109792877184</v>
      </c>
      <c r="O707" s="66">
        <v>3.209749134679643</v>
      </c>
      <c r="P707" s="88">
        <v>0.84238004074953499</v>
      </c>
      <c r="Q707" s="83">
        <v>0.95736288355363908</v>
      </c>
      <c r="R707" s="88">
        <v>220.58271792652019</v>
      </c>
      <c r="S707" s="66">
        <v>3.35</v>
      </c>
      <c r="T707" s="88">
        <v>1.9000169366281057</v>
      </c>
      <c r="U707" s="66">
        <v>3.209749134679643</v>
      </c>
      <c r="V707" s="83">
        <v>0.46851772254067697</v>
      </c>
    </row>
    <row r="708" spans="1:22" x14ac:dyDescent="0.2">
      <c r="A708" s="69" t="s">
        <v>727</v>
      </c>
      <c r="B708" s="69" t="s">
        <v>596</v>
      </c>
      <c r="C708" s="9" t="s">
        <v>395</v>
      </c>
      <c r="D708" s="8"/>
      <c r="E708" s="70">
        <v>230413.309452961</v>
      </c>
      <c r="F708" s="70">
        <v>194909.73450363</v>
      </c>
      <c r="G708" s="70">
        <v>481285.58303924702</v>
      </c>
      <c r="H708" s="70">
        <v>44306.2438155614</v>
      </c>
      <c r="I708" s="71">
        <v>100666.477853274</v>
      </c>
      <c r="J708" s="66">
        <f>L708/M708</f>
        <v>15171.297489911722</v>
      </c>
      <c r="K708" s="72">
        <v>0.111485933705773</v>
      </c>
      <c r="L708" s="72">
        <v>1.57689281663664</v>
      </c>
      <c r="M708" s="73">
        <v>1.03939219284653E-4</v>
      </c>
      <c r="N708" s="85">
        <v>0.42891005876349281</v>
      </c>
      <c r="O708" s="66">
        <v>5.1756479531136899</v>
      </c>
      <c r="P708" s="88">
        <v>0.83671189979689997</v>
      </c>
      <c r="Q708" s="83">
        <v>1.1192412938000638</v>
      </c>
      <c r="R708" s="88">
        <v>268.85347697055283</v>
      </c>
      <c r="S708" s="66">
        <v>5.3</v>
      </c>
      <c r="T708" s="88">
        <v>2.3314911356541872</v>
      </c>
      <c r="U708" s="66">
        <v>5.1756479531136899</v>
      </c>
      <c r="V708" s="83">
        <v>0.36785865258780998</v>
      </c>
    </row>
    <row r="709" spans="1:22" x14ac:dyDescent="0.2">
      <c r="A709" s="69" t="s">
        <v>728</v>
      </c>
      <c r="B709" s="69" t="s">
        <v>596</v>
      </c>
      <c r="C709" s="9" t="s">
        <v>395</v>
      </c>
      <c r="D709" s="8"/>
      <c r="E709" s="70">
        <v>192994.70901430599</v>
      </c>
      <c r="F709" s="70">
        <v>163392.67403489701</v>
      </c>
      <c r="G709" s="70">
        <v>403079.00392396399</v>
      </c>
      <c r="H709" s="70">
        <v>32917.727911916598</v>
      </c>
      <c r="I709" s="71">
        <v>77609.684321704204</v>
      </c>
      <c r="J709" s="66">
        <f>L709/M709</f>
        <v>9576.3031575961704</v>
      </c>
      <c r="K709" s="72">
        <v>9.8616967213107004E-2</v>
      </c>
      <c r="L709" s="72">
        <v>1.2173348333195999</v>
      </c>
      <c r="M709" s="73">
        <v>1.27119496248819E-4</v>
      </c>
      <c r="N709" s="85">
        <v>0.38818814364493098</v>
      </c>
      <c r="O709" s="66">
        <v>4.057932419438667</v>
      </c>
      <c r="P709" s="88">
        <v>0.83880252025737101</v>
      </c>
      <c r="Q709" s="83">
        <v>0.85826410329792968</v>
      </c>
      <c r="R709" s="88">
        <v>297.79911527274675</v>
      </c>
      <c r="S709" s="66">
        <v>4.1500000000000004</v>
      </c>
      <c r="T709" s="88">
        <v>2.5760704348422419</v>
      </c>
      <c r="U709" s="66">
        <v>4.057932419438667</v>
      </c>
      <c r="V709" s="83">
        <v>0.37405915221913699</v>
      </c>
    </row>
    <row r="710" spans="1:22" x14ac:dyDescent="0.2">
      <c r="A710" s="69" t="s">
        <v>729</v>
      </c>
      <c r="B710" s="69" t="s">
        <v>596</v>
      </c>
      <c r="C710" s="9" t="s">
        <v>395</v>
      </c>
      <c r="D710" s="8"/>
      <c r="E710" s="70">
        <v>151793.48270569401</v>
      </c>
      <c r="F710" s="70">
        <v>127926.732407523</v>
      </c>
      <c r="G710" s="70">
        <v>318805.301958828</v>
      </c>
      <c r="H710" s="70">
        <v>23844.995892448002</v>
      </c>
      <c r="I710" s="71">
        <v>80678.4774338633</v>
      </c>
      <c r="J710" s="66">
        <f>L710/M710</f>
        <v>4779.0208627414513</v>
      </c>
      <c r="K710" s="72">
        <v>0.112526912753382</v>
      </c>
      <c r="L710" s="72">
        <v>1.2671954367667499</v>
      </c>
      <c r="M710" s="73">
        <v>2.6515796293047198E-4</v>
      </c>
      <c r="N710" s="85">
        <v>0.52085807059759404</v>
      </c>
      <c r="O710" s="66">
        <v>3.9876854059262619</v>
      </c>
      <c r="P710" s="88">
        <v>0.83662408110790598</v>
      </c>
      <c r="Q710" s="83">
        <v>0.9829181173759749</v>
      </c>
      <c r="R710" s="88">
        <v>221.36905256712367</v>
      </c>
      <c r="S710" s="66">
        <v>4.1100000000000003</v>
      </c>
      <c r="T710" s="88">
        <v>1.9199088128800117</v>
      </c>
      <c r="U710" s="66">
        <v>3.9876854059262619</v>
      </c>
      <c r="V710" s="83">
        <v>0.33716231911782601</v>
      </c>
    </row>
    <row r="711" spans="1:22" x14ac:dyDescent="0.2">
      <c r="A711" s="69" t="s">
        <v>730</v>
      </c>
      <c r="B711" s="69" t="s">
        <v>596</v>
      </c>
      <c r="C711" s="9" t="s">
        <v>395</v>
      </c>
      <c r="D711" s="8"/>
      <c r="E711" s="70">
        <v>124603.346736557</v>
      </c>
      <c r="F711" s="70">
        <v>105733.51172926799</v>
      </c>
      <c r="G711" s="70">
        <v>255633.30741970899</v>
      </c>
      <c r="H711" s="70">
        <v>13420.911596186401</v>
      </c>
      <c r="I711" s="71">
        <v>87034.046537913193</v>
      </c>
      <c r="J711" s="66">
        <f>L711/M711</f>
        <v>4862.9416185940327</v>
      </c>
      <c r="K711" s="72">
        <v>0.110807918805349</v>
      </c>
      <c r="L711" s="72">
        <v>1.36894145844043</v>
      </c>
      <c r="M711" s="73">
        <v>2.81504810423E-4</v>
      </c>
      <c r="N711" s="85">
        <v>0.67316072212052092</v>
      </c>
      <c r="O711" s="66">
        <v>2.5774264316471522</v>
      </c>
      <c r="P711" s="88">
        <v>0.84378530447061695</v>
      </c>
      <c r="Q711" s="83">
        <v>0.96269703388613015</v>
      </c>
      <c r="R711" s="88">
        <v>172.75042834527034</v>
      </c>
      <c r="S711" s="66">
        <v>2.75</v>
      </c>
      <c r="T711" s="88">
        <v>1.485529335178535</v>
      </c>
      <c r="U711" s="66">
        <v>2.5774264316471522</v>
      </c>
      <c r="V711" s="83">
        <v>0.179287913372317</v>
      </c>
    </row>
    <row r="712" spans="1:22" x14ac:dyDescent="0.2">
      <c r="A712" s="69" t="s">
        <v>731</v>
      </c>
      <c r="B712" s="69" t="s">
        <v>596</v>
      </c>
      <c r="C712" s="9" t="s">
        <v>395</v>
      </c>
      <c r="D712" s="8"/>
      <c r="E712" s="70">
        <v>72883.260693679404</v>
      </c>
      <c r="F712" s="70">
        <v>60796.784686975298</v>
      </c>
      <c r="G712" s="70">
        <v>148810.25898837199</v>
      </c>
      <c r="H712" s="70">
        <v>21194.030455827</v>
      </c>
      <c r="I712" s="71">
        <v>87532.296437951096</v>
      </c>
      <c r="J712" s="66">
        <f>L712/M712</f>
        <v>8838.7704542564989</v>
      </c>
      <c r="K712" s="72">
        <v>0.110057747928511</v>
      </c>
      <c r="L712" s="72">
        <v>1.37864627533743</v>
      </c>
      <c r="M712" s="73">
        <v>1.5597715569969501E-4</v>
      </c>
      <c r="N712" s="85">
        <v>1.1469586666345875</v>
      </c>
      <c r="O712" s="66">
        <v>2.2203482629855285</v>
      </c>
      <c r="P712" s="88">
        <v>0.82817908320016798</v>
      </c>
      <c r="Q712" s="83">
        <v>1.2400524345520938</v>
      </c>
      <c r="R712" s="88">
        <v>99.513599058791783</v>
      </c>
      <c r="S712" s="66">
        <v>2.54</v>
      </c>
      <c r="T712" s="88">
        <v>0.87187100031617148</v>
      </c>
      <c r="U712" s="66">
        <v>2.2203482629855285</v>
      </c>
      <c r="V712" s="83">
        <v>0.26803603994235797</v>
      </c>
    </row>
    <row r="713" spans="1:22" x14ac:dyDescent="0.2">
      <c r="A713" s="69" t="s">
        <v>732</v>
      </c>
      <c r="B713" s="69" t="s">
        <v>596</v>
      </c>
      <c r="C713" s="9" t="s">
        <v>395</v>
      </c>
      <c r="D713" s="8"/>
      <c r="E713" s="70">
        <v>199399.37941977501</v>
      </c>
      <c r="F713" s="70">
        <v>167362.181500109</v>
      </c>
      <c r="G713" s="70">
        <v>416306.72845720098</v>
      </c>
      <c r="H713" s="70">
        <v>1954.3425429090501</v>
      </c>
      <c r="I713" s="71">
        <v>100797.996363258</v>
      </c>
      <c r="J713" s="66">
        <f>L713/M713</f>
        <v>316.52768065195346</v>
      </c>
      <c r="K713" s="72">
        <v>0.14787233294316901</v>
      </c>
      <c r="L713" s="72">
        <v>1.5897552161716699</v>
      </c>
      <c r="M713" s="73">
        <v>5.0224840143435296E-3</v>
      </c>
      <c r="N713" s="85">
        <v>0.48365329247143235</v>
      </c>
      <c r="O713" s="66">
        <v>4.3501456557263856</v>
      </c>
      <c r="P713" s="88">
        <v>0.83101514959161504</v>
      </c>
      <c r="Q713" s="83">
        <v>1.0402782731753559</v>
      </c>
      <c r="R713" s="88">
        <v>236.79947530426873</v>
      </c>
      <c r="S713" s="66">
        <v>4.47</v>
      </c>
      <c r="T713" s="88">
        <v>2.0675968003651426</v>
      </c>
      <c r="U713" s="66">
        <v>4.3501456557263856</v>
      </c>
      <c r="V713" s="83">
        <v>4.1530872555431898E-2</v>
      </c>
    </row>
    <row r="714" spans="1:22" x14ac:dyDescent="0.2">
      <c r="A714" s="69" t="s">
        <v>733</v>
      </c>
      <c r="B714" s="69" t="s">
        <v>596</v>
      </c>
      <c r="C714" s="9" t="s">
        <v>395</v>
      </c>
      <c r="D714" s="8"/>
      <c r="E714" s="70">
        <v>105953.40926021599</v>
      </c>
      <c r="F714" s="70">
        <v>89690.567909682199</v>
      </c>
      <c r="G714" s="70">
        <v>220588.41159043799</v>
      </c>
      <c r="H714" s="70">
        <v>6281.3590503017103</v>
      </c>
      <c r="I714" s="71">
        <v>46295.9229046935</v>
      </c>
      <c r="J714" s="66">
        <f>L714/M714</f>
        <v>965.34729593474731</v>
      </c>
      <c r="K714" s="72">
        <v>7.6663102962821403E-2</v>
      </c>
      <c r="L714" s="72">
        <v>0.73118370725388904</v>
      </c>
      <c r="M714" s="73">
        <v>7.5743073019734597E-4</v>
      </c>
      <c r="N714" s="85">
        <v>0.39361232427119336</v>
      </c>
      <c r="O714" s="66">
        <v>5.0277800918766289</v>
      </c>
      <c r="P714" s="88">
        <v>0.839433477452034</v>
      </c>
      <c r="Q714" s="83">
        <v>1.2431020854855201</v>
      </c>
      <c r="R714" s="88">
        <v>293.91621110871591</v>
      </c>
      <c r="S714" s="66">
        <v>5.18</v>
      </c>
      <c r="T714" s="88">
        <v>2.540570857001454</v>
      </c>
      <c r="U714" s="66">
        <v>5.0277800918766289</v>
      </c>
      <c r="V714" s="83">
        <v>9.4472995610081295E-2</v>
      </c>
    </row>
    <row r="715" spans="1:22" x14ac:dyDescent="0.2">
      <c r="A715" s="69" t="s">
        <v>734</v>
      </c>
      <c r="B715" s="69" t="s">
        <v>596</v>
      </c>
      <c r="C715" s="9" t="s">
        <v>395</v>
      </c>
      <c r="D715" s="8"/>
      <c r="E715" s="70">
        <v>149862.55869006299</v>
      </c>
      <c r="F715" s="70">
        <v>125625.029566881</v>
      </c>
      <c r="G715" s="70">
        <v>317681.46342914097</v>
      </c>
      <c r="H715" s="70">
        <v>6883.3104708392702</v>
      </c>
      <c r="I715" s="71">
        <v>41694.550986549599</v>
      </c>
      <c r="J715" s="66">
        <f>L715/M715</f>
        <v>387.44446929537725</v>
      </c>
      <c r="K715" s="72">
        <v>5.2529318193587797E-2</v>
      </c>
      <c r="L715" s="72">
        <v>0.65941499020553296</v>
      </c>
      <c r="M715" s="73">
        <v>1.7019600032096799E-3</v>
      </c>
      <c r="N715" s="85">
        <v>0.2656153174565421</v>
      </c>
      <c r="O715" s="66">
        <v>12.307326070023359</v>
      </c>
      <c r="P715" s="88">
        <v>0.83595378798946396</v>
      </c>
      <c r="Q715" s="83">
        <v>0.94506118619596846</v>
      </c>
      <c r="R715" s="88">
        <v>433.74561473466838</v>
      </c>
      <c r="S715" s="66">
        <v>12.34</v>
      </c>
      <c r="T715" s="88">
        <v>3.7648431181443902</v>
      </c>
      <c r="U715" s="66">
        <v>12.307326070023359</v>
      </c>
      <c r="V715" s="83">
        <v>0.23888019112671599</v>
      </c>
    </row>
    <row r="716" spans="1:22" x14ac:dyDescent="0.2">
      <c r="A716" s="69" t="s">
        <v>735</v>
      </c>
      <c r="B716" s="69" t="s">
        <v>596</v>
      </c>
      <c r="C716" s="9" t="s">
        <v>395</v>
      </c>
      <c r="D716" s="8"/>
      <c r="E716" s="70">
        <v>103651.044207125</v>
      </c>
      <c r="F716" s="70">
        <v>87720.278355169197</v>
      </c>
      <c r="G716" s="70">
        <v>219809.74630113301</v>
      </c>
      <c r="H716" s="70">
        <v>13246.150883971401</v>
      </c>
      <c r="I716" s="71">
        <v>27537.554984960101</v>
      </c>
      <c r="J716" s="66">
        <f>L716/M716</f>
        <v>21.201204582883854</v>
      </c>
      <c r="K716" s="72">
        <v>4.4094124521344799E-2</v>
      </c>
      <c r="L716" s="72">
        <v>0.43611030231889603</v>
      </c>
      <c r="M716" s="73">
        <v>2.0570071885018099E-2</v>
      </c>
      <c r="N716" s="85">
        <v>0.27499324720710683</v>
      </c>
      <c r="O716" s="66">
        <v>6.9245536557724314</v>
      </c>
      <c r="P716" s="88">
        <v>0.83929213162459204</v>
      </c>
      <c r="Q716" s="83">
        <v>0.93155365061623385</v>
      </c>
      <c r="R716" s="88">
        <v>420.62692146445085</v>
      </c>
      <c r="S716" s="66">
        <v>6.99</v>
      </c>
      <c r="T716" s="88">
        <v>3.6364529316855037</v>
      </c>
      <c r="U716" s="66">
        <v>6.9245536557724314</v>
      </c>
      <c r="V716" s="83">
        <v>0.71596259607132295</v>
      </c>
    </row>
    <row r="717" spans="1:22" x14ac:dyDescent="0.2">
      <c r="A717" s="69" t="s">
        <v>736</v>
      </c>
      <c r="B717" s="69" t="s">
        <v>596</v>
      </c>
      <c r="C717" s="9" t="s">
        <v>395</v>
      </c>
      <c r="D717" s="8"/>
      <c r="E717" s="70">
        <v>82995.481097635202</v>
      </c>
      <c r="F717" s="70">
        <v>69821.271928528993</v>
      </c>
      <c r="G717" s="70">
        <v>172542.93543430499</v>
      </c>
      <c r="H717" s="70">
        <v>4321.7291574399696</v>
      </c>
      <c r="I717" s="71">
        <v>43374.905399777403</v>
      </c>
      <c r="J717" s="66">
        <f>L717/M717</f>
        <v>197.29776553305737</v>
      </c>
      <c r="K717" s="72">
        <v>6.7394677776857995E-2</v>
      </c>
      <c r="L717" s="72">
        <v>0.68786378714414997</v>
      </c>
      <c r="M717" s="73">
        <v>3.48642461958799E-3</v>
      </c>
      <c r="N717" s="85">
        <v>0.49950889127082515</v>
      </c>
      <c r="O717" s="66">
        <v>2.8959222737804589</v>
      </c>
      <c r="P717" s="88">
        <v>0.834277190210435</v>
      </c>
      <c r="Q717" s="83">
        <v>0.95406149981042532</v>
      </c>
      <c r="R717" s="88">
        <v>230.18291728081056</v>
      </c>
      <c r="S717" s="66">
        <v>3.05</v>
      </c>
      <c r="T717" s="88">
        <v>2.0019663663160245</v>
      </c>
      <c r="U717" s="66">
        <v>2.8959222737804589</v>
      </c>
      <c r="V717" s="83">
        <v>0.27074277294696603</v>
      </c>
    </row>
    <row r="718" spans="1:22" x14ac:dyDescent="0.2">
      <c r="A718" s="69" t="s">
        <v>737</v>
      </c>
      <c r="B718" s="69" t="s">
        <v>596</v>
      </c>
      <c r="C718" s="9" t="s">
        <v>395</v>
      </c>
      <c r="D718" s="8"/>
      <c r="E718" s="70">
        <v>137880.53159455099</v>
      </c>
      <c r="F718" s="70">
        <v>115398.271053904</v>
      </c>
      <c r="G718" s="70">
        <v>284018.900670423</v>
      </c>
      <c r="H718" s="70">
        <v>16539.3063919942</v>
      </c>
      <c r="I718" s="71">
        <v>104515.348440937</v>
      </c>
      <c r="J718" s="66">
        <f>L718/M718</f>
        <v>5234.2216330913689</v>
      </c>
      <c r="K718" s="72">
        <v>4.8264310156165002E-2</v>
      </c>
      <c r="L718" s="72">
        <v>1.6860859365269001</v>
      </c>
      <c r="M718" s="73">
        <v>3.2212734857600699E-4</v>
      </c>
      <c r="N718" s="85">
        <v>0.72864719318915061</v>
      </c>
      <c r="O718" s="66">
        <v>3.1907386652401635</v>
      </c>
      <c r="P718" s="88">
        <v>0.83017692936653398</v>
      </c>
      <c r="Q718" s="83">
        <v>0.91155019225241507</v>
      </c>
      <c r="R718" s="88">
        <v>157.02156698178106</v>
      </c>
      <c r="S718" s="66">
        <v>3.32</v>
      </c>
      <c r="T718" s="88">
        <v>1.3724063021819786</v>
      </c>
      <c r="U718" s="66">
        <v>3.1907386652401635</v>
      </c>
      <c r="V718" s="83">
        <v>0.13634390313296799</v>
      </c>
    </row>
    <row r="719" spans="1:22" x14ac:dyDescent="0.2">
      <c r="A719" s="69" t="s">
        <v>738</v>
      </c>
      <c r="B719" s="69" t="s">
        <v>596</v>
      </c>
      <c r="C719" s="9" t="s">
        <v>395</v>
      </c>
      <c r="D719" s="8"/>
      <c r="E719" s="70">
        <v>252329.535087311</v>
      </c>
      <c r="F719" s="70">
        <v>209616.50506042701</v>
      </c>
      <c r="G719" s="70">
        <v>521305.39685310202</v>
      </c>
      <c r="H719" s="70">
        <v>7589.24629069611</v>
      </c>
      <c r="I719" s="71">
        <v>302104.11008027499</v>
      </c>
      <c r="J719" s="66">
        <f>L719/M719</f>
        <v>2159.1714071096349</v>
      </c>
      <c r="K719" s="72">
        <v>0.31226728566641299</v>
      </c>
      <c r="L719" s="72">
        <v>4.8807290131140597</v>
      </c>
      <c r="M719" s="73">
        <v>2.2604638969574101E-3</v>
      </c>
      <c r="N719" s="85">
        <v>1.1572847533116735</v>
      </c>
      <c r="O719" s="66">
        <v>3.688745152381415</v>
      </c>
      <c r="P719" s="88">
        <v>0.823255303420804</v>
      </c>
      <c r="Q719" s="83">
        <v>0.81600829062327973</v>
      </c>
      <c r="R719" s="88">
        <v>98.039310620980871</v>
      </c>
      <c r="S719" s="66">
        <v>3.78</v>
      </c>
      <c r="T719" s="88">
        <v>0.86409157049586183</v>
      </c>
      <c r="U719" s="66">
        <v>3.688745152381415</v>
      </c>
      <c r="V719" s="83">
        <v>4.00116477229506E-2</v>
      </c>
    </row>
    <row r="720" spans="1:22" x14ac:dyDescent="0.2">
      <c r="A720" s="69" t="s">
        <v>739</v>
      </c>
      <c r="B720" s="69" t="s">
        <v>596</v>
      </c>
      <c r="C720" s="9" t="s">
        <v>395</v>
      </c>
      <c r="D720" s="8"/>
      <c r="E720" s="70">
        <v>306749.64666909602</v>
      </c>
      <c r="F720" s="70">
        <v>255884.12772718299</v>
      </c>
      <c r="G720" s="70">
        <v>640118.85798228194</v>
      </c>
      <c r="H720" s="70">
        <v>20500.256116263699</v>
      </c>
      <c r="I720" s="71">
        <v>355005.98651140998</v>
      </c>
      <c r="J720" s="66">
        <f>L720/M720</f>
        <v>10171.21427443488</v>
      </c>
      <c r="K720" s="72">
        <v>0.185015167369071</v>
      </c>
      <c r="L720" s="72">
        <v>5.7433799429991996</v>
      </c>
      <c r="M720" s="73">
        <v>5.6467003722800895E-4</v>
      </c>
      <c r="N720" s="85">
        <v>1.0809823853486136</v>
      </c>
      <c r="O720" s="66">
        <v>4.4353710037610954</v>
      </c>
      <c r="P720" s="88">
        <v>0.82795403274036605</v>
      </c>
      <c r="Q720" s="83">
        <v>0.67302927802734469</v>
      </c>
      <c r="R720" s="88">
        <v>105.55858303594154</v>
      </c>
      <c r="S720" s="66">
        <v>4.49</v>
      </c>
      <c r="T720" s="88">
        <v>0.92508445424622077</v>
      </c>
      <c r="U720" s="66">
        <v>4.4353710037610954</v>
      </c>
      <c r="V720" s="83">
        <v>0.228819752737837</v>
      </c>
    </row>
    <row r="721" spans="1:22" x14ac:dyDescent="0.2">
      <c r="A721" s="69" t="s">
        <v>740</v>
      </c>
      <c r="B721" s="69" t="s">
        <v>596</v>
      </c>
      <c r="C721" s="9" t="s">
        <v>395</v>
      </c>
      <c r="D721" s="8"/>
      <c r="E721" s="70">
        <v>152285.82366671099</v>
      </c>
      <c r="F721" s="70">
        <v>128021.926680046</v>
      </c>
      <c r="G721" s="70">
        <v>312796.872464107</v>
      </c>
      <c r="H721" s="70">
        <v>10753.8501188842</v>
      </c>
      <c r="I721" s="71">
        <v>125171.44685433801</v>
      </c>
      <c r="J721" s="66">
        <f>L721/M721</f>
        <v>1620.5194736938699</v>
      </c>
      <c r="K721" s="72">
        <v>8.3119048285517097E-2</v>
      </c>
      <c r="L721" s="72">
        <v>2.027799027615</v>
      </c>
      <c r="M721" s="73">
        <v>1.2513265409842701E-3</v>
      </c>
      <c r="N721" s="85">
        <v>0.76646445548498121</v>
      </c>
      <c r="O721" s="66">
        <v>6.0361048412221709</v>
      </c>
      <c r="P721" s="88">
        <v>0.82368288383551003</v>
      </c>
      <c r="Q721" s="83">
        <v>0.73971152842253074</v>
      </c>
      <c r="R721" s="88">
        <v>148.1064475620249</v>
      </c>
      <c r="S721" s="66">
        <v>6.08</v>
      </c>
      <c r="T721" s="88">
        <v>1.3046919434342834</v>
      </c>
      <c r="U721" s="66">
        <v>6.0361048412221709</v>
      </c>
      <c r="V721" s="83">
        <v>0.18591860949869399</v>
      </c>
    </row>
    <row r="722" spans="1:22" x14ac:dyDescent="0.2">
      <c r="A722" s="69" t="s">
        <v>741</v>
      </c>
      <c r="B722" s="69" t="s">
        <v>596</v>
      </c>
      <c r="C722" s="9" t="s">
        <v>395</v>
      </c>
      <c r="D722" s="8"/>
      <c r="E722" s="70">
        <v>221086.905649641</v>
      </c>
      <c r="F722" s="70">
        <v>185372.39045829201</v>
      </c>
      <c r="G722" s="70">
        <v>455017.00291147898</v>
      </c>
      <c r="H722" s="70">
        <v>11531.839197331001</v>
      </c>
      <c r="I722" s="71">
        <v>253413.78995447</v>
      </c>
      <c r="J722" s="66">
        <f>L722/M722</f>
        <v>2732.5791448692853</v>
      </c>
      <c r="K722" s="72">
        <v>8.66887369787466E-2</v>
      </c>
      <c r="L722" s="72">
        <v>4.1113256612055702</v>
      </c>
      <c r="M722" s="73">
        <v>1.5045586763424699E-3</v>
      </c>
      <c r="N722" s="85">
        <v>1.0949808048801231</v>
      </c>
      <c r="O722" s="66">
        <v>3.766548841363325</v>
      </c>
      <c r="P722" s="88">
        <v>0.82860960706891496</v>
      </c>
      <c r="Q722" s="83">
        <v>0.67610416566050457</v>
      </c>
      <c r="R722" s="88">
        <v>104.2916170932566</v>
      </c>
      <c r="S722" s="66">
        <v>3.83</v>
      </c>
      <c r="T722" s="88">
        <v>0.91325801835355325</v>
      </c>
      <c r="U722" s="66">
        <v>3.766548841363325</v>
      </c>
      <c r="V722" s="83">
        <v>0.14087060242485999</v>
      </c>
    </row>
    <row r="723" spans="1:22" x14ac:dyDescent="0.2">
      <c r="A723" s="69" t="s">
        <v>742</v>
      </c>
      <c r="B723" s="69" t="s">
        <v>596</v>
      </c>
      <c r="C723" s="9" t="s">
        <v>395</v>
      </c>
      <c r="D723" s="8"/>
      <c r="E723" s="70">
        <v>686833.38844924106</v>
      </c>
      <c r="F723" s="70">
        <v>571172.68191043998</v>
      </c>
      <c r="G723" s="70">
        <v>1424360.6182567701</v>
      </c>
      <c r="H723" s="70">
        <v>4588.8808097496303</v>
      </c>
      <c r="I723" s="71">
        <v>473263.16836192203</v>
      </c>
      <c r="J723" s="66">
        <f>L723/M723</f>
        <v>1797.4115545633138</v>
      </c>
      <c r="K723" s="72">
        <v>8.80141432898328E-2</v>
      </c>
      <c r="L723" s="72">
        <v>7.6889862181043602</v>
      </c>
      <c r="M723" s="73">
        <v>4.2778106096978E-3</v>
      </c>
      <c r="N723" s="85">
        <v>0.67147752806200123</v>
      </c>
      <c r="O723" s="66">
        <v>8.4014644466665178</v>
      </c>
      <c r="P723" s="88">
        <v>0.82509586678774305</v>
      </c>
      <c r="Q723" s="83">
        <v>0.72035117967617468</v>
      </c>
      <c r="R723" s="88">
        <v>169.34753199730821</v>
      </c>
      <c r="S723" s="66">
        <v>8.43</v>
      </c>
      <c r="T723" s="88">
        <v>1.4892531145251735</v>
      </c>
      <c r="U723" s="66">
        <v>8.4014644466665178</v>
      </c>
      <c r="V723" s="83">
        <v>4.28887480708268E-2</v>
      </c>
    </row>
    <row r="724" spans="1:22" x14ac:dyDescent="0.2">
      <c r="A724" s="69" t="s">
        <v>743</v>
      </c>
      <c r="B724" s="69" t="s">
        <v>596</v>
      </c>
      <c r="C724" s="9" t="s">
        <v>395</v>
      </c>
      <c r="D724" s="8"/>
      <c r="E724" s="70">
        <v>119607.367103333</v>
      </c>
      <c r="F724" s="70">
        <v>100834.477443904</v>
      </c>
      <c r="G724" s="70">
        <v>248800.67164361701</v>
      </c>
      <c r="H724" s="70">
        <v>13749.924441740801</v>
      </c>
      <c r="I724" s="71">
        <v>101282.734322566</v>
      </c>
      <c r="J724" s="66">
        <f>L724/M724</f>
        <v>3282.9041974863849</v>
      </c>
      <c r="K724" s="72">
        <v>4.2288653945561999E-2</v>
      </c>
      <c r="L724" s="72">
        <v>1.6478188280075801</v>
      </c>
      <c r="M724" s="73">
        <v>5.0193935883638104E-4</v>
      </c>
      <c r="N724" s="85">
        <v>0.80568113153195098</v>
      </c>
      <c r="O724" s="66">
        <v>2.0631359762154946</v>
      </c>
      <c r="P724" s="88">
        <v>0.83473291924091397</v>
      </c>
      <c r="Q724" s="83">
        <v>0.67041091214650483</v>
      </c>
      <c r="R724" s="88">
        <v>142.78753338209719</v>
      </c>
      <c r="S724" s="66">
        <v>2.17</v>
      </c>
      <c r="T724" s="88">
        <v>1.2411858250900876</v>
      </c>
      <c r="U724" s="66">
        <v>2.0631359762154946</v>
      </c>
      <c r="V724" s="83">
        <v>0.248824968218952</v>
      </c>
    </row>
    <row r="725" spans="1:22" x14ac:dyDescent="0.2">
      <c r="A725" s="69" t="s">
        <v>744</v>
      </c>
      <c r="B725" s="69" t="s">
        <v>596</v>
      </c>
      <c r="C725" s="9" t="s">
        <v>395</v>
      </c>
      <c r="D725" s="8"/>
      <c r="E725" s="70">
        <v>400698.012630207</v>
      </c>
      <c r="F725" s="70">
        <v>335368.724199082</v>
      </c>
      <c r="G725" s="70">
        <v>831341.12077678903</v>
      </c>
      <c r="H725" s="70">
        <v>49017.659647347398</v>
      </c>
      <c r="I725" s="71">
        <v>358696.271063352</v>
      </c>
      <c r="J725" s="66">
        <f>L725/M725</f>
        <v>3249.665296064979</v>
      </c>
      <c r="K725" s="72">
        <v>0.29897366351885302</v>
      </c>
      <c r="L725" s="72">
        <v>5.8439625155872301</v>
      </c>
      <c r="M725" s="73">
        <v>1.7983275147331901E-3</v>
      </c>
      <c r="N725" s="85">
        <v>0.82544586648055041</v>
      </c>
      <c r="O725" s="66">
        <v>4.8232647367449761</v>
      </c>
      <c r="P725" s="88">
        <v>0.82967869877049205</v>
      </c>
      <c r="Q725" s="83">
        <v>0.53159754526032266</v>
      </c>
      <c r="R725" s="88">
        <v>138.52472166912952</v>
      </c>
      <c r="S725" s="66">
        <v>4.8499999999999996</v>
      </c>
      <c r="T725" s="88">
        <v>1.211466482064651</v>
      </c>
      <c r="U725" s="66">
        <v>4.8232647367449761</v>
      </c>
      <c r="V725" s="83">
        <v>4.4506725718982096</v>
      </c>
    </row>
    <row r="726" spans="1:22" x14ac:dyDescent="0.2">
      <c r="A726" s="69" t="s">
        <v>745</v>
      </c>
      <c r="B726" s="69" t="s">
        <v>596</v>
      </c>
      <c r="C726" s="9" t="s">
        <v>395</v>
      </c>
      <c r="D726" s="8"/>
      <c r="E726" s="70">
        <v>583726.09221034695</v>
      </c>
      <c r="F726" s="70">
        <v>487221.576056747</v>
      </c>
      <c r="G726" s="70">
        <v>1177700.85191615</v>
      </c>
      <c r="H726" s="70">
        <v>12809.072155813001</v>
      </c>
      <c r="I726" s="71">
        <v>415792.54717551102</v>
      </c>
      <c r="J726" s="66">
        <f>L726/M726</f>
        <v>6649.6290651085337</v>
      </c>
      <c r="K726" s="72">
        <v>0.14353323841801199</v>
      </c>
      <c r="L726" s="72">
        <v>6.7841396139532799</v>
      </c>
      <c r="M726" s="73">
        <v>1.0202282785291799E-3</v>
      </c>
      <c r="N726" s="85">
        <v>0.67728696734170768</v>
      </c>
      <c r="O726" s="66">
        <v>7.4732598453295758</v>
      </c>
      <c r="P726" s="88">
        <v>0.82808161219915899</v>
      </c>
      <c r="Q726" s="83">
        <v>0.67679252814735436</v>
      </c>
      <c r="R726" s="88">
        <v>168.50250651949295</v>
      </c>
      <c r="S726" s="66">
        <v>7.5</v>
      </c>
      <c r="T726" s="88">
        <v>1.4764790232490563</v>
      </c>
      <c r="U726" s="66">
        <v>7.4732598453295758</v>
      </c>
      <c r="V726" s="83">
        <v>6.9956274896266199E-2</v>
      </c>
    </row>
    <row r="727" spans="1:22" x14ac:dyDescent="0.2">
      <c r="A727" s="69" t="s">
        <v>746</v>
      </c>
      <c r="B727" s="69" t="s">
        <v>596</v>
      </c>
      <c r="C727" s="9" t="s">
        <v>395</v>
      </c>
      <c r="D727" s="8"/>
      <c r="E727" s="70">
        <v>113337.12112769501</v>
      </c>
      <c r="F727" s="70">
        <v>95540.243051692698</v>
      </c>
      <c r="G727" s="70">
        <v>237155.41092247699</v>
      </c>
      <c r="H727" s="70">
        <v>15348.7642798249</v>
      </c>
      <c r="I727" s="71">
        <v>99963.059810729494</v>
      </c>
      <c r="J727" s="66">
        <f>L727/M727</f>
        <v>5396.5741256094261</v>
      </c>
      <c r="K727" s="72">
        <v>2.71071459888013E-2</v>
      </c>
      <c r="L727" s="72">
        <v>1.63332196887424</v>
      </c>
      <c r="M727" s="73">
        <v>3.0265904458224999E-4</v>
      </c>
      <c r="N727" s="85">
        <v>0.84291285378503567</v>
      </c>
      <c r="O727" s="66">
        <v>2.0408841348498474</v>
      </c>
      <c r="P727" s="88">
        <v>0.83558901667872898</v>
      </c>
      <c r="Q727" s="83">
        <v>0.7102836431132592</v>
      </c>
      <c r="R727" s="88">
        <v>136.62053744170049</v>
      </c>
      <c r="S727" s="66">
        <v>2.16</v>
      </c>
      <c r="T727" s="88">
        <v>1.1863622621360874</v>
      </c>
      <c r="U727" s="66">
        <v>2.0408841348498474</v>
      </c>
      <c r="V727" s="83">
        <v>0.14073630485024299</v>
      </c>
    </row>
    <row r="728" spans="1:22" x14ac:dyDescent="0.2">
      <c r="A728" s="69" t="s">
        <v>747</v>
      </c>
      <c r="B728" s="69" t="s">
        <v>596</v>
      </c>
      <c r="C728" s="9" t="s">
        <v>395</v>
      </c>
      <c r="D728" s="8"/>
      <c r="E728" s="70">
        <v>236169.47126114499</v>
      </c>
      <c r="F728" s="70">
        <v>196546.674108181</v>
      </c>
      <c r="G728" s="70">
        <v>487661.87150773703</v>
      </c>
      <c r="H728" s="70">
        <v>12799.4819690554</v>
      </c>
      <c r="I728" s="71">
        <v>228581.513513304</v>
      </c>
      <c r="J728" s="66">
        <f>L728/M728</f>
        <v>3853.0215847126146</v>
      </c>
      <c r="K728" s="72">
        <v>8.9302176025610497E-2</v>
      </c>
      <c r="L728" s="72">
        <v>3.7400975776569001</v>
      </c>
      <c r="M728" s="73">
        <v>9.7069209072075903E-4</v>
      </c>
      <c r="N728" s="85">
        <v>0.91668420968970799</v>
      </c>
      <c r="O728" s="66">
        <v>1.77864121469884</v>
      </c>
      <c r="P728" s="88">
        <v>0.82460568392443301</v>
      </c>
      <c r="Q728" s="83">
        <v>0.62678294791215772</v>
      </c>
      <c r="R728" s="88">
        <v>123.97454319145068</v>
      </c>
      <c r="S728" s="66">
        <v>1.89</v>
      </c>
      <c r="T728" s="88">
        <v>1.0908882136613807</v>
      </c>
      <c r="U728" s="66">
        <v>1.77864121469884</v>
      </c>
      <c r="V728" s="83">
        <v>0.17060623702014199</v>
      </c>
    </row>
    <row r="729" spans="1:22" x14ac:dyDescent="0.2">
      <c r="A729" s="69" t="s">
        <v>748</v>
      </c>
      <c r="B729" s="69" t="s">
        <v>596</v>
      </c>
      <c r="C729" s="9" t="s">
        <v>395</v>
      </c>
      <c r="D729" s="8"/>
      <c r="E729" s="70">
        <v>437304.33993302501</v>
      </c>
      <c r="F729" s="70">
        <v>367657.16728099302</v>
      </c>
      <c r="G729" s="70">
        <v>913316.20305624104</v>
      </c>
      <c r="H729" s="70">
        <v>25335.015164087501</v>
      </c>
      <c r="I729" s="71">
        <v>192376.64404196799</v>
      </c>
      <c r="J729" s="66">
        <f>L729/M729</f>
        <v>13249.315178110961</v>
      </c>
      <c r="K729" s="72">
        <v>4.0730828857615302E-2</v>
      </c>
      <c r="L729" s="72">
        <v>3.1522683161177598</v>
      </c>
      <c r="M729" s="73">
        <v>2.37919339508625E-4</v>
      </c>
      <c r="N729" s="85">
        <v>0.42223181869764553</v>
      </c>
      <c r="O729" s="66">
        <v>6.9950320779986805</v>
      </c>
      <c r="P729" s="88">
        <v>0.83403969486437102</v>
      </c>
      <c r="Q729" s="83">
        <v>0.58643310669506699</v>
      </c>
      <c r="R729" s="88">
        <v>272.23358727762991</v>
      </c>
      <c r="S729" s="66">
        <v>7.02</v>
      </c>
      <c r="T729" s="88">
        <v>2.368367223210353</v>
      </c>
      <c r="U729" s="66">
        <v>6.9950320779986805</v>
      </c>
      <c r="V729" s="83">
        <v>0.218664498887509</v>
      </c>
    </row>
    <row r="730" spans="1:22" x14ac:dyDescent="0.2">
      <c r="A730" s="69" t="s">
        <v>749</v>
      </c>
      <c r="B730" s="69" t="s">
        <v>596</v>
      </c>
      <c r="C730" s="9" t="s">
        <v>395</v>
      </c>
      <c r="D730" s="8"/>
      <c r="E730" s="70">
        <v>145173.12091295101</v>
      </c>
      <c r="F730" s="70">
        <v>121544.274622454</v>
      </c>
      <c r="G730" s="70">
        <v>303937.98101060098</v>
      </c>
      <c r="H730" s="70">
        <v>22083.700155259499</v>
      </c>
      <c r="I730" s="71">
        <v>100552.55957063301</v>
      </c>
      <c r="J730" s="66">
        <f>L730/M730</f>
        <v>4712.6283537376166</v>
      </c>
      <c r="K730" s="72">
        <v>5.0711523572362499E-2</v>
      </c>
      <c r="L730" s="72">
        <v>1.65003602632722</v>
      </c>
      <c r="M730" s="73">
        <v>3.5013073437428299E-4</v>
      </c>
      <c r="N730" s="85">
        <v>0.65488278303993597</v>
      </c>
      <c r="O730" s="66">
        <v>4.85599199643812</v>
      </c>
      <c r="P730" s="88">
        <v>0.83126098249445701</v>
      </c>
      <c r="Q730" s="83">
        <v>1.1309037404517892</v>
      </c>
      <c r="R730" s="88">
        <v>174.93623141782129</v>
      </c>
      <c r="S730" s="66">
        <v>4.99</v>
      </c>
      <c r="T730" s="88">
        <v>1.5269908232402227</v>
      </c>
      <c r="U730" s="66">
        <v>4.85599199643812</v>
      </c>
      <c r="V730" s="83">
        <v>0.38162187040553602</v>
      </c>
    </row>
    <row r="731" spans="1:22" x14ac:dyDescent="0.2">
      <c r="A731" s="69" t="s">
        <v>750</v>
      </c>
      <c r="B731" s="69" t="s">
        <v>596</v>
      </c>
      <c r="C731" s="9" t="s">
        <v>395</v>
      </c>
      <c r="D731" s="8"/>
      <c r="E731" s="70">
        <v>169381.62815469599</v>
      </c>
      <c r="F731" s="70">
        <v>142342.464710965</v>
      </c>
      <c r="G731" s="70">
        <v>353222.16381691903</v>
      </c>
      <c r="H731" s="70">
        <v>5044.1464235122703</v>
      </c>
      <c r="I731" s="71">
        <v>168078.707675054</v>
      </c>
      <c r="J731" s="66">
        <f>L731/M731</f>
        <v>1315.9087359077021</v>
      </c>
      <c r="K731" s="72">
        <v>8.4481391578444198E-2</v>
      </c>
      <c r="L731" s="72">
        <v>2.7620982186951002</v>
      </c>
      <c r="M731" s="73">
        <v>2.09900439394061E-3</v>
      </c>
      <c r="N731" s="85">
        <v>0.93636271157497508</v>
      </c>
      <c r="O731" s="66">
        <v>3.2894575472385634</v>
      </c>
      <c r="P731" s="88">
        <v>0.82918907843005196</v>
      </c>
      <c r="Q731" s="83">
        <v>0.81293725820979323</v>
      </c>
      <c r="R731" s="88">
        <v>122.04371126532484</v>
      </c>
      <c r="S731" s="66">
        <v>3.39</v>
      </c>
      <c r="T731" s="88">
        <v>1.0679622198090162</v>
      </c>
      <c r="U731" s="66">
        <v>3.2894575472385634</v>
      </c>
      <c r="V731" s="83">
        <v>6.7260479491936101E-2</v>
      </c>
    </row>
    <row r="732" spans="1:22" x14ac:dyDescent="0.2">
      <c r="A732" s="69" t="s">
        <v>751</v>
      </c>
      <c r="B732" s="69" t="s">
        <v>596</v>
      </c>
      <c r="C732" s="9" t="s">
        <v>395</v>
      </c>
      <c r="D732" s="8"/>
      <c r="E732" s="70">
        <v>305955.35453910602</v>
      </c>
      <c r="F732" s="70">
        <v>255495.92603616201</v>
      </c>
      <c r="G732" s="70">
        <v>631477.446620462</v>
      </c>
      <c r="H732" s="70">
        <v>15979.634228512499</v>
      </c>
      <c r="I732" s="71">
        <v>248344.088961295</v>
      </c>
      <c r="J732" s="66">
        <f>L732/M732</f>
        <v>7980.4310351121039</v>
      </c>
      <c r="K732" s="72">
        <v>0.15215182293938301</v>
      </c>
      <c r="L732" s="72">
        <v>4.0870878232841497</v>
      </c>
      <c r="M732" s="73">
        <v>5.1213873101614202E-4</v>
      </c>
      <c r="N732" s="85">
        <v>0.76891418203274964</v>
      </c>
      <c r="O732" s="66">
        <v>2.8813393868825155</v>
      </c>
      <c r="P732" s="88">
        <v>0.82780148094628703</v>
      </c>
      <c r="Q732" s="83">
        <v>0.79450583898722493</v>
      </c>
      <c r="R732" s="88">
        <v>148.37279265606813</v>
      </c>
      <c r="S732" s="66">
        <v>2.99</v>
      </c>
      <c r="T732" s="88">
        <v>1.3005352526550329</v>
      </c>
      <c r="U732" s="66">
        <v>2.8813393868825155</v>
      </c>
      <c r="V732" s="83">
        <v>0.207981410230035</v>
      </c>
    </row>
    <row r="733" spans="1:22" x14ac:dyDescent="0.2">
      <c r="A733" s="69" t="s">
        <v>752</v>
      </c>
      <c r="B733" s="69" t="s">
        <v>596</v>
      </c>
      <c r="C733" s="9" t="s">
        <v>395</v>
      </c>
      <c r="D733" s="8"/>
      <c r="E733" s="70">
        <v>451095.81818166003</v>
      </c>
      <c r="F733" s="70">
        <v>378536.27221639501</v>
      </c>
      <c r="G733" s="70">
        <v>935425.57393146702</v>
      </c>
      <c r="H733" s="70">
        <v>16115.563415741</v>
      </c>
      <c r="I733" s="71">
        <v>219668.03176268601</v>
      </c>
      <c r="J733" s="66">
        <f>L733/M733</f>
        <v>4022.7893395709107</v>
      </c>
      <c r="K733" s="72">
        <v>4.4742722794981898E-2</v>
      </c>
      <c r="L733" s="72">
        <v>3.6202200147170398</v>
      </c>
      <c r="M733" s="73">
        <v>8.9992781354620698E-4</v>
      </c>
      <c r="N733" s="85">
        <v>0.46982169486943332</v>
      </c>
      <c r="O733" s="66">
        <v>4.4381745792745013</v>
      </c>
      <c r="P733" s="88">
        <v>0.83126488789117103</v>
      </c>
      <c r="Q733" s="83">
        <v>0.57794027082712496</v>
      </c>
      <c r="R733" s="88">
        <v>243.84413399901285</v>
      </c>
      <c r="S733" s="66">
        <v>4.4800000000000004</v>
      </c>
      <c r="T733" s="88">
        <v>2.1284670565881529</v>
      </c>
      <c r="U733" s="66">
        <v>4.4381745792745013</v>
      </c>
      <c r="V733" s="83">
        <v>0.24771642034152599</v>
      </c>
    </row>
    <row r="734" spans="1:22" x14ac:dyDescent="0.2">
      <c r="A734" s="69" t="s">
        <v>753</v>
      </c>
      <c r="B734" s="69" t="s">
        <v>596</v>
      </c>
      <c r="C734" s="9" t="s">
        <v>395</v>
      </c>
      <c r="D734" s="8"/>
      <c r="E734" s="70">
        <v>491318.85445307702</v>
      </c>
      <c r="F734" s="70">
        <v>407581.13402974303</v>
      </c>
      <c r="G734" s="70">
        <v>1011879.32747146</v>
      </c>
      <c r="H734" s="70">
        <v>14068.0878472201</v>
      </c>
      <c r="I734" s="71">
        <v>281439.14441256301</v>
      </c>
      <c r="J734" s="66">
        <f>L734/M734</f>
        <v>3558.1120530133348</v>
      </c>
      <c r="K734" s="72">
        <v>4.2622284935955497E-2</v>
      </c>
      <c r="L734" s="72">
        <v>4.6449605497351296</v>
      </c>
      <c r="M734" s="73">
        <v>1.3054565119165801E-3</v>
      </c>
      <c r="N734" s="85">
        <v>0.5498054879380524</v>
      </c>
      <c r="O734" s="66">
        <v>6.1473654033356429</v>
      </c>
      <c r="P734" s="88">
        <v>0.82067772270408801</v>
      </c>
      <c r="Q734" s="83">
        <v>0.77159602475776146</v>
      </c>
      <c r="R734" s="88">
        <v>205.71668502584257</v>
      </c>
      <c r="S734" s="66">
        <v>6.2</v>
      </c>
      <c r="T734" s="88">
        <v>1.8188250607507064</v>
      </c>
      <c r="U734" s="66">
        <v>6.1473654033356429</v>
      </c>
      <c r="V734" s="83">
        <v>0.22110384804679101</v>
      </c>
    </row>
    <row r="735" spans="1:22" x14ac:dyDescent="0.2">
      <c r="A735" s="69" t="s">
        <v>754</v>
      </c>
      <c r="B735" s="69" t="s">
        <v>596</v>
      </c>
      <c r="C735" s="9" t="s">
        <v>395</v>
      </c>
      <c r="D735" s="8"/>
      <c r="E735" s="70">
        <v>127131.830144465</v>
      </c>
      <c r="F735" s="70">
        <v>106036.35747929099</v>
      </c>
      <c r="G735" s="70">
        <v>264489.36304478598</v>
      </c>
      <c r="H735" s="70">
        <v>17030.7291512052</v>
      </c>
      <c r="I735" s="71">
        <v>94373.775524721699</v>
      </c>
      <c r="J735" s="66">
        <f>L735/M735</f>
        <v>4307.5085957340225</v>
      </c>
      <c r="K735" s="72">
        <v>2.14851561311462E-2</v>
      </c>
      <c r="L735" s="72">
        <v>1.5598063000725899</v>
      </c>
      <c r="M735" s="73">
        <v>3.6211333428733198E-4</v>
      </c>
      <c r="N735" s="85">
        <v>0.71097109637931677</v>
      </c>
      <c r="O735" s="66">
        <v>4.9288748075546582</v>
      </c>
      <c r="P735" s="88">
        <v>0.82794182134723104</v>
      </c>
      <c r="Q735" s="83">
        <v>0.72415653097723065</v>
      </c>
      <c r="R735" s="88">
        <v>160.49215856386283</v>
      </c>
      <c r="S735" s="66">
        <v>4.9800000000000004</v>
      </c>
      <c r="T735" s="88">
        <v>1.4065269391295772</v>
      </c>
      <c r="U735" s="66">
        <v>4.9288748075546582</v>
      </c>
      <c r="V735" s="83">
        <v>0.33477056506477398</v>
      </c>
    </row>
    <row r="736" spans="1:22" x14ac:dyDescent="0.2">
      <c r="A736" s="69" t="s">
        <v>755</v>
      </c>
      <c r="B736" s="69" t="s">
        <v>596</v>
      </c>
      <c r="C736" s="9" t="s">
        <v>395</v>
      </c>
      <c r="D736" s="8"/>
      <c r="E736" s="70">
        <v>289725.07829678099</v>
      </c>
      <c r="F736" s="70">
        <v>240103.950650074</v>
      </c>
      <c r="G736" s="70">
        <v>596754.69106537895</v>
      </c>
      <c r="H736" s="70">
        <v>9040.8804257844804</v>
      </c>
      <c r="I736" s="71">
        <v>337312.33116638998</v>
      </c>
      <c r="J736" s="66">
        <f>L736/M736</f>
        <v>3707.5672686127264</v>
      </c>
      <c r="K736" s="72">
        <v>0.15356238546526901</v>
      </c>
      <c r="L736" s="72">
        <v>5.5831860349309803</v>
      </c>
      <c r="M736" s="73">
        <v>1.5058893421022301E-3</v>
      </c>
      <c r="N736" s="85">
        <v>1.1113824470875986</v>
      </c>
      <c r="O736" s="66">
        <v>3.5948413172651903</v>
      </c>
      <c r="P736" s="88">
        <v>0.82191222133371999</v>
      </c>
      <c r="Q736" s="83">
        <v>0.78881035935353283</v>
      </c>
      <c r="R736" s="88">
        <v>101.92197907804676</v>
      </c>
      <c r="S736" s="66">
        <v>3.68</v>
      </c>
      <c r="T736" s="88">
        <v>0.89978027151726336</v>
      </c>
      <c r="U736" s="66">
        <v>3.5948413172651903</v>
      </c>
      <c r="V736" s="83">
        <v>0.104689403659918</v>
      </c>
    </row>
    <row r="737" spans="1:22" x14ac:dyDescent="0.2">
      <c r="A737" s="69" t="s">
        <v>756</v>
      </c>
      <c r="B737" s="69" t="s">
        <v>596</v>
      </c>
      <c r="C737" s="9" t="s">
        <v>395</v>
      </c>
      <c r="D737" s="8"/>
      <c r="E737" s="70">
        <v>354621.57902680099</v>
      </c>
      <c r="F737" s="70">
        <v>298853.27758127998</v>
      </c>
      <c r="G737" s="70">
        <v>733922.339832686</v>
      </c>
      <c r="H737" s="70">
        <v>15471.029821624301</v>
      </c>
      <c r="I737" s="71">
        <v>289732.57244601002</v>
      </c>
      <c r="J737" s="66">
        <f>L737/M737</f>
        <v>5389.7424352521475</v>
      </c>
      <c r="K737" s="72">
        <v>0.117321099951263</v>
      </c>
      <c r="L737" s="72">
        <v>4.8025742588582601</v>
      </c>
      <c r="M737" s="73">
        <v>8.9105821225269396E-4</v>
      </c>
      <c r="N737" s="85">
        <v>0.7740276344857403</v>
      </c>
      <c r="O737" s="66">
        <v>3.5127601237944126</v>
      </c>
      <c r="P737" s="88">
        <v>0.83088973970906299</v>
      </c>
      <c r="Q737" s="83">
        <v>0.53338863722117846</v>
      </c>
      <c r="R737" s="88">
        <v>147.94247265254876</v>
      </c>
      <c r="S737" s="66">
        <v>3.55</v>
      </c>
      <c r="T737" s="88">
        <v>1.2919435372154309</v>
      </c>
      <c r="U737" s="66">
        <v>3.5127601237944126</v>
      </c>
      <c r="V737" s="83">
        <v>0.26748118676444599</v>
      </c>
    </row>
    <row r="738" spans="1:22" x14ac:dyDescent="0.2">
      <c r="A738" s="69" t="s">
        <v>757</v>
      </c>
      <c r="B738" s="69" t="s">
        <v>596</v>
      </c>
      <c r="C738" s="9" t="s">
        <v>395</v>
      </c>
      <c r="D738" s="8"/>
      <c r="E738" s="70">
        <v>455454.31644775899</v>
      </c>
      <c r="F738" s="70">
        <v>381679.82814271201</v>
      </c>
      <c r="G738" s="70">
        <v>937330.59112708399</v>
      </c>
      <c r="H738" s="70">
        <v>15617.5016968491</v>
      </c>
      <c r="I738" s="71">
        <v>236767.47130800699</v>
      </c>
      <c r="J738" s="66">
        <f>L738/M738</f>
        <v>4883.0696778381671</v>
      </c>
      <c r="K738" s="72">
        <v>0.146781021596637</v>
      </c>
      <c r="L738" s="72">
        <v>3.9303907108242502</v>
      </c>
      <c r="M738" s="73">
        <v>8.0490162339119295E-4</v>
      </c>
      <c r="N738" s="85">
        <v>0.485955259037047</v>
      </c>
      <c r="O738" s="66">
        <v>4.5426151165525059</v>
      </c>
      <c r="P738" s="88">
        <v>0.829534441656676</v>
      </c>
      <c r="Q738" s="83">
        <v>0.61148466618610187</v>
      </c>
      <c r="R738" s="88">
        <v>235.25782580639628</v>
      </c>
      <c r="S738" s="66">
        <v>4.58</v>
      </c>
      <c r="T738" s="88">
        <v>2.0578026091981538</v>
      </c>
      <c r="U738" s="66">
        <v>4.5426151165525059</v>
      </c>
      <c r="V738" s="83">
        <v>0.23612095546595799</v>
      </c>
    </row>
    <row r="739" spans="1:22" x14ac:dyDescent="0.2">
      <c r="A739" s="69" t="s">
        <v>758</v>
      </c>
      <c r="B739" s="69" t="s">
        <v>596</v>
      </c>
      <c r="C739" s="9" t="s">
        <v>395</v>
      </c>
      <c r="D739" s="8"/>
      <c r="E739" s="70">
        <v>649084.74252383597</v>
      </c>
      <c r="F739" s="70">
        <v>543355.37526368198</v>
      </c>
      <c r="G739" s="70">
        <v>1334840.2227316</v>
      </c>
      <c r="H739" s="70">
        <v>19918.270578581101</v>
      </c>
      <c r="I739" s="71">
        <v>450687.40871117002</v>
      </c>
      <c r="J739" s="66">
        <f>L739/M739</f>
        <v>7828.6101191132229</v>
      </c>
      <c r="K739" s="72">
        <v>0.195622075077796</v>
      </c>
      <c r="L739" s="72">
        <v>7.4921978514323104</v>
      </c>
      <c r="M739" s="73">
        <v>9.5702784241872305E-4</v>
      </c>
      <c r="N739" s="85">
        <v>0.65792369374169324</v>
      </c>
      <c r="O739" s="66">
        <v>5.5899565907454658</v>
      </c>
      <c r="P739" s="88">
        <v>0.83170985716089796</v>
      </c>
      <c r="Q739" s="83">
        <v>0.67606201386918208</v>
      </c>
      <c r="R739" s="88">
        <v>174.22170714405567</v>
      </c>
      <c r="S739" s="66">
        <v>5.63</v>
      </c>
      <c r="T739" s="88">
        <v>1.5199331009237205</v>
      </c>
      <c r="U739" s="66">
        <v>5.5899565907454658</v>
      </c>
      <c r="V739" s="83">
        <v>0.27376885667879503</v>
      </c>
    </row>
    <row r="740" spans="1:22" x14ac:dyDescent="0.2">
      <c r="A740" s="69" t="s">
        <v>759</v>
      </c>
      <c r="B740" s="69" t="s">
        <v>596</v>
      </c>
      <c r="C740" s="9" t="s">
        <v>395</v>
      </c>
      <c r="D740" s="8"/>
      <c r="E740" s="70">
        <v>458995.85959965002</v>
      </c>
      <c r="F740" s="70">
        <v>386246.89456010697</v>
      </c>
      <c r="G740" s="70">
        <v>949421.55078790698</v>
      </c>
      <c r="H740" s="70">
        <v>1799.6805767461201</v>
      </c>
      <c r="I740" s="71">
        <v>216215.71552458801</v>
      </c>
      <c r="J740" s="66">
        <f>L740/M740</f>
        <v>207.50752428171589</v>
      </c>
      <c r="K740" s="72">
        <v>0.10391186770678899</v>
      </c>
      <c r="L740" s="72">
        <v>3.5994062900466699</v>
      </c>
      <c r="M740" s="73">
        <v>1.7345907347244199E-2</v>
      </c>
      <c r="N740" s="85">
        <v>0.44224458118291299</v>
      </c>
      <c r="O740" s="66">
        <v>5.6329509212808935</v>
      </c>
      <c r="P740" s="88">
        <v>0.83352307687792504</v>
      </c>
      <c r="Q740" s="83">
        <v>0.56791926441510754</v>
      </c>
      <c r="R740" s="88">
        <v>259.75328652280228</v>
      </c>
      <c r="S740" s="66">
        <v>5.66</v>
      </c>
      <c r="T740" s="88">
        <v>2.2611922057364873</v>
      </c>
      <c r="U740" s="66">
        <v>5.6329509212808935</v>
      </c>
      <c r="V740" s="83">
        <v>5.48363233176117E-2</v>
      </c>
    </row>
    <row r="741" spans="1:22" x14ac:dyDescent="0.2">
      <c r="A741" s="69" t="s">
        <v>760</v>
      </c>
      <c r="B741" s="69" t="s">
        <v>596</v>
      </c>
      <c r="C741" s="9" t="s">
        <v>395</v>
      </c>
      <c r="D741" s="8"/>
      <c r="E741" s="70">
        <v>540673.81643556</v>
      </c>
      <c r="F741" s="70">
        <v>450287.720093571</v>
      </c>
      <c r="G741" s="70">
        <v>1111214.83183477</v>
      </c>
      <c r="H741" s="70">
        <v>7225.5650804288798</v>
      </c>
      <c r="I741" s="71">
        <v>330395.92300038401</v>
      </c>
      <c r="J741" s="66">
        <f>L741/M741</f>
        <v>1573.3217075836967</v>
      </c>
      <c r="K741" s="72">
        <v>0.17952199795242199</v>
      </c>
      <c r="L741" s="72">
        <v>5.5084600127826597</v>
      </c>
      <c r="M741" s="73">
        <v>3.5011657096135399E-3</v>
      </c>
      <c r="N741" s="85">
        <v>0.57177295356380875</v>
      </c>
      <c r="O741" s="66">
        <v>6.740497284684082</v>
      </c>
      <c r="P741" s="88">
        <v>0.825259587286161</v>
      </c>
      <c r="Q741" s="83">
        <v>0.60221176768726659</v>
      </c>
      <c r="R741" s="88">
        <v>198.91746381443951</v>
      </c>
      <c r="S741" s="66">
        <v>6.77</v>
      </c>
      <c r="T741" s="88">
        <v>1.7489459649448107</v>
      </c>
      <c r="U741" s="66">
        <v>6.740497284684082</v>
      </c>
      <c r="V741" s="83">
        <v>9.0612001620893001E-2</v>
      </c>
    </row>
    <row r="742" spans="1:22" x14ac:dyDescent="0.2">
      <c r="A742" s="69" t="s">
        <v>761</v>
      </c>
      <c r="B742" s="69" t="s">
        <v>596</v>
      </c>
      <c r="C742" s="9" t="s">
        <v>395</v>
      </c>
      <c r="D742" s="8"/>
      <c r="E742" s="70">
        <v>760341.39604585594</v>
      </c>
      <c r="F742" s="70">
        <v>634318.91672740295</v>
      </c>
      <c r="G742" s="70">
        <v>1562918.3255679701</v>
      </c>
      <c r="H742" s="70">
        <v>12157.4309508199</v>
      </c>
      <c r="I742" s="71">
        <v>581945.366844106</v>
      </c>
      <c r="J742" s="66">
        <f>L742/M742</f>
        <v>4021.4666648201965</v>
      </c>
      <c r="K742" s="72">
        <v>0.115548498443916</v>
      </c>
      <c r="L742" s="72">
        <v>9.7161428977620599</v>
      </c>
      <c r="M742" s="73">
        <v>2.41606948598105E-3</v>
      </c>
      <c r="N742" s="85">
        <v>0.7340205868698495</v>
      </c>
      <c r="O742" s="66">
        <v>2.3575698911709071</v>
      </c>
      <c r="P742" s="88">
        <v>0.82624486228929905</v>
      </c>
      <c r="Q742" s="83">
        <v>0.57329165898614176</v>
      </c>
      <c r="R742" s="88">
        <v>155.13381568298897</v>
      </c>
      <c r="S742" s="66">
        <v>2.4300000000000002</v>
      </c>
      <c r="T742" s="88">
        <v>1.3623596093733428</v>
      </c>
      <c r="U742" s="66">
        <v>2.3575698911709071</v>
      </c>
      <c r="V742" s="83">
        <v>0.14693792024933</v>
      </c>
    </row>
    <row r="743" spans="1:22" x14ac:dyDescent="0.2">
      <c r="A743" s="69" t="s">
        <v>762</v>
      </c>
      <c r="B743" s="69" t="s">
        <v>596</v>
      </c>
      <c r="C743" s="9" t="s">
        <v>395</v>
      </c>
      <c r="D743" s="8"/>
      <c r="E743" s="70">
        <v>42266.001374101303</v>
      </c>
      <c r="F743" s="70">
        <v>36258.4446549407</v>
      </c>
      <c r="G743" s="70">
        <v>88894.984051753199</v>
      </c>
      <c r="H743" s="70">
        <v>30321.195976319301</v>
      </c>
      <c r="I743" s="71">
        <v>18818.314445030901</v>
      </c>
      <c r="J743" s="66">
        <f>L743/M743</f>
        <v>1113.7285800523323</v>
      </c>
      <c r="K743" s="72">
        <v>3.76754754350472E-2</v>
      </c>
      <c r="L743" s="72">
        <v>0.31468601796085799</v>
      </c>
      <c r="M743" s="73">
        <v>2.8255180265381302E-4</v>
      </c>
      <c r="N743" s="85">
        <v>0.40010667786192827</v>
      </c>
      <c r="O743" s="66">
        <v>6.1142175352561123</v>
      </c>
      <c r="P743" s="88">
        <v>0.84494132438040603</v>
      </c>
      <c r="Q743" s="83">
        <v>1.112047461967733</v>
      </c>
      <c r="R743" s="88">
        <v>291.04268907914496</v>
      </c>
      <c r="S743" s="66">
        <v>6.21</v>
      </c>
      <c r="T743" s="88">
        <v>2.499333441130636</v>
      </c>
      <c r="U743" s="66">
        <v>6.1142175352561123</v>
      </c>
      <c r="V743" s="83">
        <v>1.3212770029655501</v>
      </c>
    </row>
    <row r="744" spans="1:22" x14ac:dyDescent="0.2">
      <c r="A744" s="69" t="s">
        <v>763</v>
      </c>
      <c r="B744" s="69" t="s">
        <v>596</v>
      </c>
      <c r="C744" s="9" t="s">
        <v>395</v>
      </c>
      <c r="D744" s="8"/>
      <c r="E744" s="70">
        <v>34194.123533169797</v>
      </c>
      <c r="F744" s="70">
        <v>29536.522722607198</v>
      </c>
      <c r="G744" s="70">
        <v>72512.305442704193</v>
      </c>
      <c r="H744" s="70">
        <v>27918.409809086301</v>
      </c>
      <c r="I744" s="71">
        <v>15831.1231228794</v>
      </c>
      <c r="J744" s="66">
        <f>L744/M744</f>
        <v>1814.9780240833666</v>
      </c>
      <c r="K744" s="72">
        <v>4.2778162379949601E-2</v>
      </c>
      <c r="L744" s="72">
        <v>0.265134334101292</v>
      </c>
      <c r="M744" s="73">
        <v>1.4608129166478201E-4</v>
      </c>
      <c r="N744" s="85">
        <v>0.36332155926156362</v>
      </c>
      <c r="O744" s="66">
        <v>8.5533806744664016</v>
      </c>
      <c r="P744" s="88">
        <v>0.85670195954009298</v>
      </c>
      <c r="Q744" s="83">
        <v>1.1673218594008039</v>
      </c>
      <c r="R744" s="88">
        <v>324.97094557192514</v>
      </c>
      <c r="S744" s="66">
        <v>8.6300000000000008</v>
      </c>
      <c r="T744" s="88">
        <v>2.7523827708778406</v>
      </c>
      <c r="U744" s="66">
        <v>8.5533806744664016</v>
      </c>
      <c r="V744" s="83">
        <v>1.33902928283175</v>
      </c>
    </row>
    <row r="745" spans="1:22" x14ac:dyDescent="0.2">
      <c r="A745" s="69" t="s">
        <v>764</v>
      </c>
      <c r="B745" s="69" t="s">
        <v>596</v>
      </c>
      <c r="C745" s="9" t="s">
        <v>395</v>
      </c>
      <c r="D745" s="8"/>
      <c r="E745" s="70">
        <v>79776.436973302902</v>
      </c>
      <c r="F745" s="70">
        <v>67721.105589539104</v>
      </c>
      <c r="G745" s="70">
        <v>165591.92216658199</v>
      </c>
      <c r="H745" s="70">
        <v>23365.693937718399</v>
      </c>
      <c r="I745" s="71">
        <v>47055.916547282701</v>
      </c>
      <c r="J745" s="66">
        <f>L745/M745</f>
        <v>7429.0419634126129</v>
      </c>
      <c r="K745" s="72">
        <v>2.70564756883825E-2</v>
      </c>
      <c r="L745" s="72">
        <v>0.78908171471521904</v>
      </c>
      <c r="M745" s="73">
        <v>1.06215810679409E-4</v>
      </c>
      <c r="N745" s="85">
        <v>0.57541940263663072</v>
      </c>
      <c r="O745" s="66">
        <v>4.4098294225906631</v>
      </c>
      <c r="P745" s="88">
        <v>0.84143790684721897</v>
      </c>
      <c r="Q745" s="83">
        <v>0.84892439221568627</v>
      </c>
      <c r="R745" s="88">
        <v>201.53176781058335</v>
      </c>
      <c r="S745" s="66">
        <v>4.49</v>
      </c>
      <c r="T745" s="88">
        <v>1.7378628447666127</v>
      </c>
      <c r="U745" s="66">
        <v>4.4098294225906631</v>
      </c>
      <c r="V745" s="83">
        <v>0.323459704398741</v>
      </c>
    </row>
    <row r="746" spans="1:22" x14ac:dyDescent="0.2">
      <c r="A746" s="69" t="s">
        <v>765</v>
      </c>
      <c r="B746" s="69" t="s">
        <v>596</v>
      </c>
      <c r="C746" s="9" t="s">
        <v>395</v>
      </c>
      <c r="D746" s="8"/>
      <c r="E746" s="70">
        <v>88875.006894115795</v>
      </c>
      <c r="F746" s="70">
        <v>75264.333253807999</v>
      </c>
      <c r="G746" s="70">
        <v>187207.972194762</v>
      </c>
      <c r="H746" s="70">
        <v>9657.9420104412893</v>
      </c>
      <c r="I746" s="71">
        <v>25643.344409018398</v>
      </c>
      <c r="J746" s="66">
        <f>L746/M746</f>
        <v>2520.3089229178659</v>
      </c>
      <c r="K746" s="72">
        <v>2.3036907940170801E-2</v>
      </c>
      <c r="L746" s="72">
        <v>0.43067837308962997</v>
      </c>
      <c r="M746" s="73">
        <v>1.70883168001094E-4</v>
      </c>
      <c r="N746" s="85">
        <v>0.26237668993248714</v>
      </c>
      <c r="O746" s="66">
        <v>6.6062021093571408</v>
      </c>
      <c r="P746" s="88">
        <v>0.83976349744624601</v>
      </c>
      <c r="Q746" s="83">
        <v>0.77415232567505821</v>
      </c>
      <c r="R746" s="88">
        <v>441.10063939302955</v>
      </c>
      <c r="S746" s="66">
        <v>6.65</v>
      </c>
      <c r="T746" s="88">
        <v>3.8113141844167355</v>
      </c>
      <c r="U746" s="66">
        <v>6.6062021093571408</v>
      </c>
      <c r="V746" s="83">
        <v>0.25146264318003803</v>
      </c>
    </row>
    <row r="747" spans="1:22" x14ac:dyDescent="0.2">
      <c r="A747" s="69" t="s">
        <v>766</v>
      </c>
      <c r="B747" s="69" t="s">
        <v>596</v>
      </c>
      <c r="C747" s="9" t="s">
        <v>395</v>
      </c>
      <c r="D747" s="8"/>
      <c r="E747" s="70">
        <v>70969.859630649298</v>
      </c>
      <c r="F747" s="70">
        <v>60124.142216024899</v>
      </c>
      <c r="G747" s="70">
        <v>149870.287132561</v>
      </c>
      <c r="H747" s="70">
        <v>8389.0188805044108</v>
      </c>
      <c r="I747" s="71">
        <v>16862.157524320301</v>
      </c>
      <c r="J747" s="66">
        <f>L747/M747</f>
        <v>1760.2098258702549</v>
      </c>
      <c r="K747" s="72">
        <v>2.76090008376264E-2</v>
      </c>
      <c r="L747" s="72">
        <v>0.28361742286085301</v>
      </c>
      <c r="M747" s="73">
        <v>1.6112705354353501E-4</v>
      </c>
      <c r="N747" s="85">
        <v>0.20063047011208221</v>
      </c>
      <c r="O747" s="66">
        <v>10.941542681027157</v>
      </c>
      <c r="P747" s="88">
        <v>0.84337810483150599</v>
      </c>
      <c r="Q747" s="83">
        <v>1.0344561813572224</v>
      </c>
      <c r="R747" s="88">
        <v>579.33714448625426</v>
      </c>
      <c r="S747" s="66">
        <v>10.99</v>
      </c>
      <c r="T747" s="88">
        <v>4.9842877776309349</v>
      </c>
      <c r="U747" s="66">
        <v>10.941542681027157</v>
      </c>
      <c r="V747" s="83">
        <v>0.28409610661996798</v>
      </c>
    </row>
    <row r="748" spans="1:22" x14ac:dyDescent="0.2">
      <c r="A748" s="69" t="s">
        <v>767</v>
      </c>
      <c r="B748" s="69" t="s">
        <v>596</v>
      </c>
      <c r="C748" s="9" t="s">
        <v>395</v>
      </c>
      <c r="D748" s="8"/>
      <c r="E748" s="70">
        <v>55655.677190287199</v>
      </c>
      <c r="F748" s="70">
        <v>46776.244794466998</v>
      </c>
      <c r="G748" s="70">
        <v>117084.838353977</v>
      </c>
      <c r="H748" s="70">
        <v>26979.023647900201</v>
      </c>
      <c r="I748" s="71">
        <v>35232.710449657898</v>
      </c>
      <c r="J748" s="66">
        <f>L748/M748</f>
        <v>9763.1221893524144</v>
      </c>
      <c r="K748" s="72">
        <v>7.5091211258667898E-2</v>
      </c>
      <c r="L748" s="72">
        <v>0.59342720845896801</v>
      </c>
      <c r="M748" s="73">
        <v>6.0782523966170902E-5</v>
      </c>
      <c r="N748" s="85">
        <v>0.58203743221518656</v>
      </c>
      <c r="O748" s="66">
        <v>6.6706450475531378</v>
      </c>
      <c r="P748" s="88">
        <v>0.83384376081927702</v>
      </c>
      <c r="Q748" s="83">
        <v>0.9868988205114636</v>
      </c>
      <c r="R748" s="88">
        <v>197.44207686302943</v>
      </c>
      <c r="S748" s="66">
        <v>6.74</v>
      </c>
      <c r="T748" s="88">
        <v>1.718102556040223</v>
      </c>
      <c r="U748" s="66">
        <v>6.6706450475531378</v>
      </c>
      <c r="V748" s="83">
        <v>0.59643299916819603</v>
      </c>
    </row>
    <row r="749" spans="1:22" x14ac:dyDescent="0.2">
      <c r="A749" s="69" t="s">
        <v>768</v>
      </c>
      <c r="B749" s="69" t="s">
        <v>596</v>
      </c>
      <c r="C749" s="9" t="s">
        <v>395</v>
      </c>
      <c r="D749" s="8"/>
      <c r="E749" s="70">
        <v>67055.190574492604</v>
      </c>
      <c r="F749" s="70">
        <v>56069.686076037498</v>
      </c>
      <c r="G749" s="70">
        <v>138995.756968095</v>
      </c>
      <c r="H749" s="70">
        <v>6286.6121095914596</v>
      </c>
      <c r="I749" s="71">
        <v>16622.549934405299</v>
      </c>
      <c r="J749" s="66">
        <f>L749/M749</f>
        <v>2235.6033680866603</v>
      </c>
      <c r="K749" s="72">
        <v>1.1644898907866101E-2</v>
      </c>
      <c r="L749" s="72">
        <v>0.280404200386355</v>
      </c>
      <c r="M749" s="73">
        <v>1.25426631749235E-4</v>
      </c>
      <c r="N749" s="85">
        <v>0.23752094995682721</v>
      </c>
      <c r="O749" s="66">
        <v>4.5672022318566192</v>
      </c>
      <c r="P749" s="88">
        <v>0.83146559027598199</v>
      </c>
      <c r="Q749" s="83">
        <v>0.82988477144744777</v>
      </c>
      <c r="R749" s="88">
        <v>482.44554739901389</v>
      </c>
      <c r="S749" s="66">
        <v>4.6399999999999997</v>
      </c>
      <c r="T749" s="88">
        <v>4.2101549365719704</v>
      </c>
      <c r="U749" s="66">
        <v>4.5672022318566192</v>
      </c>
      <c r="V749" s="83">
        <v>0.13009222138687601</v>
      </c>
    </row>
    <row r="750" spans="1:22" x14ac:dyDescent="0.2">
      <c r="A750" s="69" t="s">
        <v>769</v>
      </c>
      <c r="B750" s="69" t="s">
        <v>596</v>
      </c>
      <c r="C750" s="9" t="s">
        <v>395</v>
      </c>
      <c r="D750" s="8"/>
      <c r="E750" s="70">
        <v>56223.751077997404</v>
      </c>
      <c r="F750" s="70">
        <v>47055.815724269203</v>
      </c>
      <c r="G750" s="70">
        <v>116839.473586604</v>
      </c>
      <c r="H750" s="70">
        <v>18617.7316442302</v>
      </c>
      <c r="I750" s="71">
        <v>27434.8394976626</v>
      </c>
      <c r="J750" s="66">
        <f>L750/M750</f>
        <v>9940.4614517204081</v>
      </c>
      <c r="K750" s="72">
        <v>2.3061823812805599E-2</v>
      </c>
      <c r="L750" s="72">
        <v>0.46347106614411998</v>
      </c>
      <c r="M750" s="73">
        <v>4.6624703329432102E-5</v>
      </c>
      <c r="N750" s="85">
        <v>0.47517169223724842</v>
      </c>
      <c r="O750" s="66">
        <v>4.496485924521183</v>
      </c>
      <c r="P750" s="88">
        <v>0.83557082785671299</v>
      </c>
      <c r="Q750" s="83">
        <v>0.75762722127541737</v>
      </c>
      <c r="R750" s="88">
        <v>242.34756033417057</v>
      </c>
      <c r="S750" s="66">
        <v>4.5599999999999996</v>
      </c>
      <c r="T750" s="88">
        <v>2.1045024700265818</v>
      </c>
      <c r="U750" s="66">
        <v>4.496485924521183</v>
      </c>
      <c r="V750" s="83">
        <v>0.28770938528016998</v>
      </c>
    </row>
    <row r="751" spans="1:22" x14ac:dyDescent="0.2">
      <c r="A751" s="69" t="s">
        <v>770</v>
      </c>
      <c r="B751" s="69" t="s">
        <v>596</v>
      </c>
      <c r="C751" s="9" t="s">
        <v>395</v>
      </c>
      <c r="D751" s="8"/>
      <c r="E751" s="70">
        <v>81752.974540171606</v>
      </c>
      <c r="F751" s="70">
        <v>69573.779321241906</v>
      </c>
      <c r="G751" s="70">
        <v>170735.16678273401</v>
      </c>
      <c r="H751" s="70">
        <v>10464.6339735976</v>
      </c>
      <c r="I751" s="71">
        <v>28390.728805342402</v>
      </c>
      <c r="J751" s="66">
        <f>L751/M751</f>
        <v>5738.1879980809599</v>
      </c>
      <c r="K751" s="72">
        <v>1.1374204644595501E-2</v>
      </c>
      <c r="L751" s="72">
        <v>0.48032612561805399</v>
      </c>
      <c r="M751" s="73">
        <v>8.3706934275888304E-5</v>
      </c>
      <c r="N751" s="85">
        <v>0.3321409062553129</v>
      </c>
      <c r="O751" s="66">
        <v>2.3428908011128984</v>
      </c>
      <c r="P751" s="88">
        <v>0.84313097657416802</v>
      </c>
      <c r="Q751" s="83">
        <v>0.83613521308096406</v>
      </c>
      <c r="R751" s="88">
        <v>349.84737724590343</v>
      </c>
      <c r="S751" s="66">
        <v>2.4900000000000002</v>
      </c>
      <c r="T751" s="88">
        <v>3.0107703723530865</v>
      </c>
      <c r="U751" s="66">
        <v>2.3428908011128984</v>
      </c>
      <c r="V751" s="83">
        <v>0.12505437402171299</v>
      </c>
    </row>
    <row r="752" spans="1:22" x14ac:dyDescent="0.2">
      <c r="A752" s="69" t="s">
        <v>771</v>
      </c>
      <c r="B752" s="69" t="s">
        <v>596</v>
      </c>
      <c r="C752" s="9" t="s">
        <v>395</v>
      </c>
      <c r="D752" s="8"/>
      <c r="E752" s="70">
        <v>75898.688843235897</v>
      </c>
      <c r="F752" s="70">
        <v>64136.458178815301</v>
      </c>
      <c r="G752" s="70">
        <v>158493.742613938</v>
      </c>
      <c r="H752" s="70">
        <v>27545.1106911801</v>
      </c>
      <c r="I752" s="71">
        <v>42576.254120135403</v>
      </c>
      <c r="J752" s="66">
        <f>L752/M752</f>
        <v>5724.9360468182995</v>
      </c>
      <c r="K752" s="72">
        <v>4.17094676490928E-2</v>
      </c>
      <c r="L752" s="72">
        <v>0.721424130971551</v>
      </c>
      <c r="M752" s="73">
        <v>1.2601435633023201E-4</v>
      </c>
      <c r="N752" s="85">
        <v>0.51960256277816363</v>
      </c>
      <c r="O752" s="66">
        <v>5.9099296862669464</v>
      </c>
      <c r="P752" s="88">
        <v>0.83797714854903804</v>
      </c>
      <c r="Q752" s="83">
        <v>0.77233926977282819</v>
      </c>
      <c r="R752" s="88">
        <v>222.26282726791962</v>
      </c>
      <c r="S752" s="66">
        <v>5.96</v>
      </c>
      <c r="T752" s="88">
        <v>1.9245478595280423</v>
      </c>
      <c r="U752" s="66">
        <v>5.9099296862669464</v>
      </c>
      <c r="V752" s="83">
        <v>1.0632847916563499</v>
      </c>
    </row>
    <row r="753" spans="1:22" x14ac:dyDescent="0.2">
      <c r="A753" s="69" t="s">
        <v>772</v>
      </c>
      <c r="B753" s="69" t="s">
        <v>596</v>
      </c>
      <c r="C753" s="9" t="s">
        <v>395</v>
      </c>
      <c r="D753" s="8"/>
      <c r="E753" s="70">
        <v>70843.177623325304</v>
      </c>
      <c r="F753" s="70">
        <v>59419.687184379603</v>
      </c>
      <c r="G753" s="70">
        <v>147392.79847373301</v>
      </c>
      <c r="H753" s="70">
        <v>35853.5082559605</v>
      </c>
      <c r="I753" s="71">
        <v>67012.795861962499</v>
      </c>
      <c r="J753" s="66">
        <f>L753/M753</f>
        <v>23562.137792367033</v>
      </c>
      <c r="K753" s="72">
        <v>9.3828554667244601E-2</v>
      </c>
      <c r="L753" s="72">
        <v>1.1372019521982999</v>
      </c>
      <c r="M753" s="73">
        <v>4.8263954748906401E-5</v>
      </c>
      <c r="N753" s="85">
        <v>0.86084053673698169</v>
      </c>
      <c r="O753" s="66">
        <v>6.5967486734996283</v>
      </c>
      <c r="P753" s="88">
        <v>0.835199127203199</v>
      </c>
      <c r="Q753" s="83">
        <v>0.75382703929871475</v>
      </c>
      <c r="R753" s="88">
        <v>133.71288688285765</v>
      </c>
      <c r="S753" s="66">
        <v>6.64</v>
      </c>
      <c r="T753" s="88">
        <v>1.1616553325782062</v>
      </c>
      <c r="U753" s="66">
        <v>6.5967486734996283</v>
      </c>
      <c r="V753" s="83">
        <v>0.82209819010617902</v>
      </c>
    </row>
    <row r="754" spans="1:22" x14ac:dyDescent="0.2">
      <c r="A754" s="69" t="s">
        <v>773</v>
      </c>
      <c r="B754" s="69" t="s">
        <v>596</v>
      </c>
      <c r="C754" s="9" t="s">
        <v>395</v>
      </c>
      <c r="D754" s="8"/>
      <c r="E754" s="70">
        <v>54620.396563649701</v>
      </c>
      <c r="F754" s="70">
        <v>46797.214870989403</v>
      </c>
      <c r="G754" s="70">
        <v>114166.635577251</v>
      </c>
      <c r="H754" s="70">
        <v>25725.594563257298</v>
      </c>
      <c r="I754" s="71">
        <v>25923.2459220409</v>
      </c>
      <c r="J754" s="66">
        <f>L754/M754</f>
        <v>4765.9514334463856</v>
      </c>
      <c r="K754" s="72">
        <v>3.3192071374512702E-2</v>
      </c>
      <c r="L754" s="72">
        <v>0.44053198892140299</v>
      </c>
      <c r="M754" s="73">
        <v>9.24331678728087E-5</v>
      </c>
      <c r="N754" s="85">
        <v>0.45631315426553953</v>
      </c>
      <c r="O754" s="66">
        <v>6.3138638018640645</v>
      </c>
      <c r="P754" s="88">
        <v>0.85020551152186097</v>
      </c>
      <c r="Q754" s="83">
        <v>0.99950132718415585</v>
      </c>
      <c r="R754" s="88">
        <v>256.78335610446527</v>
      </c>
      <c r="S754" s="66">
        <v>6.39</v>
      </c>
      <c r="T754" s="88">
        <v>2.1914774769304066</v>
      </c>
      <c r="U754" s="66">
        <v>6.3138638018640645</v>
      </c>
      <c r="V754" s="83">
        <v>0.68752098329653399</v>
      </c>
    </row>
    <row r="755" spans="1:22" x14ac:dyDescent="0.2">
      <c r="A755" s="69" t="s">
        <v>595</v>
      </c>
      <c r="B755" s="69" t="s">
        <v>596</v>
      </c>
      <c r="C755" s="9" t="s">
        <v>395</v>
      </c>
      <c r="D755" s="8"/>
      <c r="E755" s="70">
        <v>165894.60256328899</v>
      </c>
      <c r="F755" s="70">
        <v>139768.568824274</v>
      </c>
      <c r="G755" s="70">
        <v>346265.35897759499</v>
      </c>
      <c r="H755" s="70">
        <v>5716.0529072129002</v>
      </c>
      <c r="I755" s="71">
        <v>20883.293375000299</v>
      </c>
      <c r="J755" s="66">
        <f>L755/M755</f>
        <v>386.75825961298261</v>
      </c>
      <c r="K755" s="72">
        <v>3.8315988542314501E-2</v>
      </c>
      <c r="L755" s="72">
        <v>0.59322159138538499</v>
      </c>
      <c r="M755" s="73">
        <v>1.5338304396627601E-3</v>
      </c>
      <c r="N755" s="85">
        <v>0.11171845809342311</v>
      </c>
      <c r="O755" s="66">
        <v>7.344149116228631</v>
      </c>
      <c r="P755" s="88">
        <v>0.839038294318871</v>
      </c>
      <c r="Q755" s="83">
        <v>0.81087885576268359</v>
      </c>
      <c r="R755" s="88">
        <v>1035.0534873095032</v>
      </c>
      <c r="S755" s="66">
        <v>7.39</v>
      </c>
      <c r="T755" s="88">
        <v>8.9510723390378608</v>
      </c>
      <c r="U755" s="66">
        <v>7.344149116228631</v>
      </c>
      <c r="V755" s="83">
        <v>0.91855336481940697</v>
      </c>
    </row>
    <row r="756" spans="1:22" x14ac:dyDescent="0.2">
      <c r="A756" s="69" t="s">
        <v>597</v>
      </c>
      <c r="B756" s="69" t="s">
        <v>596</v>
      </c>
      <c r="C756" s="9" t="s">
        <v>395</v>
      </c>
      <c r="D756" s="8"/>
      <c r="E756" s="70">
        <v>180242.604926745</v>
      </c>
      <c r="F756" s="70">
        <v>152367.45816127301</v>
      </c>
      <c r="G756" s="70">
        <v>373400.22486187099</v>
      </c>
      <c r="H756" s="70">
        <v>11981.8995576869</v>
      </c>
      <c r="I756" s="71">
        <v>52067.557544499701</v>
      </c>
      <c r="J756" s="66">
        <f>L756/M756</f>
        <v>284.9024938300862</v>
      </c>
      <c r="K756" s="72">
        <v>0.16919220600349399</v>
      </c>
      <c r="L756" s="72">
        <v>1.48242995489359</v>
      </c>
      <c r="M756" s="73">
        <v>5.20328879879058E-3</v>
      </c>
      <c r="N756" s="85">
        <v>0.22304461893536054</v>
      </c>
      <c r="O756" s="66">
        <v>10.872850819056229</v>
      </c>
      <c r="P756" s="88">
        <v>0.84111346798451703</v>
      </c>
      <c r="Q756" s="83">
        <v>0.70882343692368543</v>
      </c>
      <c r="R756" s="88">
        <v>519.7192224766676</v>
      </c>
      <c r="S756" s="66">
        <v>10.9</v>
      </c>
      <c r="T756" s="88">
        <v>4.4834078704665146</v>
      </c>
      <c r="U756" s="66">
        <v>10.872850819056229</v>
      </c>
      <c r="V756" s="83">
        <v>1.8516565953341799</v>
      </c>
    </row>
    <row r="757" spans="1:22" x14ac:dyDescent="0.2">
      <c r="A757" s="69" t="s">
        <v>598</v>
      </c>
      <c r="B757" s="69" t="s">
        <v>596</v>
      </c>
      <c r="C757" s="9" t="s">
        <v>395</v>
      </c>
      <c r="D757" s="8"/>
      <c r="E757" s="70">
        <v>188833.30641259201</v>
      </c>
      <c r="F757" s="70">
        <v>159110.30781651501</v>
      </c>
      <c r="G757" s="70">
        <v>392806.29239239002</v>
      </c>
      <c r="H757" s="70">
        <v>18651.391866055699</v>
      </c>
      <c r="I757" s="71">
        <v>28343.514608736001</v>
      </c>
      <c r="J757" s="66">
        <f>L757/M757</f>
        <v>44.14250256591103</v>
      </c>
      <c r="K757" s="72">
        <v>5.2666745851025203E-2</v>
      </c>
      <c r="L757" s="72">
        <v>0.80855841642728299</v>
      </c>
      <c r="M757" s="73">
        <v>1.83170044611764E-2</v>
      </c>
      <c r="N757" s="85">
        <v>0.14624382249511922</v>
      </c>
      <c r="O757" s="66">
        <v>4.2406703422034173</v>
      </c>
      <c r="P757" s="88">
        <v>0.83641376320207195</v>
      </c>
      <c r="Q757" s="83">
        <v>0.81720487780502071</v>
      </c>
      <c r="R757" s="88">
        <v>788.22387195760234</v>
      </c>
      <c r="S757" s="66">
        <v>4.32</v>
      </c>
      <c r="T757" s="88">
        <v>6.8378956658724803</v>
      </c>
      <c r="U757" s="66">
        <v>4.2406703422034173</v>
      </c>
      <c r="V757" s="83">
        <v>3.3469117846633898</v>
      </c>
    </row>
    <row r="758" spans="1:22" x14ac:dyDescent="0.2">
      <c r="A758" s="69" t="s">
        <v>599</v>
      </c>
      <c r="B758" s="69" t="s">
        <v>596</v>
      </c>
      <c r="C758" s="9" t="s">
        <v>395</v>
      </c>
      <c r="D758" s="8"/>
      <c r="E758" s="70">
        <v>178304.90814693199</v>
      </c>
      <c r="F758" s="70">
        <v>151706.31516593401</v>
      </c>
      <c r="G758" s="70">
        <v>374520.96515029302</v>
      </c>
      <c r="H758" s="70">
        <v>3622.8487734042401</v>
      </c>
      <c r="I758" s="71">
        <v>60968.4244563635</v>
      </c>
      <c r="J758" s="66">
        <f>L758/M758</f>
        <v>304.97741042867199</v>
      </c>
      <c r="K758" s="72">
        <v>6.7092513040889201E-2</v>
      </c>
      <c r="L758" s="72">
        <v>1.7429649389922399</v>
      </c>
      <c r="M758" s="73">
        <v>5.7150624255821198E-3</v>
      </c>
      <c r="N758" s="85">
        <v>0.33312983050057998</v>
      </c>
      <c r="O758" s="66">
        <v>7.41815715081127</v>
      </c>
      <c r="P758" s="88">
        <v>0.84291060224723402</v>
      </c>
      <c r="Q758" s="83">
        <v>0.8084994076648605</v>
      </c>
      <c r="R758" s="88">
        <v>348.71765523354134</v>
      </c>
      <c r="S758" s="66">
        <v>7.46</v>
      </c>
      <c r="T758" s="88">
        <v>3.0018326443397241</v>
      </c>
      <c r="U758" s="66">
        <v>7.41815715081127</v>
      </c>
      <c r="V758" s="83">
        <v>0.90281057832647305</v>
      </c>
    </row>
    <row r="759" spans="1:22" x14ac:dyDescent="0.2">
      <c r="A759" s="69" t="s">
        <v>600</v>
      </c>
      <c r="B759" s="69" t="s">
        <v>596</v>
      </c>
      <c r="C759" s="9" t="s">
        <v>395</v>
      </c>
      <c r="D759" s="8"/>
      <c r="E759" s="70">
        <v>133501.39114473001</v>
      </c>
      <c r="F759" s="70">
        <v>112093.913260948</v>
      </c>
      <c r="G759" s="70">
        <v>280041.175407312</v>
      </c>
      <c r="H759" s="70">
        <v>44061.614816662397</v>
      </c>
      <c r="I759" s="71">
        <v>46666.152190067201</v>
      </c>
      <c r="J759" s="66">
        <f>L759/M759</f>
        <v>22612.567412489116</v>
      </c>
      <c r="K759" s="72">
        <v>2.9311954502184299E-2</v>
      </c>
      <c r="L759" s="72">
        <v>1.3369808787203701</v>
      </c>
      <c r="M759" s="73">
        <v>5.91255674038121E-5</v>
      </c>
      <c r="N759" s="85">
        <v>0.34147038004222091</v>
      </c>
      <c r="O759" s="66">
        <v>3.4465929936747703</v>
      </c>
      <c r="P759" s="88">
        <v>0.83538636429939495</v>
      </c>
      <c r="Q759" s="83">
        <v>0.80732136863674142</v>
      </c>
      <c r="R759" s="88">
        <v>337.16329346275563</v>
      </c>
      <c r="S759" s="66">
        <v>3.54</v>
      </c>
      <c r="T759" s="88">
        <v>2.9285116907544237</v>
      </c>
      <c r="U759" s="66">
        <v>3.4465929936747703</v>
      </c>
      <c r="V759" s="83">
        <v>0.934279196333201</v>
      </c>
    </row>
    <row r="760" spans="1:22" x14ac:dyDescent="0.2">
      <c r="A760" s="69" t="s">
        <v>601</v>
      </c>
      <c r="B760" s="69" t="s">
        <v>596</v>
      </c>
      <c r="C760" s="9" t="s">
        <v>395</v>
      </c>
      <c r="D760" s="8"/>
      <c r="E760" s="70">
        <v>201893.451682393</v>
      </c>
      <c r="F760" s="70">
        <v>169468.28235478501</v>
      </c>
      <c r="G760" s="70">
        <v>415383.63843341602</v>
      </c>
      <c r="H760" s="70">
        <v>10416.391214162</v>
      </c>
      <c r="I760" s="71">
        <v>85744.509416210203</v>
      </c>
      <c r="J760" s="66">
        <f>L760/M760</f>
        <v>888.8276956939892</v>
      </c>
      <c r="K760" s="72">
        <v>5.01806911066515E-2</v>
      </c>
      <c r="L760" s="72">
        <v>2.4619078110874599</v>
      </c>
      <c r="M760" s="73">
        <v>2.7698369695435998E-3</v>
      </c>
      <c r="N760" s="85">
        <v>0.40089708479798142</v>
      </c>
      <c r="O760" s="66">
        <v>6.5568384184049293</v>
      </c>
      <c r="P760" s="88">
        <v>0.83383804491769098</v>
      </c>
      <c r="Q760" s="83">
        <v>0.77431012877726879</v>
      </c>
      <c r="R760" s="88">
        <v>286.65185164011689</v>
      </c>
      <c r="S760" s="66">
        <v>6.6</v>
      </c>
      <c r="T760" s="88">
        <v>2.4944057662677102</v>
      </c>
      <c r="U760" s="66">
        <v>6.5568384184049293</v>
      </c>
      <c r="V760" s="83">
        <v>1.0771483747206201</v>
      </c>
    </row>
    <row r="761" spans="1:22" x14ac:dyDescent="0.2">
      <c r="A761" s="69" t="s">
        <v>602</v>
      </c>
      <c r="B761" s="69" t="s">
        <v>596</v>
      </c>
      <c r="C761" s="9" t="s">
        <v>395</v>
      </c>
      <c r="D761" s="8"/>
      <c r="E761" s="70">
        <v>109396.317994226</v>
      </c>
      <c r="F761" s="70">
        <v>92688.485149799293</v>
      </c>
      <c r="G761" s="70">
        <v>229061.195540938</v>
      </c>
      <c r="H761" s="70">
        <v>46556.436687130801</v>
      </c>
      <c r="I761" s="71">
        <v>47604.504738136398</v>
      </c>
      <c r="J761" s="66">
        <f>L761/M761</f>
        <v>24157.316042670343</v>
      </c>
      <c r="K761" s="72">
        <v>5.2381470342856701E-2</v>
      </c>
      <c r="L761" s="72">
        <v>1.36963518801273</v>
      </c>
      <c r="M761" s="73">
        <v>5.66964966469566E-5</v>
      </c>
      <c r="N761" s="85">
        <v>0.42869140641697862</v>
      </c>
      <c r="O761" s="66">
        <v>3.9743363544981114</v>
      </c>
      <c r="P761" s="88">
        <v>0.839841496450907</v>
      </c>
      <c r="Q761" s="83">
        <v>0.77899446940400219</v>
      </c>
      <c r="R761" s="88">
        <v>269.99672404276805</v>
      </c>
      <c r="S761" s="66">
        <v>4.05</v>
      </c>
      <c r="T761" s="88">
        <v>2.3326803034332864</v>
      </c>
      <c r="U761" s="66">
        <v>3.9743363544981114</v>
      </c>
      <c r="V761" s="83">
        <v>0.96353567743134805</v>
      </c>
    </row>
    <row r="762" spans="1:22" x14ac:dyDescent="0.2">
      <c r="A762" s="69" t="s">
        <v>603</v>
      </c>
      <c r="B762" s="69" t="s">
        <v>596</v>
      </c>
      <c r="C762" s="9" t="s">
        <v>395</v>
      </c>
      <c r="D762" s="8"/>
      <c r="E762" s="70">
        <v>160130.42084943299</v>
      </c>
      <c r="F762" s="70">
        <v>135908.23454188299</v>
      </c>
      <c r="G762" s="70">
        <v>333245.86743508902</v>
      </c>
      <c r="H762" s="70">
        <v>1305.9578112890599</v>
      </c>
      <c r="I762" s="71">
        <v>52703.161670793801</v>
      </c>
      <c r="J762" s="66">
        <f>L762/M762</f>
        <v>272.76781325729485</v>
      </c>
      <c r="K762" s="72">
        <v>4.30337433162526E-2</v>
      </c>
      <c r="L762" s="72">
        <v>1.51964582725581</v>
      </c>
      <c r="M762" s="73">
        <v>5.57120654782816E-3</v>
      </c>
      <c r="N762" s="85">
        <v>0.31689705886990421</v>
      </c>
      <c r="O762" s="66">
        <v>4.0861961067134214</v>
      </c>
      <c r="P762" s="88">
        <v>0.83936469069725494</v>
      </c>
      <c r="Q762" s="83">
        <v>0.66694420393536769</v>
      </c>
      <c r="R762" s="88">
        <v>365.03829778364792</v>
      </c>
      <c r="S762" s="66">
        <v>4.1399999999999997</v>
      </c>
      <c r="T762" s="88">
        <v>3.1555988672350859</v>
      </c>
      <c r="U762" s="66">
        <v>4.0861961067134214</v>
      </c>
      <c r="V762" s="83">
        <v>9.79479150667905E-2</v>
      </c>
    </row>
    <row r="763" spans="1:22" x14ac:dyDescent="0.2">
      <c r="A763" s="69" t="s">
        <v>604</v>
      </c>
      <c r="B763" s="69" t="s">
        <v>596</v>
      </c>
      <c r="C763" s="9" t="s">
        <v>395</v>
      </c>
      <c r="D763" s="8"/>
      <c r="E763" s="70">
        <v>91791.325008434898</v>
      </c>
      <c r="F763" s="70">
        <v>77002.812347859697</v>
      </c>
      <c r="G763" s="70">
        <v>189410.978267731</v>
      </c>
      <c r="H763" s="70">
        <v>64351.319061860901</v>
      </c>
      <c r="I763" s="71">
        <v>41078.260705228502</v>
      </c>
      <c r="J763" s="66">
        <f>L763/M763</f>
        <v>42309.262984853151</v>
      </c>
      <c r="K763" s="72">
        <v>4.8856826466945502E-2</v>
      </c>
      <c r="L763" s="72">
        <v>1.1869659634073699</v>
      </c>
      <c r="M763" s="73">
        <v>2.8054517608409001E-5</v>
      </c>
      <c r="N763" s="85">
        <v>0.41858774809717197</v>
      </c>
      <c r="O763" s="66">
        <v>4.0019686678237258</v>
      </c>
      <c r="P763" s="88">
        <v>0.82991778780113201</v>
      </c>
      <c r="Q763" s="83">
        <v>0.79572220582091491</v>
      </c>
      <c r="R763" s="88">
        <v>273.24643446712764</v>
      </c>
      <c r="S763" s="66">
        <v>4.08</v>
      </c>
      <c r="T763" s="88">
        <v>2.388985355032077</v>
      </c>
      <c r="U763" s="66">
        <v>4.0019686678237258</v>
      </c>
      <c r="V763" s="83">
        <v>2.6505144995014098</v>
      </c>
    </row>
    <row r="764" spans="1:22" x14ac:dyDescent="0.2">
      <c r="A764" s="69" t="s">
        <v>605</v>
      </c>
      <c r="B764" s="69" t="s">
        <v>596</v>
      </c>
      <c r="C764" s="9" t="s">
        <v>395</v>
      </c>
      <c r="D764" s="8"/>
      <c r="E764" s="70">
        <v>75453.192325427794</v>
      </c>
      <c r="F764" s="70">
        <v>63013.147274115698</v>
      </c>
      <c r="G764" s="70">
        <v>155910.36341344001</v>
      </c>
      <c r="H764" s="70">
        <v>1978.14409750245</v>
      </c>
      <c r="I764" s="71">
        <v>36674.1597704901</v>
      </c>
      <c r="J764" s="66">
        <f>L764/M764</f>
        <v>209.3920887350493</v>
      </c>
      <c r="K764" s="72">
        <v>5.4573877620716797E-2</v>
      </c>
      <c r="L764" s="72">
        <v>1.06194514235606</v>
      </c>
      <c r="M764" s="73">
        <v>5.0715628693105697E-3</v>
      </c>
      <c r="N764" s="85">
        <v>0.4616351232902472</v>
      </c>
      <c r="O764" s="66">
        <v>3.1305549332229341</v>
      </c>
      <c r="P764" s="88">
        <v>0.82798763303578404</v>
      </c>
      <c r="Q764" s="83">
        <v>0.70155796777490875</v>
      </c>
      <c r="R764" s="88">
        <v>247.19002920837002</v>
      </c>
      <c r="S764" s="66">
        <v>3.21</v>
      </c>
      <c r="T764" s="88">
        <v>2.1662129884585553</v>
      </c>
      <c r="U764" s="66">
        <v>3.1305549332229341</v>
      </c>
      <c r="V764" s="83">
        <v>0.20069097880498299</v>
      </c>
    </row>
    <row r="765" spans="1:22" x14ac:dyDescent="0.2">
      <c r="A765" s="69" t="s">
        <v>606</v>
      </c>
      <c r="B765" s="69" t="s">
        <v>596</v>
      </c>
      <c r="C765" s="9" t="s">
        <v>395</v>
      </c>
      <c r="D765" s="8"/>
      <c r="E765" s="70">
        <v>114236.903328306</v>
      </c>
      <c r="F765" s="70">
        <v>96932.063209958898</v>
      </c>
      <c r="G765" s="70">
        <v>238683.43203626</v>
      </c>
      <c r="H765" s="70">
        <v>14084.3555462972</v>
      </c>
      <c r="I765" s="71">
        <v>29162.557084145599</v>
      </c>
      <c r="J765" s="66">
        <f>L765/M765</f>
        <v>1040.5152433986279</v>
      </c>
      <c r="K765" s="72">
        <v>4.4973183281383097E-2</v>
      </c>
      <c r="L765" s="72">
        <v>0.846256472201806</v>
      </c>
      <c r="M765" s="73">
        <v>8.1330521351872197E-4</v>
      </c>
      <c r="N765" s="85">
        <v>0.23908857703680217</v>
      </c>
      <c r="O765" s="66">
        <v>3.509767839641377</v>
      </c>
      <c r="P765" s="88">
        <v>0.84277902415334205</v>
      </c>
      <c r="Q765" s="83">
        <v>0.76851471647792358</v>
      </c>
      <c r="R765" s="88">
        <v>485.80371756065404</v>
      </c>
      <c r="S765" s="66">
        <v>3.59</v>
      </c>
      <c r="T765" s="88">
        <v>4.1825503016234569</v>
      </c>
      <c r="U765" s="66">
        <v>3.509767839641377</v>
      </c>
      <c r="V765" s="83">
        <v>2.2303133334832901</v>
      </c>
    </row>
    <row r="766" spans="1:22" x14ac:dyDescent="0.2">
      <c r="A766" s="69" t="s">
        <v>607</v>
      </c>
      <c r="B766" s="69" t="s">
        <v>596</v>
      </c>
      <c r="C766" s="9" t="s">
        <v>395</v>
      </c>
      <c r="D766" s="8"/>
      <c r="E766" s="70">
        <v>101444.677070449</v>
      </c>
      <c r="F766" s="70">
        <v>85609.837567552197</v>
      </c>
      <c r="G766" s="70">
        <v>211899.853243866</v>
      </c>
      <c r="H766" s="70">
        <v>3366.0048385641699</v>
      </c>
      <c r="I766" s="71">
        <v>41924.337316393299</v>
      </c>
      <c r="J766" s="66">
        <f>L766/M766</f>
        <v>766.60569733634054</v>
      </c>
      <c r="K766" s="72">
        <v>3.0296550638589499E-2</v>
      </c>
      <c r="L766" s="72">
        <v>1.2193654763166299</v>
      </c>
      <c r="M766" s="73">
        <v>1.59060320129821E-3</v>
      </c>
      <c r="N766" s="85">
        <v>0.3982854933047395</v>
      </c>
      <c r="O766" s="66">
        <v>2.2343694348927694</v>
      </c>
      <c r="P766" s="88">
        <v>0.838849003179575</v>
      </c>
      <c r="Q766" s="83">
        <v>0.77653267204319765</v>
      </c>
      <c r="R766" s="88">
        <v>290.26538466402877</v>
      </c>
      <c r="S766" s="66">
        <v>2.37</v>
      </c>
      <c r="T766" s="88">
        <v>2.5107617947683365</v>
      </c>
      <c r="U766" s="66">
        <v>2.2343694348927694</v>
      </c>
      <c r="V766" s="83">
        <v>0.33615765422522698</v>
      </c>
    </row>
    <row r="767" spans="1:22" x14ac:dyDescent="0.2">
      <c r="A767" s="69" t="s">
        <v>608</v>
      </c>
      <c r="B767" s="69" t="s">
        <v>596</v>
      </c>
      <c r="C767" s="9" t="s">
        <v>395</v>
      </c>
      <c r="D767" s="8"/>
      <c r="E767" s="70">
        <v>124202.05235742001</v>
      </c>
      <c r="F767" s="70">
        <v>104785.508338024</v>
      </c>
      <c r="G767" s="70">
        <v>254755.66794709401</v>
      </c>
      <c r="H767" s="70">
        <v>14994.9953558978</v>
      </c>
      <c r="I767" s="71">
        <v>27261.330535745801</v>
      </c>
      <c r="J767" s="66">
        <f>L767/M767</f>
        <v>4785.8242699170296</v>
      </c>
      <c r="K767" s="72">
        <v>1.7563098988229799E-2</v>
      </c>
      <c r="L767" s="72">
        <v>0.79460982723917495</v>
      </c>
      <c r="M767" s="73">
        <v>1.66034058591322E-4</v>
      </c>
      <c r="N767" s="85">
        <v>0.21286101534344462</v>
      </c>
      <c r="O767" s="66">
        <v>3.3718276044280708</v>
      </c>
      <c r="P767" s="88">
        <v>0.83773196900063596</v>
      </c>
      <c r="Q767" s="83">
        <v>0.90333546728337843</v>
      </c>
      <c r="R767" s="88">
        <v>542.39403263884344</v>
      </c>
      <c r="S767" s="66">
        <v>3.49</v>
      </c>
      <c r="T767" s="88">
        <v>4.6979011087893721</v>
      </c>
      <c r="U767" s="66">
        <v>3.3718276044280708</v>
      </c>
      <c r="V767" s="83">
        <v>0.86731328840868505</v>
      </c>
    </row>
    <row r="768" spans="1:22" x14ac:dyDescent="0.2">
      <c r="A768" s="69" t="s">
        <v>609</v>
      </c>
      <c r="B768" s="69" t="s">
        <v>596</v>
      </c>
      <c r="C768" s="9" t="s">
        <v>395</v>
      </c>
      <c r="D768" s="8"/>
      <c r="E768" s="70">
        <v>121267.45668043201</v>
      </c>
      <c r="F768" s="70">
        <v>102162.093212836</v>
      </c>
      <c r="G768" s="70">
        <v>252034.823553016</v>
      </c>
      <c r="H768" s="70">
        <v>7431.6754274244804</v>
      </c>
      <c r="I768" s="71">
        <v>54037.900675625497</v>
      </c>
      <c r="J768" s="66">
        <f>L768/M768</f>
        <v>703.91794631862081</v>
      </c>
      <c r="K768" s="72">
        <v>7.7571706595614201E-2</v>
      </c>
      <c r="L768" s="72">
        <v>1.57840130772455</v>
      </c>
      <c r="M768" s="73">
        <v>2.2423086610866201E-3</v>
      </c>
      <c r="N768" s="85">
        <v>0.44198801163245049</v>
      </c>
      <c r="O768" s="66">
        <v>5.9785184109524341</v>
      </c>
      <c r="P768" s="88">
        <v>0.83632502874267201</v>
      </c>
      <c r="Q768" s="83">
        <v>0.78375556425597703</v>
      </c>
      <c r="R768" s="88">
        <v>260.77775816939197</v>
      </c>
      <c r="S768" s="66">
        <v>6.03</v>
      </c>
      <c r="T768" s="88">
        <v>2.2625048048397804</v>
      </c>
      <c r="U768" s="66">
        <v>5.9785184109524341</v>
      </c>
      <c r="V768" s="83">
        <v>1.0657591441966101</v>
      </c>
    </row>
    <row r="769" spans="1:22" x14ac:dyDescent="0.2">
      <c r="A769" s="69" t="s">
        <v>610</v>
      </c>
      <c r="B769" s="69" t="s">
        <v>596</v>
      </c>
      <c r="C769" s="9" t="s">
        <v>395</v>
      </c>
      <c r="D769" s="8"/>
      <c r="E769" s="70">
        <v>140220.58579687501</v>
      </c>
      <c r="F769" s="70">
        <v>118885.86537717401</v>
      </c>
      <c r="G769" s="70">
        <v>293687.065024579</v>
      </c>
      <c r="H769" s="70">
        <v>14041.584466747599</v>
      </c>
      <c r="I769" s="71">
        <v>72587.708276294303</v>
      </c>
      <c r="J769" s="66">
        <f>L769/M769</f>
        <v>5087.4260269832712</v>
      </c>
      <c r="K769" s="72">
        <v>7.3662106844786301E-2</v>
      </c>
      <c r="L769" s="72">
        <v>2.1250462951040201</v>
      </c>
      <c r="M769" s="73">
        <v>4.1770559096740803E-4</v>
      </c>
      <c r="N769" s="85">
        <v>0.49086432864322421</v>
      </c>
      <c r="O769" s="66">
        <v>4.3106443143625093</v>
      </c>
      <c r="P769" s="88">
        <v>0.83966229732471798</v>
      </c>
      <c r="Q769" s="83">
        <v>0.85788629131233463</v>
      </c>
      <c r="R769" s="88">
        <v>235.7486004586155</v>
      </c>
      <c r="S769" s="66">
        <v>4.4000000000000004</v>
      </c>
      <c r="T769" s="88">
        <v>2.0372227958875206</v>
      </c>
      <c r="U769" s="66">
        <v>4.3106443143625093</v>
      </c>
      <c r="V769" s="83">
        <v>0.87567559571547704</v>
      </c>
    </row>
    <row r="770" spans="1:22" x14ac:dyDescent="0.2">
      <c r="A770" s="69" t="s">
        <v>611</v>
      </c>
      <c r="B770" s="69" t="s">
        <v>596</v>
      </c>
      <c r="C770" s="9" t="s">
        <v>395</v>
      </c>
      <c r="D770" s="8"/>
      <c r="E770" s="70">
        <v>21312.536134687602</v>
      </c>
      <c r="F770" s="70">
        <v>17434.467181537198</v>
      </c>
      <c r="G770" s="70">
        <v>42515.473975735702</v>
      </c>
      <c r="H770" s="70">
        <v>46.562250467165498</v>
      </c>
      <c r="I770" s="71">
        <v>61273.0664408835</v>
      </c>
      <c r="J770" s="66">
        <f>L770/M770</f>
        <v>9.4287577395089001E-2</v>
      </c>
      <c r="K770" s="72">
        <v>8.6503638457531798E-2</v>
      </c>
      <c r="L770" s="72">
        <v>1.7970747137765499</v>
      </c>
      <c r="M770" s="73">
        <v>19.0595067072977</v>
      </c>
      <c r="N770" s="85">
        <v>2.777180811617519</v>
      </c>
      <c r="O770" s="66">
        <v>4.4368569542894543</v>
      </c>
      <c r="P770" s="88">
        <v>0.814267629963913</v>
      </c>
      <c r="Q770" s="83">
        <v>2.0721244789048203</v>
      </c>
      <c r="R770" s="88">
        <v>40.40814906862532</v>
      </c>
      <c r="S770" s="66">
        <v>4.9000000000000004</v>
      </c>
      <c r="T770" s="88">
        <v>0.36007738344467677</v>
      </c>
      <c r="U770" s="66">
        <v>4.4368569542894543</v>
      </c>
      <c r="V770" s="83">
        <v>2.3559323797212699E-2</v>
      </c>
    </row>
    <row r="771" spans="1:22" x14ac:dyDescent="0.2">
      <c r="A771" s="69" t="s">
        <v>612</v>
      </c>
      <c r="B771" s="69" t="s">
        <v>596</v>
      </c>
      <c r="C771" s="9" t="s">
        <v>395</v>
      </c>
      <c r="D771" s="8"/>
      <c r="E771" s="70">
        <v>46555.605123265101</v>
      </c>
      <c r="F771" s="70">
        <v>39061.645802887302</v>
      </c>
      <c r="G771" s="70">
        <v>96228.729939791796</v>
      </c>
      <c r="H771" s="70">
        <v>201.27197599217999</v>
      </c>
      <c r="I771" s="71">
        <v>25441.898332085999</v>
      </c>
      <c r="J771" s="66">
        <f>L771/M771</f>
        <v>0.15935938394301971</v>
      </c>
      <c r="K771" s="72">
        <v>2.0461322935487702E-2</v>
      </c>
      <c r="L771" s="72">
        <v>0.74812707471219397</v>
      </c>
      <c r="M771" s="73">
        <v>4.6945906554187804</v>
      </c>
      <c r="N771" s="85">
        <v>0.52981262441955124</v>
      </c>
      <c r="O771" s="66">
        <v>2.3476960733621994</v>
      </c>
      <c r="P771" s="88">
        <v>0.83169783826520105</v>
      </c>
      <c r="Q771" s="83">
        <v>0.89537964092851507</v>
      </c>
      <c r="R771" s="88">
        <v>216.34617106304586</v>
      </c>
      <c r="S771" s="66">
        <v>2.5099999999999998</v>
      </c>
      <c r="T771" s="88">
        <v>1.8874597431414053</v>
      </c>
      <c r="U771" s="66">
        <v>2.3476960733621994</v>
      </c>
      <c r="V771" s="83">
        <v>7.3688885565178205E-2</v>
      </c>
    </row>
    <row r="772" spans="1:22" x14ac:dyDescent="0.2">
      <c r="A772" s="69" t="s">
        <v>613</v>
      </c>
      <c r="B772" s="69" t="s">
        <v>596</v>
      </c>
      <c r="C772" s="9" t="s">
        <v>395</v>
      </c>
      <c r="D772" s="8"/>
      <c r="E772" s="70">
        <v>43913.485065418798</v>
      </c>
      <c r="F772" s="70">
        <v>37518.161419636403</v>
      </c>
      <c r="G772" s="70">
        <v>94046.437068450701</v>
      </c>
      <c r="H772" s="70">
        <v>62.563433545201299</v>
      </c>
      <c r="I772" s="71">
        <v>24071.807788826802</v>
      </c>
      <c r="J772" s="66">
        <f>L772/M772</f>
        <v>0.16708279545824883</v>
      </c>
      <c r="K772" s="72">
        <v>5.0951404137995197E-2</v>
      </c>
      <c r="L772" s="72">
        <v>0.70930128082697297</v>
      </c>
      <c r="M772" s="73">
        <v>4.2452083644016803</v>
      </c>
      <c r="N772" s="85">
        <v>0.5241219456911731</v>
      </c>
      <c r="O772" s="66">
        <v>3.5055847965204618</v>
      </c>
      <c r="P772" s="88">
        <v>0.83599172147689305</v>
      </c>
      <c r="Q772" s="83">
        <v>0.94950933399333137</v>
      </c>
      <c r="R772" s="88">
        <v>219.82423750367076</v>
      </c>
      <c r="S772" s="66">
        <v>3.63</v>
      </c>
      <c r="T772" s="88">
        <v>1.9079529262627504</v>
      </c>
      <c r="U772" s="66">
        <v>3.5055847965204618</v>
      </c>
      <c r="V772" s="83">
        <v>1.99510105808169E-2</v>
      </c>
    </row>
    <row r="773" spans="1:22" x14ac:dyDescent="0.2">
      <c r="A773" s="69" t="s">
        <v>614</v>
      </c>
      <c r="B773" s="69" t="s">
        <v>596</v>
      </c>
      <c r="C773" s="9" t="s">
        <v>395</v>
      </c>
      <c r="D773" s="8"/>
      <c r="E773" s="70">
        <v>74050.1558970232</v>
      </c>
      <c r="F773" s="70">
        <v>61979.141228600303</v>
      </c>
      <c r="G773" s="70">
        <v>153630.84156553101</v>
      </c>
      <c r="H773" s="70">
        <v>7.4448345665215703</v>
      </c>
      <c r="I773" s="71">
        <v>27008.903173234001</v>
      </c>
      <c r="J773" s="66">
        <f>L773/M773</f>
        <v>0.2071033596087869</v>
      </c>
      <c r="K773" s="72">
        <v>2.20904930987946E-2</v>
      </c>
      <c r="L773" s="72">
        <v>0.79770332175250103</v>
      </c>
      <c r="M773" s="73">
        <v>3.8517159898291502</v>
      </c>
      <c r="N773" s="85">
        <v>0.3444357556329426</v>
      </c>
      <c r="O773" s="66">
        <v>9.1633302669805836</v>
      </c>
      <c r="P773" s="88">
        <v>0.833302481172989</v>
      </c>
      <c r="Q773" s="83">
        <v>0.90843106688391007</v>
      </c>
      <c r="R773" s="88">
        <v>333.42671157719684</v>
      </c>
      <c r="S773" s="66">
        <v>9.2100000000000009</v>
      </c>
      <c r="T773" s="88">
        <v>2.9032990438590742</v>
      </c>
      <c r="U773" s="66">
        <v>9.1633302669805836</v>
      </c>
      <c r="V773" s="83">
        <v>6.38239470015363E-3</v>
      </c>
    </row>
    <row r="774" spans="1:22" x14ac:dyDescent="0.2">
      <c r="A774" s="69" t="s">
        <v>615</v>
      </c>
      <c r="B774" s="69" t="s">
        <v>596</v>
      </c>
      <c r="C774" s="9" t="s">
        <v>395</v>
      </c>
      <c r="D774" s="8"/>
      <c r="E774" s="70">
        <v>60863.976086533898</v>
      </c>
      <c r="F774" s="70">
        <v>51118.689665140999</v>
      </c>
      <c r="G774" s="70">
        <v>125299.183170484</v>
      </c>
      <c r="H774" s="70">
        <v>5.8901478622952697</v>
      </c>
      <c r="I774" s="71">
        <v>18555.361279638</v>
      </c>
      <c r="J774" s="66">
        <f>L774/M774</f>
        <v>0.18097714183973351</v>
      </c>
      <c r="K774" s="72">
        <v>3.6145019110330003E-2</v>
      </c>
      <c r="L774" s="72">
        <v>0.54930172497969898</v>
      </c>
      <c r="M774" s="73">
        <v>3.03519946992057</v>
      </c>
      <c r="N774" s="85">
        <v>0.26115966068571539</v>
      </c>
      <c r="O774" s="66">
        <v>10.104276497571025</v>
      </c>
      <c r="P774" s="88">
        <v>0.83202879536249197</v>
      </c>
      <c r="Q774" s="83">
        <v>0.97027443569464389</v>
      </c>
      <c r="R774" s="88">
        <v>439.07448883257013</v>
      </c>
      <c r="S774" s="66">
        <v>10.15</v>
      </c>
      <c r="T774" s="88">
        <v>3.8290752766883838</v>
      </c>
      <c r="U774" s="66">
        <v>10.104276497571025</v>
      </c>
      <c r="V774" s="83">
        <v>6.10890546432734E-3</v>
      </c>
    </row>
    <row r="775" spans="1:22" x14ac:dyDescent="0.2">
      <c r="A775" s="69" t="s">
        <v>616</v>
      </c>
      <c r="B775" s="69" t="s">
        <v>596</v>
      </c>
      <c r="C775" s="9" t="s">
        <v>395</v>
      </c>
      <c r="D775" s="8"/>
      <c r="E775" s="70">
        <v>185926.85042272901</v>
      </c>
      <c r="F775" s="70">
        <v>158525.98152273399</v>
      </c>
      <c r="G775" s="70">
        <v>390011.13648074301</v>
      </c>
      <c r="H775" s="70">
        <v>4079.28462373913</v>
      </c>
      <c r="I775" s="71">
        <v>38335.693090833098</v>
      </c>
      <c r="J775" s="66">
        <f>L775/M775</f>
        <v>88.439070096301208</v>
      </c>
      <c r="K775" s="72">
        <v>5.3481964933952797E-2</v>
      </c>
      <c r="L775" s="72">
        <v>1.1371701458121799</v>
      </c>
      <c r="M775" s="73">
        <v>1.28582327310081E-2</v>
      </c>
      <c r="N775" s="85">
        <v>0.19222817786975149</v>
      </c>
      <c r="O775" s="66">
        <v>5.356510273595112</v>
      </c>
      <c r="P775" s="88">
        <v>0.83875818165015703</v>
      </c>
      <c r="Q775" s="83">
        <v>0.80700917889130386</v>
      </c>
      <c r="R775" s="88">
        <v>601.3477127010276</v>
      </c>
      <c r="S775" s="66">
        <v>5.42</v>
      </c>
      <c r="T775" s="88">
        <v>5.2021509597701767</v>
      </c>
      <c r="U775" s="66">
        <v>5.356510273595112</v>
      </c>
      <c r="V775" s="83">
        <v>1.1610283660132501</v>
      </c>
    </row>
    <row r="776" spans="1:22" x14ac:dyDescent="0.2">
      <c r="A776" s="69" t="s">
        <v>617</v>
      </c>
      <c r="B776" s="69" t="s">
        <v>596</v>
      </c>
      <c r="C776" s="9" t="s">
        <v>395</v>
      </c>
      <c r="D776" s="8"/>
      <c r="E776" s="70">
        <v>50551.672186793097</v>
      </c>
      <c r="F776" s="70">
        <v>42736.555021873603</v>
      </c>
      <c r="G776" s="70">
        <v>104663.748294073</v>
      </c>
      <c r="H776" s="70">
        <v>3059.36251970783</v>
      </c>
      <c r="I776" s="71">
        <v>11413.4753169983</v>
      </c>
      <c r="J776" s="66">
        <f>L776/M776</f>
        <v>1161.6635230431496</v>
      </c>
      <c r="K776" s="72">
        <v>4.6348028628736401E-3</v>
      </c>
      <c r="L776" s="72">
        <v>0.339358838765627</v>
      </c>
      <c r="M776" s="73">
        <v>2.9213178518046801E-4</v>
      </c>
      <c r="N776" s="85">
        <v>0.2167785532511739</v>
      </c>
      <c r="O776" s="66">
        <v>2.7835124574691696</v>
      </c>
      <c r="P776" s="88">
        <v>0.83845657200782597</v>
      </c>
      <c r="Q776" s="83">
        <v>0.98745783183848423</v>
      </c>
      <c r="R776" s="88">
        <v>533.05276794188046</v>
      </c>
      <c r="S776" s="66">
        <v>2.95</v>
      </c>
      <c r="T776" s="88">
        <v>4.6130024626621351</v>
      </c>
      <c r="U776" s="66">
        <v>2.7835124574691696</v>
      </c>
      <c r="V776" s="83">
        <v>0.29631930339103901</v>
      </c>
    </row>
    <row r="777" spans="1:22" x14ac:dyDescent="0.2">
      <c r="A777" s="69" t="s">
        <v>618</v>
      </c>
      <c r="B777" s="69" t="s">
        <v>596</v>
      </c>
      <c r="C777" s="9" t="s">
        <v>395</v>
      </c>
      <c r="D777" s="8"/>
      <c r="E777" s="70">
        <v>56051.123034198601</v>
      </c>
      <c r="F777" s="70">
        <v>47450.358984730097</v>
      </c>
      <c r="G777" s="70">
        <v>118584.916208471</v>
      </c>
      <c r="H777" s="70">
        <v>5454.56156394154</v>
      </c>
      <c r="I777" s="71">
        <v>16688.245680824901</v>
      </c>
      <c r="J777" s="66">
        <f>L777/M777</f>
        <v>1612.3135402750586</v>
      </c>
      <c r="K777" s="72">
        <v>2.1874345786160699E-2</v>
      </c>
      <c r="L777" s="72">
        <v>0.49731411718354801</v>
      </c>
      <c r="M777" s="73">
        <v>3.0844752261939502E-4</v>
      </c>
      <c r="N777" s="85">
        <v>0.27656971838343486</v>
      </c>
      <c r="O777" s="66">
        <v>5.4574426852223228</v>
      </c>
      <c r="P777" s="88">
        <v>0.83616349407410795</v>
      </c>
      <c r="Q777" s="83">
        <v>0.84688973607239759</v>
      </c>
      <c r="R777" s="88">
        <v>416.67027431593039</v>
      </c>
      <c r="S777" s="66">
        <v>5.52</v>
      </c>
      <c r="T777" s="88">
        <v>3.6157248372853497</v>
      </c>
      <c r="U777" s="66">
        <v>5.4574426852223228</v>
      </c>
      <c r="V777" s="83">
        <v>0.66941770661000599</v>
      </c>
    </row>
    <row r="778" spans="1:22" x14ac:dyDescent="0.2">
      <c r="A778" s="69" t="s">
        <v>619</v>
      </c>
      <c r="B778" s="69" t="s">
        <v>596</v>
      </c>
      <c r="C778" s="9" t="s">
        <v>395</v>
      </c>
      <c r="D778" s="8"/>
      <c r="E778" s="70">
        <v>74037.829802656604</v>
      </c>
      <c r="F778" s="70">
        <v>62563.830973902303</v>
      </c>
      <c r="G778" s="70">
        <v>157140.83373047301</v>
      </c>
      <c r="H778" s="70">
        <v>13137.936216887299</v>
      </c>
      <c r="I778" s="71">
        <v>33805.229728862098</v>
      </c>
      <c r="J778" s="66">
        <f>L778/M778</f>
        <v>5878.1671948212315</v>
      </c>
      <c r="K778" s="72">
        <v>3.2294080042481299E-2</v>
      </c>
      <c r="L778" s="72">
        <v>1.00958032909178</v>
      </c>
      <c r="M778" s="73">
        <v>1.71750869893806E-4</v>
      </c>
      <c r="N778" s="85">
        <v>0.43522641775651827</v>
      </c>
      <c r="O778" s="66">
        <v>3.1906648815644276</v>
      </c>
      <c r="P778" s="88">
        <v>0.83742067856674696</v>
      </c>
      <c r="Q778" s="83">
        <v>0.82112970102574256</v>
      </c>
      <c r="R778" s="88">
        <v>265.17609770479851</v>
      </c>
      <c r="S778" s="66">
        <v>3.29</v>
      </c>
      <c r="T778" s="88">
        <v>2.2976546441154611</v>
      </c>
      <c r="U778" s="66">
        <v>3.1906648815644276</v>
      </c>
      <c r="V778" s="83">
        <v>1.4529588936139901</v>
      </c>
    </row>
    <row r="779" spans="1:22" x14ac:dyDescent="0.2">
      <c r="A779" s="69" t="s">
        <v>620</v>
      </c>
      <c r="B779" s="69" t="s">
        <v>596</v>
      </c>
      <c r="C779" s="9" t="s">
        <v>395</v>
      </c>
      <c r="D779" s="8"/>
      <c r="E779" s="70">
        <v>74305.866288587102</v>
      </c>
      <c r="F779" s="70">
        <v>62808.103989062598</v>
      </c>
      <c r="G779" s="70">
        <v>155144.901948079</v>
      </c>
      <c r="H779" s="70">
        <v>5725.1967668429597</v>
      </c>
      <c r="I779" s="71">
        <v>15616.5212075578</v>
      </c>
      <c r="J779" s="66">
        <f>L779/M779</f>
        <v>1631.6193263521509</v>
      </c>
      <c r="K779" s="72">
        <v>1.35432375666682E-2</v>
      </c>
      <c r="L779" s="72">
        <v>0.46744644487574799</v>
      </c>
      <c r="M779" s="73">
        <v>2.8649234372629602E-4</v>
      </c>
      <c r="N779" s="85">
        <v>0.1998502987781752</v>
      </c>
      <c r="O779" s="66">
        <v>3.3117286219601882</v>
      </c>
      <c r="P779" s="88">
        <v>0.83726299151790295</v>
      </c>
      <c r="Q779" s="83">
        <v>0.9767387394850956</v>
      </c>
      <c r="R779" s="88">
        <v>577.38172857620771</v>
      </c>
      <c r="S779" s="66">
        <v>3.45</v>
      </c>
      <c r="T779" s="88">
        <v>5.0037453339509632</v>
      </c>
      <c r="U779" s="66">
        <v>3.3117286219601882</v>
      </c>
      <c r="V779" s="83">
        <v>1.4191874646309299</v>
      </c>
    </row>
    <row r="780" spans="1:22" x14ac:dyDescent="0.2">
      <c r="A780" s="69" t="s">
        <v>621</v>
      </c>
      <c r="B780" s="69" t="s">
        <v>596</v>
      </c>
      <c r="C780" s="9" t="s">
        <v>395</v>
      </c>
      <c r="D780" s="8"/>
      <c r="E780" s="70">
        <v>84585.209621244197</v>
      </c>
      <c r="F780" s="70">
        <v>71613.040970388305</v>
      </c>
      <c r="G780" s="70">
        <v>176436.968362338</v>
      </c>
      <c r="H780" s="70">
        <v>6100.4724567652802</v>
      </c>
      <c r="I780" s="71">
        <v>22847.3039488834</v>
      </c>
      <c r="J780" s="66">
        <f>L780/M780</f>
        <v>2974.295037838689</v>
      </c>
      <c r="K780" s="72">
        <v>1.8515644570686E-2</v>
      </c>
      <c r="L780" s="72">
        <v>0.68543936764527402</v>
      </c>
      <c r="M780" s="73">
        <v>2.3045439639483701E-4</v>
      </c>
      <c r="N780" s="85">
        <v>0.25773271509145784</v>
      </c>
      <c r="O780" s="66">
        <v>3.3514481462262808</v>
      </c>
      <c r="P780" s="88">
        <v>0.84075733313796597</v>
      </c>
      <c r="Q780" s="83">
        <v>0.82833751764736951</v>
      </c>
      <c r="R780" s="88">
        <v>449.58007793962281</v>
      </c>
      <c r="S780" s="66">
        <v>3.45</v>
      </c>
      <c r="T780" s="88">
        <v>3.8799886139605704</v>
      </c>
      <c r="U780" s="66">
        <v>3.3514481462262808</v>
      </c>
      <c r="V780" s="83">
        <v>0.71496320466089602</v>
      </c>
    </row>
    <row r="781" spans="1:22" x14ac:dyDescent="0.2">
      <c r="A781" s="69" t="s">
        <v>622</v>
      </c>
      <c r="B781" s="69" t="s">
        <v>596</v>
      </c>
      <c r="C781" s="9" t="s">
        <v>395</v>
      </c>
      <c r="D781" s="8"/>
      <c r="E781" s="70">
        <v>68316.484416017993</v>
      </c>
      <c r="F781" s="70">
        <v>57562.173617455301</v>
      </c>
      <c r="G781" s="70">
        <v>141684.275877273</v>
      </c>
      <c r="H781" s="70">
        <v>7434.83107865902</v>
      </c>
      <c r="I781" s="71">
        <v>26903.734083818599</v>
      </c>
      <c r="J781" s="66">
        <f>L781/M781</f>
        <v>2553.2530959333317</v>
      </c>
      <c r="K781" s="72">
        <v>4.1545107300732201E-2</v>
      </c>
      <c r="L781" s="72">
        <v>0.80899960515965497</v>
      </c>
      <c r="M781" s="73">
        <v>3.16850533324793E-4</v>
      </c>
      <c r="N781" s="85">
        <v>0.3565963433611174</v>
      </c>
      <c r="O781" s="66">
        <v>9.5826554511139967</v>
      </c>
      <c r="P781" s="88">
        <v>0.83387609417695097</v>
      </c>
      <c r="Q781" s="83">
        <v>0.90624604609416193</v>
      </c>
      <c r="R781" s="88">
        <v>322.27794167507454</v>
      </c>
      <c r="S781" s="66">
        <v>9.6300000000000008</v>
      </c>
      <c r="T781" s="88">
        <v>2.8042912346617128</v>
      </c>
      <c r="U781" s="66">
        <v>9.5826554511139967</v>
      </c>
      <c r="V781" s="83">
        <v>1.15384502051884</v>
      </c>
    </row>
    <row r="782" spans="1:22" x14ac:dyDescent="0.2">
      <c r="A782" s="69" t="s">
        <v>623</v>
      </c>
      <c r="B782" s="69" t="s">
        <v>596</v>
      </c>
      <c r="C782" s="9" t="s">
        <v>395</v>
      </c>
      <c r="D782" s="8"/>
      <c r="E782" s="70">
        <v>31850.731482298499</v>
      </c>
      <c r="F782" s="70">
        <v>26757.390949324399</v>
      </c>
      <c r="G782" s="70">
        <v>66857.591915943907</v>
      </c>
      <c r="H782" s="70">
        <v>38450.633040948102</v>
      </c>
      <c r="I782" s="71">
        <v>54736.413355158998</v>
      </c>
      <c r="J782" s="66">
        <f>L782/M782</f>
        <v>4579.9924845920732</v>
      </c>
      <c r="K782" s="72">
        <v>5.4728327518824497E-2</v>
      </c>
      <c r="L782" s="72">
        <v>1.6499292931887199</v>
      </c>
      <c r="M782" s="73">
        <v>3.6024716170154902E-4</v>
      </c>
      <c r="N782" s="85">
        <v>1.6606886364519349</v>
      </c>
      <c r="O782" s="66">
        <v>4.0222044821230387</v>
      </c>
      <c r="P782" s="88">
        <v>0.83349979855179301</v>
      </c>
      <c r="Q782" s="83">
        <v>1.3509126162889789</v>
      </c>
      <c r="R782" s="88">
        <v>69.170868467091921</v>
      </c>
      <c r="S782" s="66">
        <v>4.24</v>
      </c>
      <c r="T782" s="88">
        <v>0.6021598378227615</v>
      </c>
      <c r="U782" s="66">
        <v>4.0222044821230387</v>
      </c>
      <c r="V782" s="83">
        <v>12.6976305587208</v>
      </c>
    </row>
    <row r="783" spans="1:22" x14ac:dyDescent="0.2">
      <c r="A783" s="69" t="s">
        <v>624</v>
      </c>
      <c r="B783" s="69" t="s">
        <v>596</v>
      </c>
      <c r="C783" s="9" t="s">
        <v>395</v>
      </c>
      <c r="D783" s="8"/>
      <c r="E783" s="70">
        <v>42655.865560250902</v>
      </c>
      <c r="F783" s="70">
        <v>35591.4186166699</v>
      </c>
      <c r="G783" s="70">
        <v>87536.701504478595</v>
      </c>
      <c r="H783" s="70">
        <v>8016.2355006255202</v>
      </c>
      <c r="I783" s="71">
        <v>41627.642533233702</v>
      </c>
      <c r="J783" s="66">
        <f>L783/M783</f>
        <v>1942.5669325704741</v>
      </c>
      <c r="K783" s="72">
        <v>2.16727015694099E-2</v>
      </c>
      <c r="L783" s="72">
        <v>1.2574431086593501</v>
      </c>
      <c r="M783" s="73">
        <v>6.4731005535827602E-4</v>
      </c>
      <c r="N783" s="85">
        <v>0.93496398606295883</v>
      </c>
      <c r="O783" s="66">
        <v>2.8781226656158361</v>
      </c>
      <c r="P783" s="88">
        <v>0.82861683729126401</v>
      </c>
      <c r="Q783" s="83">
        <v>0.97331521969623447</v>
      </c>
      <c r="R783" s="88">
        <v>122.14194020743545</v>
      </c>
      <c r="S783" s="66">
        <v>3.04</v>
      </c>
      <c r="T783" s="88">
        <v>1.0695599134367746</v>
      </c>
      <c r="U783" s="66">
        <v>2.8781226656158361</v>
      </c>
      <c r="V783" s="83">
        <v>1.6524069581848699</v>
      </c>
    </row>
    <row r="784" spans="1:22" x14ac:dyDescent="0.2">
      <c r="A784" s="69" t="s">
        <v>625</v>
      </c>
      <c r="B784" s="69" t="s">
        <v>596</v>
      </c>
      <c r="C784" s="9" t="s">
        <v>395</v>
      </c>
      <c r="D784" s="8"/>
      <c r="E784" s="70">
        <v>58041.8810371816</v>
      </c>
      <c r="F784" s="70">
        <v>49308.273400761602</v>
      </c>
      <c r="G784" s="70">
        <v>122508.458973776</v>
      </c>
      <c r="H784" s="70">
        <v>7144.5152494578797</v>
      </c>
      <c r="I784" s="71">
        <v>23813.491395622801</v>
      </c>
      <c r="J784" s="66">
        <f>L784/M784</f>
        <v>3538.0417558843187</v>
      </c>
      <c r="K784" s="72">
        <v>2.0334659524950699E-2</v>
      </c>
      <c r="L784" s="72">
        <v>0.72089791611768494</v>
      </c>
      <c r="M784" s="73">
        <v>2.03756192226595E-4</v>
      </c>
      <c r="N784" s="85">
        <v>0.38892011228715828</v>
      </c>
      <c r="O784" s="66">
        <v>4.6703182110193824</v>
      </c>
      <c r="P784" s="88">
        <v>0.84206659810724205</v>
      </c>
      <c r="Q784" s="83">
        <v>0.86572419937052036</v>
      </c>
      <c r="R784" s="88">
        <v>298.39530214949957</v>
      </c>
      <c r="S784" s="66">
        <v>4.75</v>
      </c>
      <c r="T784" s="88">
        <v>2.5712221312474894</v>
      </c>
      <c r="U784" s="66">
        <v>4.6703182110193824</v>
      </c>
      <c r="V784" s="83">
        <v>0.78533135006621502</v>
      </c>
    </row>
    <row r="785" spans="1:22" x14ac:dyDescent="0.2">
      <c r="A785" s="69" t="s">
        <v>626</v>
      </c>
      <c r="B785" s="69" t="s">
        <v>596</v>
      </c>
      <c r="C785" s="9" t="s">
        <v>395</v>
      </c>
      <c r="D785" s="8"/>
      <c r="E785" s="70">
        <v>43897.743682233799</v>
      </c>
      <c r="F785" s="70">
        <v>37201.878709468801</v>
      </c>
      <c r="G785" s="70">
        <v>91662.221467067196</v>
      </c>
      <c r="H785" s="70">
        <v>6685.5684802232499</v>
      </c>
      <c r="I785" s="71">
        <v>12045.2971269133</v>
      </c>
      <c r="J785" s="66">
        <f>L785/M785</f>
        <v>3288.5462168364411</v>
      </c>
      <c r="K785" s="72">
        <v>9.3828030818857398E-3</v>
      </c>
      <c r="L785" s="72">
        <v>0.36545418126819201</v>
      </c>
      <c r="M785" s="73">
        <v>1.11129404050084E-4</v>
      </c>
      <c r="N785" s="85">
        <v>0.26504621952068613</v>
      </c>
      <c r="O785" s="66">
        <v>2.9919242957757524</v>
      </c>
      <c r="P785" s="88">
        <v>0.84009116503672898</v>
      </c>
      <c r="Q785" s="83">
        <v>0.86860882798383277</v>
      </c>
      <c r="R785" s="88">
        <v>436.82827995966051</v>
      </c>
      <c r="S785" s="66">
        <v>3.12</v>
      </c>
      <c r="T785" s="88">
        <v>3.7729268570908734</v>
      </c>
      <c r="U785" s="66">
        <v>2.9919242957757524</v>
      </c>
      <c r="V785" s="83">
        <v>0.74807799052401003</v>
      </c>
    </row>
    <row r="786" spans="1:22" x14ac:dyDescent="0.2">
      <c r="A786" s="69" t="s">
        <v>627</v>
      </c>
      <c r="B786" s="69" t="s">
        <v>596</v>
      </c>
      <c r="C786" s="9" t="s">
        <v>395</v>
      </c>
      <c r="D786" s="8"/>
      <c r="E786" s="70">
        <v>79937.6713820851</v>
      </c>
      <c r="F786" s="70">
        <v>67511.988923563404</v>
      </c>
      <c r="G786" s="70">
        <v>167921.753070865</v>
      </c>
      <c r="H786" s="70">
        <v>22664.3932169533</v>
      </c>
      <c r="I786" s="71">
        <v>46378.076607076997</v>
      </c>
      <c r="J786" s="66">
        <f>L786/M786</f>
        <v>7221.1744941999959</v>
      </c>
      <c r="K786" s="72">
        <v>2.74932811263272E-2</v>
      </c>
      <c r="L786" s="72">
        <v>1.4104140340360101</v>
      </c>
      <c r="M786" s="73">
        <v>1.95316431581711E-4</v>
      </c>
      <c r="N786" s="85">
        <v>0.55222812440948754</v>
      </c>
      <c r="O786" s="66">
        <v>4.510181080292293</v>
      </c>
      <c r="P786" s="88">
        <v>0.83975733020656496</v>
      </c>
      <c r="Q786" s="83">
        <v>0.72833223735744146</v>
      </c>
      <c r="R786" s="88">
        <v>209.57584487056963</v>
      </c>
      <c r="S786" s="66">
        <v>4.57</v>
      </c>
      <c r="T786" s="88">
        <v>1.8108458367080218</v>
      </c>
      <c r="U786" s="66">
        <v>4.510181080292293</v>
      </c>
      <c r="V786" s="83">
        <v>4.2705051642253498</v>
      </c>
    </row>
    <row r="787" spans="1:22" x14ac:dyDescent="0.2">
      <c r="A787" s="69" t="s">
        <v>628</v>
      </c>
      <c r="B787" s="69" t="s">
        <v>596</v>
      </c>
      <c r="C787" s="9" t="s">
        <v>395</v>
      </c>
      <c r="D787" s="8"/>
      <c r="E787" s="70">
        <v>156110.59288738499</v>
      </c>
      <c r="F787" s="70">
        <v>130814.184465367</v>
      </c>
      <c r="G787" s="70">
        <v>321209.09329046198</v>
      </c>
      <c r="H787" s="70">
        <v>833.725743402891</v>
      </c>
      <c r="I787" s="71">
        <v>84649.935391956198</v>
      </c>
      <c r="J787" s="66">
        <f>L787/M787</f>
        <v>31.852731235031214</v>
      </c>
      <c r="K787" s="72">
        <v>5.8634059649569102E-2</v>
      </c>
      <c r="L787" s="72">
        <v>2.5800696463550499</v>
      </c>
      <c r="M787" s="73">
        <v>8.0999950281108804E-2</v>
      </c>
      <c r="N787" s="85">
        <v>0.52545386716296605</v>
      </c>
      <c r="O787" s="66">
        <v>4.108762557467073</v>
      </c>
      <c r="P787" s="88">
        <v>0.83183319897505104</v>
      </c>
      <c r="Q787" s="83">
        <v>0.89139188116947854</v>
      </c>
      <c r="R787" s="88">
        <v>218.17631381288942</v>
      </c>
      <c r="S787" s="66">
        <v>4.2</v>
      </c>
      <c r="T787" s="88">
        <v>1.9031166435204037</v>
      </c>
      <c r="U787" s="66">
        <v>4.108762557467073</v>
      </c>
      <c r="V787" s="83">
        <v>0.47864106686139002</v>
      </c>
    </row>
    <row r="788" spans="1:22" x14ac:dyDescent="0.2">
      <c r="A788" s="69" t="s">
        <v>629</v>
      </c>
      <c r="B788" s="69" t="s">
        <v>596</v>
      </c>
      <c r="C788" s="9" t="s">
        <v>395</v>
      </c>
      <c r="D788" s="8"/>
      <c r="E788" s="70">
        <v>457208.595347856</v>
      </c>
      <c r="F788" s="70">
        <v>386822.60846271401</v>
      </c>
      <c r="G788" s="70">
        <v>958527.04380420002</v>
      </c>
      <c r="H788" s="70">
        <v>10894.9433261828</v>
      </c>
      <c r="I788" s="71">
        <v>86225.481441952594</v>
      </c>
      <c r="J788" s="66">
        <f>L788/M788</f>
        <v>5025.5452562664168</v>
      </c>
      <c r="K788" s="72">
        <v>5.0341591727466897E-2</v>
      </c>
      <c r="L788" s="72">
        <v>2.6341724032713101</v>
      </c>
      <c r="M788" s="73">
        <v>5.24156538036689E-4</v>
      </c>
      <c r="N788" s="85">
        <v>0.18049873559880814</v>
      </c>
      <c r="O788" s="66">
        <v>4.2715708689001657</v>
      </c>
      <c r="P788" s="88">
        <v>0.83980755416847197</v>
      </c>
      <c r="Q788" s="83">
        <v>0.72220248829131473</v>
      </c>
      <c r="R788" s="88">
        <v>641.22663860452406</v>
      </c>
      <c r="S788" s="66">
        <v>4.33</v>
      </c>
      <c r="T788" s="88">
        <v>5.5402050140821215</v>
      </c>
      <c r="U788" s="66">
        <v>4.2715708689001657</v>
      </c>
      <c r="V788" s="83">
        <v>1.98680958371247</v>
      </c>
    </row>
    <row r="789" spans="1:22" x14ac:dyDescent="0.2">
      <c r="A789" s="69" t="s">
        <v>630</v>
      </c>
      <c r="B789" s="69" t="s">
        <v>596</v>
      </c>
      <c r="C789" s="9" t="s">
        <v>395</v>
      </c>
      <c r="D789" s="8"/>
      <c r="E789" s="70">
        <v>312293.69474789302</v>
      </c>
      <c r="F789" s="70">
        <v>262184.50005714898</v>
      </c>
      <c r="G789" s="70">
        <v>654990.74659075402</v>
      </c>
      <c r="H789" s="70">
        <v>23978.178873070301</v>
      </c>
      <c r="I789" s="71">
        <v>72416.272293703398</v>
      </c>
      <c r="J789" s="66">
        <f>L789/M789</f>
        <v>8502.2119072328715</v>
      </c>
      <c r="K789" s="72">
        <v>5.1695632310873901E-2</v>
      </c>
      <c r="L789" s="72">
        <v>2.2173604014794801</v>
      </c>
      <c r="M789" s="73">
        <v>2.6079806357133501E-4</v>
      </c>
      <c r="N789" s="85">
        <v>0.21949221728853407</v>
      </c>
      <c r="O789" s="66">
        <v>4.80490807379954</v>
      </c>
      <c r="P789" s="88">
        <v>0.83209827924211599</v>
      </c>
      <c r="Q789" s="83">
        <v>0.73923198646226074</v>
      </c>
      <c r="R789" s="88">
        <v>522.47009969305441</v>
      </c>
      <c r="S789" s="66">
        <v>4.8600000000000003</v>
      </c>
      <c r="T789" s="88">
        <v>4.5559701949953304</v>
      </c>
      <c r="U789" s="66">
        <v>4.80490807379954</v>
      </c>
      <c r="V789" s="83">
        <v>6.7020370006113996</v>
      </c>
    </row>
    <row r="790" spans="1:22" x14ac:dyDescent="0.2">
      <c r="A790" s="69" t="s">
        <v>631</v>
      </c>
      <c r="B790" s="69" t="s">
        <v>596</v>
      </c>
      <c r="C790" s="9" t="s">
        <v>395</v>
      </c>
      <c r="D790" s="8"/>
      <c r="E790" s="70">
        <v>234218.24003486501</v>
      </c>
      <c r="F790" s="70">
        <v>198527.528327621</v>
      </c>
      <c r="G790" s="70">
        <v>488420.23421707901</v>
      </c>
      <c r="H790" s="70">
        <v>22015.308690051399</v>
      </c>
      <c r="I790" s="71">
        <v>64085.571878173003</v>
      </c>
      <c r="J790" s="66">
        <f>L790/M790</f>
        <v>4348.8485823843985</v>
      </c>
      <c r="K790" s="72">
        <v>6.8545729812057102E-2</v>
      </c>
      <c r="L790" s="72">
        <v>1.96692791324024</v>
      </c>
      <c r="M790" s="73">
        <v>4.5228705391297099E-4</v>
      </c>
      <c r="N790" s="85">
        <v>0.24737712660545827</v>
      </c>
      <c r="O790" s="66">
        <v>9.7021638374098345</v>
      </c>
      <c r="P790" s="88">
        <v>0.838227650184168</v>
      </c>
      <c r="Q790" s="83">
        <v>0.85086011170661824</v>
      </c>
      <c r="R790" s="88">
        <v>466.99086483177183</v>
      </c>
      <c r="S790" s="66">
        <v>9.74</v>
      </c>
      <c r="T790" s="88">
        <v>4.0424109282945135</v>
      </c>
      <c r="U790" s="66">
        <v>9.7021638374098345</v>
      </c>
      <c r="V790" s="83">
        <v>9.6815127613242709</v>
      </c>
    </row>
    <row r="791" spans="1:22" x14ac:dyDescent="0.2">
      <c r="A791" s="69" t="s">
        <v>632</v>
      </c>
      <c r="B791" s="69" t="s">
        <v>596</v>
      </c>
      <c r="C791" s="9" t="s">
        <v>395</v>
      </c>
      <c r="D791" s="8"/>
      <c r="E791" s="70">
        <v>227599.51338227</v>
      </c>
      <c r="F791" s="70">
        <v>193092.16110626701</v>
      </c>
      <c r="G791" s="70">
        <v>475150.997529949</v>
      </c>
      <c r="H791" s="70">
        <v>18182.747160625098</v>
      </c>
      <c r="I791" s="71">
        <v>59990.250470945401</v>
      </c>
      <c r="J791" s="66">
        <f>L791/M791</f>
        <v>9759.5698962360675</v>
      </c>
      <c r="K791" s="72">
        <v>2.5085373305336701E-2</v>
      </c>
      <c r="L791" s="72">
        <v>1.8454120981131701</v>
      </c>
      <c r="M791" s="73">
        <v>1.8908744112021601E-4</v>
      </c>
      <c r="N791" s="85">
        <v>0.25561910862477821</v>
      </c>
      <c r="O791" s="66">
        <v>3.5012904289756928</v>
      </c>
      <c r="P791" s="88">
        <v>0.84159581609655498</v>
      </c>
      <c r="Q791" s="83">
        <v>0.71881407759298088</v>
      </c>
      <c r="R791" s="88">
        <v>453.74953698415305</v>
      </c>
      <c r="S791" s="66">
        <v>3.57</v>
      </c>
      <c r="T791" s="88">
        <v>3.9120706013723496</v>
      </c>
      <c r="U791" s="66">
        <v>3.5012904289756928</v>
      </c>
      <c r="V791" s="83">
        <v>4.5777210597306404</v>
      </c>
    </row>
    <row r="792" spans="1:22" x14ac:dyDescent="0.2">
      <c r="A792" s="69" t="s">
        <v>633</v>
      </c>
      <c r="B792" s="69" t="s">
        <v>596</v>
      </c>
      <c r="C792" s="9" t="s">
        <v>395</v>
      </c>
      <c r="D792" s="8"/>
      <c r="E792" s="70">
        <v>38602.405958297401</v>
      </c>
      <c r="F792" s="70">
        <v>31831.707495962801</v>
      </c>
      <c r="G792" s="70">
        <v>78830.116680988605</v>
      </c>
      <c r="H792" s="70">
        <v>193.52221691691199</v>
      </c>
      <c r="I792" s="71">
        <v>63887.036158457799</v>
      </c>
      <c r="J792" s="66">
        <f>L792/M792</f>
        <v>20.771743874944267</v>
      </c>
      <c r="K792" s="72">
        <v>4.1531455911741802E-2</v>
      </c>
      <c r="L792" s="72">
        <v>1.96972208697152</v>
      </c>
      <c r="M792" s="73">
        <v>9.4826996656139195E-2</v>
      </c>
      <c r="N792" s="85">
        <v>1.5889230611870433</v>
      </c>
      <c r="O792" s="66">
        <v>2.7286938756611723</v>
      </c>
      <c r="P792" s="88">
        <v>0.82396676039610794</v>
      </c>
      <c r="Q792" s="83">
        <v>0.8627067748570969</v>
      </c>
      <c r="R792" s="88">
        <v>71.468187326474435</v>
      </c>
      <c r="S792" s="66">
        <v>2.86</v>
      </c>
      <c r="T792" s="88">
        <v>0.62935709376193827</v>
      </c>
      <c r="U792" s="66">
        <v>2.7286938756611723</v>
      </c>
      <c r="V792" s="83">
        <v>0.17086494445830999</v>
      </c>
    </row>
    <row r="793" spans="1:22" x14ac:dyDescent="0.2">
      <c r="A793" s="69" t="s">
        <v>634</v>
      </c>
      <c r="B793" s="69" t="s">
        <v>596</v>
      </c>
      <c r="C793" s="9" t="s">
        <v>395</v>
      </c>
      <c r="D793" s="8"/>
      <c r="E793" s="70">
        <v>40491.0876704404</v>
      </c>
      <c r="F793" s="70">
        <v>33867.491013364001</v>
      </c>
      <c r="G793" s="70">
        <v>83521.0779645359</v>
      </c>
      <c r="H793" s="70">
        <v>1792.38224924461</v>
      </c>
      <c r="I793" s="71">
        <v>63638.042275120897</v>
      </c>
      <c r="J793" s="66">
        <f>L793/M793</f>
        <v>207.52667255503655</v>
      </c>
      <c r="K793" s="72">
        <v>6.0364338757711203E-2</v>
      </c>
      <c r="L793" s="72">
        <v>1.96653425576678</v>
      </c>
      <c r="M793" s="73">
        <v>9.4760554465366399E-3</v>
      </c>
      <c r="N793" s="85">
        <v>1.495472903464923</v>
      </c>
      <c r="O793" s="66">
        <v>3.3730543438189446</v>
      </c>
      <c r="P793" s="88">
        <v>0.83050083275935005</v>
      </c>
      <c r="Q793" s="83">
        <v>1.0291361779049659</v>
      </c>
      <c r="R793" s="88">
        <v>76.53630066050394</v>
      </c>
      <c r="S793" s="66">
        <v>3.53</v>
      </c>
      <c r="T793" s="88">
        <v>0.66868480042871969</v>
      </c>
      <c r="U793" s="66">
        <v>3.3730543438189446</v>
      </c>
      <c r="V793" s="83">
        <v>1.21947773308358</v>
      </c>
    </row>
    <row r="794" spans="1:22" x14ac:dyDescent="0.2">
      <c r="A794" s="69" t="s">
        <v>635</v>
      </c>
      <c r="B794" s="69" t="s">
        <v>596</v>
      </c>
      <c r="C794" s="9" t="s">
        <v>395</v>
      </c>
      <c r="D794" s="8"/>
      <c r="E794" s="70">
        <v>39508.445805353498</v>
      </c>
      <c r="F794" s="70">
        <v>32630.131857533401</v>
      </c>
      <c r="G794" s="70">
        <v>79563.673598374007</v>
      </c>
      <c r="H794" s="70">
        <v>837.61265964851998</v>
      </c>
      <c r="I794" s="71">
        <v>63293.604112836598</v>
      </c>
      <c r="J794" s="66">
        <f>L794/M794</f>
        <v>90.037215211885993</v>
      </c>
      <c r="K794" s="72">
        <v>3.6488145767085998E-2</v>
      </c>
      <c r="L794" s="72">
        <v>1.9604705934252</v>
      </c>
      <c r="M794" s="73">
        <v>2.1774002992113801E-2</v>
      </c>
      <c r="N794" s="85">
        <v>1.5368804667806251</v>
      </c>
      <c r="O794" s="66">
        <v>4.0587088214610967</v>
      </c>
      <c r="P794" s="88">
        <v>0.81993100964285603</v>
      </c>
      <c r="Q794" s="83">
        <v>1.1589689354902779</v>
      </c>
      <c r="R794" s="88">
        <v>73.52637653315233</v>
      </c>
      <c r="S794" s="66">
        <v>4.22</v>
      </c>
      <c r="T794" s="88">
        <v>0.65066868999561589</v>
      </c>
      <c r="U794" s="66">
        <v>4.0587088214610967</v>
      </c>
      <c r="V794" s="83">
        <v>0.77965836093936203</v>
      </c>
    </row>
    <row r="795" spans="1:22" x14ac:dyDescent="0.2">
      <c r="A795" s="69" t="s">
        <v>636</v>
      </c>
      <c r="B795" s="69" t="s">
        <v>596</v>
      </c>
      <c r="C795" s="9" t="s">
        <v>395</v>
      </c>
      <c r="D795" s="8"/>
      <c r="E795" s="70">
        <v>55832.8591548978</v>
      </c>
      <c r="F795" s="70">
        <v>46993.2696168486</v>
      </c>
      <c r="G795" s="70">
        <v>115230.26834231299</v>
      </c>
      <c r="H795" s="70">
        <v>6966.4667283156596</v>
      </c>
      <c r="I795" s="71">
        <v>50344.990013095703</v>
      </c>
      <c r="J795" s="66">
        <f>L795/M795</f>
        <v>2385.0636524225306</v>
      </c>
      <c r="K795" s="72">
        <v>3.4192209471342702E-2</v>
      </c>
      <c r="L795" s="72">
        <v>1.5630098421893801</v>
      </c>
      <c r="M795" s="73">
        <v>6.5533254871492301E-4</v>
      </c>
      <c r="N795" s="85">
        <v>0.87065479629718801</v>
      </c>
      <c r="O795" s="66">
        <v>4.2986882569981333</v>
      </c>
      <c r="P795" s="88">
        <v>0.835065502983668</v>
      </c>
      <c r="Q795" s="83">
        <v>0.872231640347225</v>
      </c>
      <c r="R795" s="88">
        <v>132.18448687086715</v>
      </c>
      <c r="S795" s="66">
        <v>4.3899999999999997</v>
      </c>
      <c r="T795" s="88">
        <v>1.1485608351931269</v>
      </c>
      <c r="U795" s="66">
        <v>4.2986882569981333</v>
      </c>
      <c r="V795" s="83">
        <v>4.0378285560988703</v>
      </c>
    </row>
    <row r="796" spans="1:22" x14ac:dyDescent="0.2">
      <c r="A796" s="69" t="s">
        <v>637</v>
      </c>
      <c r="B796" s="69" t="s">
        <v>596</v>
      </c>
      <c r="C796" s="9" t="s">
        <v>395</v>
      </c>
      <c r="D796" s="8"/>
      <c r="E796" s="70">
        <v>157079.186171929</v>
      </c>
      <c r="F796" s="70">
        <v>131536.10644686499</v>
      </c>
      <c r="G796" s="70">
        <v>321396.87661265302</v>
      </c>
      <c r="H796" s="70">
        <v>19260.5824259742</v>
      </c>
      <c r="I796" s="71">
        <v>136921.22142955399</v>
      </c>
      <c r="J796" s="66">
        <f>L796/M796</f>
        <v>8082.811191481198</v>
      </c>
      <c r="K796" s="72">
        <v>8.5377142628905903E-2</v>
      </c>
      <c r="L796" s="72">
        <v>4.2607955288707604</v>
      </c>
      <c r="M796" s="73">
        <v>5.2714277593931495E-4</v>
      </c>
      <c r="N796" s="85">
        <v>0.86760879959847803</v>
      </c>
      <c r="O796" s="66">
        <v>5.2582027124149446</v>
      </c>
      <c r="P796" s="88">
        <v>0.83022304497335697</v>
      </c>
      <c r="Q796" s="83">
        <v>0.69947525484201734</v>
      </c>
      <c r="R796" s="88">
        <v>131.87934431403943</v>
      </c>
      <c r="S796" s="66">
        <v>5.3</v>
      </c>
      <c r="T796" s="88">
        <v>1.1525931969140832</v>
      </c>
      <c r="U796" s="66">
        <v>5.2582027124149446</v>
      </c>
      <c r="V796" s="83">
        <v>13.536049574205901</v>
      </c>
    </row>
    <row r="797" spans="1:22" x14ac:dyDescent="0.2">
      <c r="A797" s="69" t="s">
        <v>638</v>
      </c>
      <c r="B797" s="69" t="s">
        <v>596</v>
      </c>
      <c r="C797" s="9" t="s">
        <v>395</v>
      </c>
      <c r="D797" s="8"/>
      <c r="E797" s="70">
        <v>140134.95295961099</v>
      </c>
      <c r="F797" s="70">
        <v>117859.411175374</v>
      </c>
      <c r="G797" s="70">
        <v>293312.53829245502</v>
      </c>
      <c r="H797" s="70">
        <v>1755.2501165930901</v>
      </c>
      <c r="I797" s="71">
        <v>79995.824979172801</v>
      </c>
      <c r="J797" s="66">
        <f>L797/M797</f>
        <v>175.20383078926963</v>
      </c>
      <c r="K797" s="72">
        <v>0.146506334112527</v>
      </c>
      <c r="L797" s="72">
        <v>2.4950854650298799</v>
      </c>
      <c r="M797" s="73">
        <v>1.42410440102243E-2</v>
      </c>
      <c r="N797" s="85">
        <v>0.53612577651279159</v>
      </c>
      <c r="O797" s="66">
        <v>4.1156238999059056</v>
      </c>
      <c r="P797" s="88">
        <v>0.83267172468794504</v>
      </c>
      <c r="Q797" s="83">
        <v>0.74506857276960381</v>
      </c>
      <c r="R797" s="88">
        <v>214.04893549322784</v>
      </c>
      <c r="S797" s="66">
        <v>4.18</v>
      </c>
      <c r="T797" s="88">
        <v>1.8652339503324378</v>
      </c>
      <c r="U797" s="66">
        <v>4.1156238999059056</v>
      </c>
      <c r="V797" s="83">
        <v>5.6404250568518499</v>
      </c>
    </row>
    <row r="798" spans="1:22" x14ac:dyDescent="0.2">
      <c r="A798" s="69" t="s">
        <v>639</v>
      </c>
      <c r="B798" s="69" t="s">
        <v>596</v>
      </c>
      <c r="C798" s="9" t="s">
        <v>395</v>
      </c>
      <c r="D798" s="8"/>
      <c r="E798" s="70">
        <v>196053.554390031</v>
      </c>
      <c r="F798" s="70">
        <v>165424.65198428</v>
      </c>
      <c r="G798" s="70">
        <v>412062.12552538997</v>
      </c>
      <c r="H798" s="70">
        <v>1518.7565945511799</v>
      </c>
      <c r="I798" s="71">
        <v>46050.693159500202</v>
      </c>
      <c r="J798" s="66">
        <f>L798/M798</f>
        <v>114.32110122537053</v>
      </c>
      <c r="K798" s="72">
        <v>5.4245991890812501E-2</v>
      </c>
      <c r="L798" s="72">
        <v>1.4397733341127601</v>
      </c>
      <c r="M798" s="73">
        <v>1.25941170849502E-2</v>
      </c>
      <c r="N798" s="85">
        <v>0.2278682613642522</v>
      </c>
      <c r="O798" s="66">
        <v>4.2359627763314922</v>
      </c>
      <c r="P798" s="88">
        <v>0.83617099988184396</v>
      </c>
      <c r="Q798" s="83">
        <v>0.73623962857309788</v>
      </c>
      <c r="R798" s="88">
        <v>505.72824039545969</v>
      </c>
      <c r="S798" s="66">
        <v>4.3</v>
      </c>
      <c r="T798" s="88">
        <v>4.3885005924606544</v>
      </c>
      <c r="U798" s="66">
        <v>4.2359627763314922</v>
      </c>
      <c r="V798" s="83">
        <v>15.737827524506701</v>
      </c>
    </row>
    <row r="799" spans="1:22" x14ac:dyDescent="0.2">
      <c r="A799" s="69" t="s">
        <v>640</v>
      </c>
      <c r="B799" s="69" t="s">
        <v>596</v>
      </c>
      <c r="C799" s="9" t="s">
        <v>395</v>
      </c>
      <c r="D799" s="8"/>
      <c r="E799" s="70">
        <v>163979.780853526</v>
      </c>
      <c r="F799" s="70">
        <v>137242.33047518801</v>
      </c>
      <c r="G799" s="70">
        <v>337305.27985102701</v>
      </c>
      <c r="H799" s="70">
        <v>1245.1380181722</v>
      </c>
      <c r="I799" s="71">
        <v>116601.839879338</v>
      </c>
      <c r="J799" s="66">
        <f>L799/M799</f>
        <v>72.345122631208014</v>
      </c>
      <c r="K799" s="72">
        <v>0.17942826666349401</v>
      </c>
      <c r="L799" s="72">
        <v>3.6537692623362599</v>
      </c>
      <c r="M799" s="73">
        <v>5.0504707566286E-2</v>
      </c>
      <c r="N799" s="85">
        <v>0.68072034859509256</v>
      </c>
      <c r="O799" s="66">
        <v>1.6873348297927127</v>
      </c>
      <c r="P799" s="88">
        <v>0.83297275034537199</v>
      </c>
      <c r="Q799" s="83">
        <v>0.82008060626967583</v>
      </c>
      <c r="R799" s="88">
        <v>168.64287771626942</v>
      </c>
      <c r="S799" s="66">
        <v>1.88</v>
      </c>
      <c r="T799" s="88">
        <v>1.4690320365240352</v>
      </c>
      <c r="U799" s="66">
        <v>1.6873348297927127</v>
      </c>
      <c r="V799" s="83">
        <v>240.523701895459</v>
      </c>
    </row>
    <row r="800" spans="1:22" x14ac:dyDescent="0.2">
      <c r="A800" s="69" t="s">
        <v>641</v>
      </c>
      <c r="B800" s="69" t="s">
        <v>596</v>
      </c>
      <c r="C800" s="9" t="s">
        <v>395</v>
      </c>
      <c r="D800" s="8"/>
      <c r="E800" s="70">
        <v>212130.249440382</v>
      </c>
      <c r="F800" s="70">
        <v>178232.07850048799</v>
      </c>
      <c r="G800" s="70">
        <v>442561.13720002602</v>
      </c>
      <c r="H800" s="70">
        <v>3617.03474696903</v>
      </c>
      <c r="I800" s="71">
        <v>87713.039585270104</v>
      </c>
      <c r="J800" s="66">
        <f>L800/M800</f>
        <v>209.90355326860842</v>
      </c>
      <c r="K800" s="72">
        <v>6.4321901588336602E-2</v>
      </c>
      <c r="L800" s="72">
        <v>2.7552168239267201</v>
      </c>
      <c r="M800" s="73">
        <v>1.3126108543769799E-2</v>
      </c>
      <c r="N800" s="85">
        <v>0.39324027600978329</v>
      </c>
      <c r="O800" s="66">
        <v>6.5108930875302162</v>
      </c>
      <c r="P800" s="88">
        <v>0.83437164843906098</v>
      </c>
      <c r="Q800" s="83">
        <v>0.74821569399660182</v>
      </c>
      <c r="R800" s="88">
        <v>292.42028057602545</v>
      </c>
      <c r="S800" s="66">
        <v>6.55</v>
      </c>
      <c r="T800" s="88">
        <v>2.5429745145818212</v>
      </c>
      <c r="U800" s="66">
        <v>6.5108930875302162</v>
      </c>
      <c r="V800" s="83">
        <v>24.052551332356</v>
      </c>
    </row>
    <row r="801" spans="1:22" x14ac:dyDescent="0.2">
      <c r="A801" s="69" t="s">
        <v>642</v>
      </c>
      <c r="B801" s="69" t="s">
        <v>596</v>
      </c>
      <c r="C801" s="9" t="s">
        <v>395</v>
      </c>
      <c r="D801" s="8"/>
      <c r="E801" s="70">
        <v>235708.30596938901</v>
      </c>
      <c r="F801" s="70">
        <v>197563.40682195401</v>
      </c>
      <c r="G801" s="70">
        <v>486826.20134518697</v>
      </c>
      <c r="H801" s="70">
        <v>8595.1028088268195</v>
      </c>
      <c r="I801" s="71">
        <v>84007.593238570407</v>
      </c>
      <c r="J801" s="66">
        <f>L801/M801</f>
        <v>2325.4093010791935</v>
      </c>
      <c r="K801" s="72">
        <v>8.4812681589886099E-2</v>
      </c>
      <c r="L801" s="72">
        <v>2.6449400967188099</v>
      </c>
      <c r="M801" s="73">
        <v>1.1374084104210499E-3</v>
      </c>
      <c r="N801" s="85">
        <v>0.35520938422526871</v>
      </c>
      <c r="O801" s="66">
        <v>8.8500801646510663</v>
      </c>
      <c r="P801" s="88">
        <v>0.83052565769313402</v>
      </c>
      <c r="Q801" s="83">
        <v>0.63985082024710305</v>
      </c>
      <c r="R801" s="88">
        <v>322.23637712049464</v>
      </c>
      <c r="S801" s="66">
        <v>8.8699999999999992</v>
      </c>
      <c r="T801" s="88">
        <v>2.8152409379078067</v>
      </c>
      <c r="U801" s="66">
        <v>8.8500801646510663</v>
      </c>
      <c r="V801" s="83">
        <v>8.4410815862241595</v>
      </c>
    </row>
    <row r="802" spans="1:22" x14ac:dyDescent="0.2">
      <c r="A802" s="69" t="s">
        <v>643</v>
      </c>
      <c r="B802" s="69" t="s">
        <v>596</v>
      </c>
      <c r="C802" s="9" t="s">
        <v>395</v>
      </c>
      <c r="D802" s="8"/>
      <c r="E802" s="70">
        <v>6213.6284593846804</v>
      </c>
      <c r="F802" s="70">
        <v>2717.1357312268701</v>
      </c>
      <c r="G802" s="70">
        <v>6348.2270939318396</v>
      </c>
      <c r="H802" s="70">
        <v>4.2887569621960102</v>
      </c>
      <c r="I802" s="71">
        <v>217311.329786608</v>
      </c>
      <c r="J802" s="66">
        <f>L802/M802</f>
        <v>0.25642664596778647</v>
      </c>
      <c r="K802" s="72">
        <v>0.23292584333968999</v>
      </c>
      <c r="L802" s="72">
        <v>6.8582984064163997</v>
      </c>
      <c r="M802" s="73">
        <v>26.745654222213599</v>
      </c>
      <c r="N802" s="85">
        <v>33.220035211959789</v>
      </c>
      <c r="O802" s="66">
        <v>3.6869588295848943</v>
      </c>
      <c r="P802" s="88">
        <v>0.44094253101166497</v>
      </c>
      <c r="Q802" s="83">
        <v>3.5273224655113329</v>
      </c>
      <c r="R802" s="88">
        <v>1.8293122614477981</v>
      </c>
      <c r="S802" s="66">
        <v>5.0999999999999996</v>
      </c>
      <c r="T802" s="88">
        <v>3.0102316075811462E-2</v>
      </c>
      <c r="U802" s="66">
        <v>3.6869588295848943</v>
      </c>
      <c r="V802" s="83">
        <v>5.1437402681445199E-2</v>
      </c>
    </row>
    <row r="803" spans="1:22" x14ac:dyDescent="0.2">
      <c r="A803" s="69" t="s">
        <v>644</v>
      </c>
      <c r="B803" s="69" t="s">
        <v>596</v>
      </c>
      <c r="C803" s="9" t="s">
        <v>395</v>
      </c>
      <c r="D803" s="8"/>
      <c r="E803" s="70">
        <v>233374.04336994799</v>
      </c>
      <c r="F803" s="70">
        <v>197399.726550597</v>
      </c>
      <c r="G803" s="70">
        <v>488128.513567127</v>
      </c>
      <c r="H803" s="70">
        <v>8294.2125524256899</v>
      </c>
      <c r="I803" s="71">
        <v>105145.654341457</v>
      </c>
      <c r="J803" s="66">
        <f>L803/M803</f>
        <v>2751.3221671426859</v>
      </c>
      <c r="K803" s="72">
        <v>4.3014812406335798E-2</v>
      </c>
      <c r="L803" s="72">
        <v>3.3262904315288102</v>
      </c>
      <c r="M803" s="73">
        <v>1.2089788943121999E-3</v>
      </c>
      <c r="N803" s="85">
        <v>0.43131762595135437</v>
      </c>
      <c r="O803" s="66">
        <v>3.6095597235632075</v>
      </c>
      <c r="P803" s="88">
        <v>0.8384596725372</v>
      </c>
      <c r="Q803" s="83">
        <v>0.64493225113663466</v>
      </c>
      <c r="R803" s="88">
        <v>267.9112287490068</v>
      </c>
      <c r="S803" s="66">
        <v>3.67</v>
      </c>
      <c r="T803" s="88">
        <v>2.3184770105193517</v>
      </c>
      <c r="U803" s="66">
        <v>3.6095597235632075</v>
      </c>
      <c r="V803" s="83">
        <v>5.1235379520468998</v>
      </c>
    </row>
    <row r="804" spans="1:22" x14ac:dyDescent="0.2">
      <c r="A804" s="69" t="s">
        <v>645</v>
      </c>
      <c r="B804" s="69" t="s">
        <v>596</v>
      </c>
      <c r="C804" s="9" t="s">
        <v>395</v>
      </c>
      <c r="D804" s="8"/>
      <c r="E804" s="70">
        <v>11529.4456121122</v>
      </c>
      <c r="F804" s="70">
        <v>8642.5340374499792</v>
      </c>
      <c r="G804" s="70">
        <v>21350.073462941898</v>
      </c>
      <c r="H804" s="70">
        <v>19.103399549476901</v>
      </c>
      <c r="I804" s="71">
        <v>98647.032096293406</v>
      </c>
      <c r="J804" s="66">
        <f>L804/M804</f>
        <v>0.20166338228902439</v>
      </c>
      <c r="K804" s="72">
        <v>0.161414053031048</v>
      </c>
      <c r="L804" s="72">
        <v>5.40652205196068</v>
      </c>
      <c r="M804" s="73">
        <v>26.809636883963599</v>
      </c>
      <c r="N804" s="85">
        <v>7.5461685953737891</v>
      </c>
      <c r="O804" s="66">
        <v>15.352524168466932</v>
      </c>
      <c r="P804" s="88">
        <v>0.70268566124936405</v>
      </c>
      <c r="Q804" s="83">
        <v>3.9865890166540541</v>
      </c>
      <c r="R804" s="88">
        <v>12.833364539646611</v>
      </c>
      <c r="S804" s="66">
        <v>15.86</v>
      </c>
      <c r="T804" s="88">
        <v>0.13251757992964194</v>
      </c>
      <c r="U804" s="66">
        <v>15.352524168466932</v>
      </c>
      <c r="V804" s="83">
        <v>1.82765551792742E-3</v>
      </c>
    </row>
    <row r="805" spans="1:22" x14ac:dyDescent="0.2">
      <c r="A805" s="69" t="s">
        <v>646</v>
      </c>
      <c r="B805" s="69" t="s">
        <v>596</v>
      </c>
      <c r="C805" s="9" t="s">
        <v>395</v>
      </c>
      <c r="D805" s="8"/>
      <c r="E805" s="70">
        <v>141052.92465113199</v>
      </c>
      <c r="F805" s="70">
        <v>116920.969707075</v>
      </c>
      <c r="G805" s="70">
        <v>288728.57024149998</v>
      </c>
      <c r="H805" s="70">
        <v>747.15797396791402</v>
      </c>
      <c r="I805" s="71">
        <v>202821.050795769</v>
      </c>
      <c r="J805" s="66">
        <f>L805/M805</f>
        <v>114.63375748386318</v>
      </c>
      <c r="K805" s="72">
        <v>1.0315587791163601</v>
      </c>
      <c r="L805" s="72">
        <v>11.1504421107414</v>
      </c>
      <c r="M805" s="73">
        <v>9.7270144113622295E-2</v>
      </c>
      <c r="N805" s="85">
        <v>1.33573882147185</v>
      </c>
      <c r="O805" s="66">
        <v>2.4966254522725868</v>
      </c>
      <c r="P805" s="88">
        <v>0.82170651301835296</v>
      </c>
      <c r="Q805" s="83">
        <v>0.74465681609733081</v>
      </c>
      <c r="R805" s="88">
        <v>84.781505479025995</v>
      </c>
      <c r="S805" s="66">
        <v>2.61</v>
      </c>
      <c r="T805" s="88">
        <v>0.7486493496521277</v>
      </c>
      <c r="U805" s="66">
        <v>2.4966254522725868</v>
      </c>
      <c r="V805" s="83">
        <v>4.90101210813522E-2</v>
      </c>
    </row>
    <row r="806" spans="1:22" x14ac:dyDescent="0.2">
      <c r="A806" s="69" t="s">
        <v>647</v>
      </c>
      <c r="B806" s="69" t="s">
        <v>596</v>
      </c>
      <c r="C806" s="9" t="s">
        <v>395</v>
      </c>
      <c r="D806" s="8"/>
      <c r="E806" s="70">
        <v>167896.496170058</v>
      </c>
      <c r="F806" s="70">
        <v>142227.78830238001</v>
      </c>
      <c r="G806" s="70">
        <v>350582.18816245999</v>
      </c>
      <c r="H806" s="70">
        <v>20753.238075214402</v>
      </c>
      <c r="I806" s="71">
        <v>109307.29643341</v>
      </c>
      <c r="J806" s="66">
        <f>L806/M806</f>
        <v>33170.258361568056</v>
      </c>
      <c r="K806" s="72">
        <v>0.28617857888563297</v>
      </c>
      <c r="L806" s="72">
        <v>6.0329948742045501</v>
      </c>
      <c r="M806" s="73">
        <v>1.8187964677400699E-4</v>
      </c>
      <c r="N806" s="85">
        <v>0.62309029595743171</v>
      </c>
      <c r="O806" s="66">
        <v>4.1334062807459642</v>
      </c>
      <c r="P806" s="88">
        <v>0.83629824395285501</v>
      </c>
      <c r="Q806" s="83">
        <v>0.58952469634574334</v>
      </c>
      <c r="R806" s="88">
        <v>184.97632226480496</v>
      </c>
      <c r="S806" s="66">
        <v>4.18</v>
      </c>
      <c r="T806" s="88">
        <v>1.6049038261194779</v>
      </c>
      <c r="U806" s="66">
        <v>4.1334062807459642</v>
      </c>
      <c r="V806" s="83">
        <v>0.169164205247814</v>
      </c>
    </row>
    <row r="807" spans="1:22" x14ac:dyDescent="0.2">
      <c r="A807" s="69" t="s">
        <v>648</v>
      </c>
      <c r="B807" s="69" t="s">
        <v>596</v>
      </c>
      <c r="C807" s="9" t="s">
        <v>395</v>
      </c>
      <c r="D807" s="8"/>
      <c r="E807" s="70">
        <v>282886.199923423</v>
      </c>
      <c r="F807" s="70">
        <v>239222.037740106</v>
      </c>
      <c r="G807" s="70">
        <v>601659.458578547</v>
      </c>
      <c r="H807" s="70">
        <v>4301.6128911571604</v>
      </c>
      <c r="I807" s="71">
        <v>121615.632100036</v>
      </c>
      <c r="J807" s="66">
        <f>L807/M807</f>
        <v>2601.9111713885054</v>
      </c>
      <c r="K807" s="72">
        <v>0.439482473520656</v>
      </c>
      <c r="L807" s="72">
        <v>6.7372190892764401</v>
      </c>
      <c r="M807" s="73">
        <v>2.5893347795117598E-3</v>
      </c>
      <c r="N807" s="85">
        <v>0.40416814207331941</v>
      </c>
      <c r="O807" s="66">
        <v>5.6705979383747049</v>
      </c>
      <c r="P807" s="88">
        <v>0.834393834941766</v>
      </c>
      <c r="Q807" s="83">
        <v>0.69141813824485665</v>
      </c>
      <c r="R807" s="88">
        <v>284.52140971354288</v>
      </c>
      <c r="S807" s="66">
        <v>5.71</v>
      </c>
      <c r="T807" s="88">
        <v>2.4742177720147764</v>
      </c>
      <c r="U807" s="66">
        <v>5.6705979383747049</v>
      </c>
      <c r="V807" s="83">
        <v>9.4572530343275604E-2</v>
      </c>
    </row>
    <row r="808" spans="1:22" x14ac:dyDescent="0.2">
      <c r="A808" s="69" t="s">
        <v>649</v>
      </c>
      <c r="B808" s="69" t="s">
        <v>596</v>
      </c>
      <c r="C808" s="9" t="s">
        <v>395</v>
      </c>
      <c r="D808" s="8"/>
      <c r="E808" s="70">
        <v>90669.346859099198</v>
      </c>
      <c r="F808" s="70">
        <v>76447.310606552506</v>
      </c>
      <c r="G808" s="70">
        <v>190954.84344395701</v>
      </c>
      <c r="H808" s="70">
        <v>30142.207431168001</v>
      </c>
      <c r="I808" s="71">
        <v>72617.784005117399</v>
      </c>
      <c r="J808" s="66">
        <f>L808/M808</f>
        <v>87677.906975188365</v>
      </c>
      <c r="K808" s="72">
        <v>0.17828238397697399</v>
      </c>
      <c r="L808" s="72">
        <v>4.0721463357897196</v>
      </c>
      <c r="M808" s="73">
        <v>4.6444383497225598E-5</v>
      </c>
      <c r="N808" s="85">
        <v>0.71016299081852141</v>
      </c>
      <c r="O808" s="66">
        <v>7.8047110818414351</v>
      </c>
      <c r="P808" s="88">
        <v>0.83495714639205698</v>
      </c>
      <c r="Q808" s="83">
        <v>0.96151891031856485</v>
      </c>
      <c r="R808" s="88">
        <v>162.03621631821505</v>
      </c>
      <c r="S808" s="66">
        <v>7.86</v>
      </c>
      <c r="T808" s="88">
        <v>1.408127448105142</v>
      </c>
      <c r="U808" s="66">
        <v>7.8047110818414351</v>
      </c>
      <c r="V808" s="83">
        <v>0.334811841430248</v>
      </c>
    </row>
    <row r="809" spans="1:22" x14ac:dyDescent="0.2">
      <c r="A809" s="97" t="s">
        <v>650</v>
      </c>
      <c r="B809" s="97" t="s">
        <v>596</v>
      </c>
      <c r="C809" s="91" t="s">
        <v>395</v>
      </c>
      <c r="D809" s="90"/>
      <c r="E809" s="74">
        <v>64604.163837886103</v>
      </c>
      <c r="F809" s="74">
        <v>54170.235015380698</v>
      </c>
      <c r="G809" s="74">
        <v>134550.801233504</v>
      </c>
      <c r="H809" s="74">
        <v>12079.914595316401</v>
      </c>
      <c r="I809" s="75">
        <v>28479.588275362599</v>
      </c>
      <c r="J809" s="98">
        <f>L809/M809</f>
        <v>16841.503251141436</v>
      </c>
      <c r="K809" s="76">
        <v>8.7353108419999506E-2</v>
      </c>
      <c r="L809" s="76">
        <v>1.6031048814767199</v>
      </c>
      <c r="M809" s="77">
        <v>9.5187754772904206E-5</v>
      </c>
      <c r="N809" s="86">
        <v>0.37340309631466634</v>
      </c>
      <c r="O809" s="98">
        <v>12.684040687562929</v>
      </c>
      <c r="P809" s="99">
        <v>0.83032655291009105</v>
      </c>
      <c r="Q809" s="100">
        <v>0.80649020161224283</v>
      </c>
      <c r="R809" s="99">
        <v>306.46222808106972</v>
      </c>
      <c r="S809" s="98">
        <v>12.71</v>
      </c>
      <c r="T809" s="99">
        <v>2.6780709904914692</v>
      </c>
      <c r="U809" s="98">
        <v>12.684040687562929</v>
      </c>
      <c r="V809" s="100">
        <v>0.18444322446741701</v>
      </c>
    </row>
    <row r="810" spans="1:22" x14ac:dyDescent="0.2">
      <c r="A810" s="69" t="s">
        <v>774</v>
      </c>
      <c r="B810" s="69" t="s">
        <v>775</v>
      </c>
      <c r="C810" s="9" t="s">
        <v>776</v>
      </c>
      <c r="D810" s="8"/>
      <c r="E810" s="70">
        <v>25039.5195224009</v>
      </c>
      <c r="F810" s="70">
        <v>20763.247625943401</v>
      </c>
      <c r="G810" s="70">
        <v>51935.979593919103</v>
      </c>
      <c r="H810" s="70">
        <v>480.81346691653198</v>
      </c>
      <c r="I810" s="71">
        <v>29283.469838681202</v>
      </c>
      <c r="J810" s="66">
        <f>L810/M810</f>
        <v>23.263062762033002</v>
      </c>
      <c r="K810" s="72">
        <v>3.9856322332131398E-2</v>
      </c>
      <c r="L810" s="72">
        <v>0.73876319024070003</v>
      </c>
      <c r="M810" s="73">
        <v>3.1756918587969203E-2</v>
      </c>
      <c r="N810" s="85">
        <v>1.0594430638640733</v>
      </c>
      <c r="O810" s="66">
        <v>12.341551988104451</v>
      </c>
      <c r="P810" s="88">
        <v>0.82407946882617999</v>
      </c>
      <c r="Q810" s="83">
        <v>1.4775977055678646</v>
      </c>
      <c r="R810" s="88">
        <v>107.20064919813181</v>
      </c>
      <c r="S810" s="66">
        <v>12.43</v>
      </c>
      <c r="T810" s="88">
        <v>0.94389215816160188</v>
      </c>
      <c r="U810" s="66">
        <v>12.341551988104451</v>
      </c>
      <c r="V810" s="83">
        <v>2.14796123157441E-2</v>
      </c>
    </row>
    <row r="811" spans="1:22" x14ac:dyDescent="0.2">
      <c r="A811" s="69" t="s">
        <v>777</v>
      </c>
      <c r="B811" s="69" t="s">
        <v>775</v>
      </c>
      <c r="C811" s="9" t="s">
        <v>776</v>
      </c>
      <c r="D811" s="8"/>
      <c r="E811" s="70">
        <v>22161.9379562592</v>
      </c>
      <c r="F811" s="70">
        <v>18559.627833810398</v>
      </c>
      <c r="G811" s="70">
        <v>45903.3909207291</v>
      </c>
      <c r="H811" s="70">
        <v>605.95483771308398</v>
      </c>
      <c r="I811" s="71">
        <v>19805.603532454301</v>
      </c>
      <c r="J811" s="66">
        <f>L811/M811</f>
        <v>54.600144230501819</v>
      </c>
      <c r="K811" s="72">
        <v>1.8225391605744198E-2</v>
      </c>
      <c r="L811" s="72">
        <v>0.50067212847063602</v>
      </c>
      <c r="M811" s="73">
        <v>9.1697949799726102E-3</v>
      </c>
      <c r="N811" s="85">
        <v>0.85479058097576155</v>
      </c>
      <c r="O811" s="66">
        <v>2.9230873549306278</v>
      </c>
      <c r="P811" s="88">
        <v>0.83230856704070999</v>
      </c>
      <c r="Q811" s="83">
        <v>1.100622909069126</v>
      </c>
      <c r="R811" s="88">
        <v>134.19322187836465</v>
      </c>
      <c r="S811" s="66">
        <v>3.12</v>
      </c>
      <c r="T811" s="88">
        <v>1.1698771865951996</v>
      </c>
      <c r="U811" s="66">
        <v>2.9230873549306278</v>
      </c>
      <c r="V811" s="83">
        <v>2.0490147180156699E-2</v>
      </c>
    </row>
    <row r="812" spans="1:22" x14ac:dyDescent="0.2">
      <c r="A812" s="69" t="s">
        <v>778</v>
      </c>
      <c r="B812" s="69" t="s">
        <v>775</v>
      </c>
      <c r="C812" s="9" t="s">
        <v>776</v>
      </c>
      <c r="D812" s="8"/>
      <c r="E812" s="70">
        <v>32606.0389352436</v>
      </c>
      <c r="F812" s="70">
        <v>27313.149822982701</v>
      </c>
      <c r="G812" s="70">
        <v>67909.867128335303</v>
      </c>
      <c r="H812" s="70">
        <v>5040.4716401941196</v>
      </c>
      <c r="I812" s="71">
        <v>27343.861138992401</v>
      </c>
      <c r="J812" s="66">
        <f>L812/M812</f>
        <v>572.54814976169916</v>
      </c>
      <c r="K812" s="72">
        <v>3.1707019532401001E-2</v>
      </c>
      <c r="L812" s="72">
        <v>0.69254163396316404</v>
      </c>
      <c r="M812" s="73">
        <v>1.2095779791645601E-3</v>
      </c>
      <c r="N812" s="85">
        <v>0.80068815641983504</v>
      </c>
      <c r="O812" s="66">
        <v>2.6876026544843561</v>
      </c>
      <c r="P812" s="88">
        <v>0.83270337352335</v>
      </c>
      <c r="Q812" s="83">
        <v>0.91444601673503123</v>
      </c>
      <c r="R812" s="88">
        <v>143.32860129389337</v>
      </c>
      <c r="S812" s="66">
        <v>2.84</v>
      </c>
      <c r="T812" s="88">
        <v>1.2489256797195052</v>
      </c>
      <c r="U812" s="66">
        <v>2.6876026544843561</v>
      </c>
      <c r="V812" s="83">
        <v>0.179806848689437</v>
      </c>
    </row>
    <row r="813" spans="1:22" x14ac:dyDescent="0.2">
      <c r="A813" s="69" t="s">
        <v>779</v>
      </c>
      <c r="B813" s="69" t="s">
        <v>775</v>
      </c>
      <c r="C813" s="9" t="s">
        <v>776</v>
      </c>
      <c r="D813" s="8"/>
      <c r="E813" s="70">
        <v>96653.071989465301</v>
      </c>
      <c r="F813" s="70">
        <v>81580.695644481195</v>
      </c>
      <c r="G813" s="70">
        <v>201782.560196487</v>
      </c>
      <c r="H813" s="70">
        <v>30925.8421064576</v>
      </c>
      <c r="I813" s="71">
        <v>25027.815571649699</v>
      </c>
      <c r="J813" s="66">
        <f>L813/M813</f>
        <v>15431.561749247932</v>
      </c>
      <c r="K813" s="72">
        <v>1.83615038247949E-2</v>
      </c>
      <c r="L813" s="72">
        <v>0.635090700722167</v>
      </c>
      <c r="M813" s="73">
        <v>4.1155309555957197E-5</v>
      </c>
      <c r="N813" s="85">
        <v>0.24490627144115285</v>
      </c>
      <c r="O813" s="66">
        <v>5.0908978043867368</v>
      </c>
      <c r="P813" s="88">
        <v>0.83944051217237303</v>
      </c>
      <c r="Q813" s="83">
        <v>0.7131353902416685</v>
      </c>
      <c r="R813" s="88">
        <v>472.38485084842188</v>
      </c>
      <c r="S813" s="66">
        <v>5.14</v>
      </c>
      <c r="T813" s="88">
        <v>4.0831947426886712</v>
      </c>
      <c r="U813" s="66">
        <v>5.0908978043867368</v>
      </c>
      <c r="V813" s="83">
        <v>0.424655680611843</v>
      </c>
    </row>
    <row r="814" spans="1:22" x14ac:dyDescent="0.2">
      <c r="A814" s="69" t="s">
        <v>780</v>
      </c>
      <c r="B814" s="69" t="s">
        <v>775</v>
      </c>
      <c r="C814" s="9" t="s">
        <v>776</v>
      </c>
      <c r="D814" s="8"/>
      <c r="E814" s="70">
        <v>18195.2920815422</v>
      </c>
      <c r="F814" s="70">
        <v>14926.7300885729</v>
      </c>
      <c r="G814" s="70">
        <v>36507.116041855297</v>
      </c>
      <c r="H814" s="70">
        <v>1854.0065053303099</v>
      </c>
      <c r="I814" s="71">
        <v>43936.502918496801</v>
      </c>
      <c r="J814" s="66">
        <f>L814/M814</f>
        <v>90.694166723026953</v>
      </c>
      <c r="K814" s="72">
        <v>1.34637465256483E-2</v>
      </c>
      <c r="L814" s="72">
        <v>1.11730509245145</v>
      </c>
      <c r="M814" s="73">
        <v>1.2319481316407199E-2</v>
      </c>
      <c r="N814" s="85">
        <v>2.3636718208639986</v>
      </c>
      <c r="O814" s="66">
        <v>8.5191442934464678</v>
      </c>
      <c r="P814" s="88">
        <v>0.81213169919998596</v>
      </c>
      <c r="Q814" s="83">
        <v>1.2351875834459838</v>
      </c>
      <c r="R814" s="88">
        <v>47.352752413586316</v>
      </c>
      <c r="S814" s="66">
        <v>8.61</v>
      </c>
      <c r="T814" s="88">
        <v>0.4230705765381878</v>
      </c>
      <c r="U814" s="66">
        <v>8.5191442934464678</v>
      </c>
      <c r="V814" s="83">
        <v>9.4174924433329796E-2</v>
      </c>
    </row>
    <row r="815" spans="1:22" x14ac:dyDescent="0.2">
      <c r="A815" s="69" t="s">
        <v>781</v>
      </c>
      <c r="B815" s="69" t="s">
        <v>775</v>
      </c>
      <c r="C815" s="9" t="s">
        <v>776</v>
      </c>
      <c r="D815" s="8"/>
      <c r="E815" s="70">
        <v>19809.363763572499</v>
      </c>
      <c r="F815" s="70">
        <v>16540.461620476301</v>
      </c>
      <c r="G815" s="70">
        <v>40797.823905343197</v>
      </c>
      <c r="H815" s="70">
        <v>1672.2976097665501</v>
      </c>
      <c r="I815" s="71">
        <v>33018.018030412597</v>
      </c>
      <c r="J815" s="66">
        <f>L815/M815</f>
        <v>169.37634547585415</v>
      </c>
      <c r="K815" s="72">
        <v>3.6288008747383499E-2</v>
      </c>
      <c r="L815" s="72">
        <v>0.84132996916888003</v>
      </c>
      <c r="M815" s="73">
        <v>4.9672223521248296E-3</v>
      </c>
      <c r="N815" s="85">
        <v>1.6169932561187117</v>
      </c>
      <c r="O815" s="66">
        <v>1.8944340724345954</v>
      </c>
      <c r="P815" s="88">
        <v>0.82916427080247002</v>
      </c>
      <c r="Q815" s="83">
        <v>1.3328679368715439</v>
      </c>
      <c r="R815" s="88">
        <v>70.670524469438732</v>
      </c>
      <c r="S815" s="66">
        <v>2.3199999999999998</v>
      </c>
      <c r="T815" s="88">
        <v>0.61843176909736286</v>
      </c>
      <c r="U815" s="66">
        <v>1.8944340724345954</v>
      </c>
      <c r="V815" s="83">
        <v>4.9380691724371997E-2</v>
      </c>
    </row>
    <row r="816" spans="1:22" x14ac:dyDescent="0.2">
      <c r="A816" s="69" t="s">
        <v>782</v>
      </c>
      <c r="B816" s="69" t="s">
        <v>775</v>
      </c>
      <c r="C816" s="9" t="s">
        <v>776</v>
      </c>
      <c r="D816" s="8"/>
      <c r="E816" s="70">
        <v>28748.5861417583</v>
      </c>
      <c r="F816" s="70">
        <v>24217.6287367718</v>
      </c>
      <c r="G816" s="70">
        <v>59183.9190897648</v>
      </c>
      <c r="H816" s="70">
        <v>4588.8993396166597</v>
      </c>
      <c r="I816" s="71">
        <v>16261.3383433368</v>
      </c>
      <c r="J816" s="66">
        <f>L816/M816</f>
        <v>1248.2122692802527</v>
      </c>
      <c r="K816" s="72">
        <v>2.92101272422952E-2</v>
      </c>
      <c r="L816" s="72">
        <v>0.41506923295876602</v>
      </c>
      <c r="M816" s="73">
        <v>3.3253096702703E-4</v>
      </c>
      <c r="N816" s="85">
        <v>0.54770998884887245</v>
      </c>
      <c r="O816" s="66">
        <v>3.0490906283961063</v>
      </c>
      <c r="P816" s="88">
        <v>0.83923676962659799</v>
      </c>
      <c r="Q816" s="83">
        <v>1.2424056328664208</v>
      </c>
      <c r="R816" s="88">
        <v>211.17367853649398</v>
      </c>
      <c r="S816" s="66">
        <v>3.29</v>
      </c>
      <c r="T816" s="88">
        <v>1.8257837548329363</v>
      </c>
      <c r="U816" s="66">
        <v>3.0490906283961063</v>
      </c>
      <c r="V816" s="83">
        <v>9.9969873073668003E-2</v>
      </c>
    </row>
    <row r="817" spans="1:22" x14ac:dyDescent="0.2">
      <c r="A817" s="69" t="s">
        <v>783</v>
      </c>
      <c r="B817" s="69" t="s">
        <v>775</v>
      </c>
      <c r="C817" s="9" t="s">
        <v>776</v>
      </c>
      <c r="D817" s="8"/>
      <c r="E817" s="70">
        <v>59093.593056085003</v>
      </c>
      <c r="F817" s="70">
        <v>50722.6534328247</v>
      </c>
      <c r="G817" s="70">
        <v>121718.601208673</v>
      </c>
      <c r="H817" s="70">
        <v>17543.511676695802</v>
      </c>
      <c r="I817" s="71">
        <v>25337.288690908699</v>
      </c>
      <c r="J817" s="66">
        <f>L817/M817</f>
        <v>1727.2544453277733</v>
      </c>
      <c r="K817" s="72">
        <v>5.79686244614772E-2</v>
      </c>
      <c r="L817" s="72">
        <v>0.64780104866663801</v>
      </c>
      <c r="M817" s="73">
        <v>3.75046681986514E-4</v>
      </c>
      <c r="N817" s="85">
        <v>0.38349580645402648</v>
      </c>
      <c r="O817" s="66">
        <v>5.179077553972248</v>
      </c>
      <c r="P817" s="88">
        <v>0.84679094555689804</v>
      </c>
      <c r="Q817" s="83">
        <v>1.3623867056555614</v>
      </c>
      <c r="R817" s="88">
        <v>304.31371757060123</v>
      </c>
      <c r="S817" s="66">
        <v>5.36</v>
      </c>
      <c r="T817" s="88">
        <v>2.607590443416961</v>
      </c>
      <c r="U817" s="66">
        <v>5.179077553972248</v>
      </c>
      <c r="V817" s="83">
        <v>0.39619687992422697</v>
      </c>
    </row>
    <row r="818" spans="1:22" x14ac:dyDescent="0.2">
      <c r="A818" s="69" t="s">
        <v>784</v>
      </c>
      <c r="B818" s="69" t="s">
        <v>775</v>
      </c>
      <c r="C818" s="9" t="s">
        <v>776</v>
      </c>
      <c r="D818" s="8"/>
      <c r="E818" s="70">
        <v>85209.221711988197</v>
      </c>
      <c r="F818" s="70">
        <v>71911.415936347097</v>
      </c>
      <c r="G818" s="70">
        <v>177288.16905261501</v>
      </c>
      <c r="H818" s="70">
        <v>24097.653233834801</v>
      </c>
      <c r="I818" s="71">
        <v>27034.058649292099</v>
      </c>
      <c r="J818" s="66">
        <f>L818/M818</f>
        <v>7996.381645314852</v>
      </c>
      <c r="K818" s="72">
        <v>2.3800331179876399E-2</v>
      </c>
      <c r="L818" s="72">
        <v>0.69261431390191597</v>
      </c>
      <c r="M818" s="73">
        <v>8.66159651481523E-5</v>
      </c>
      <c r="N818" s="85">
        <v>0.29848122083132295</v>
      </c>
      <c r="O818" s="66">
        <v>6.3124183683042201</v>
      </c>
      <c r="P818" s="88">
        <v>0.83486158044339598</v>
      </c>
      <c r="Q818" s="83">
        <v>1.0325752708769369</v>
      </c>
      <c r="R818" s="88">
        <v>385.48138128451916</v>
      </c>
      <c r="S818" s="66">
        <v>6.4</v>
      </c>
      <c r="T818" s="88">
        <v>3.3502945251122442</v>
      </c>
      <c r="U818" s="66">
        <v>6.3124183683042201</v>
      </c>
      <c r="V818" s="83">
        <v>0.45283883034460898</v>
      </c>
    </row>
    <row r="819" spans="1:22" x14ac:dyDescent="0.2">
      <c r="A819" s="69" t="s">
        <v>785</v>
      </c>
      <c r="B819" s="69" t="s">
        <v>775</v>
      </c>
      <c r="C819" s="9" t="s">
        <v>776</v>
      </c>
      <c r="D819" s="8"/>
      <c r="E819" s="70">
        <v>57195.444046575401</v>
      </c>
      <c r="F819" s="70">
        <v>47931.487870353798</v>
      </c>
      <c r="G819" s="70">
        <v>116494.510364801</v>
      </c>
      <c r="H819" s="70">
        <v>19770.841589610402</v>
      </c>
      <c r="I819" s="71">
        <v>31252.526493369201</v>
      </c>
      <c r="J819" s="66">
        <f>L819/M819</f>
        <v>1730.6541655701747</v>
      </c>
      <c r="K819" s="72">
        <v>2.61998715160199E-2</v>
      </c>
      <c r="L819" s="72">
        <v>0.802124464579826</v>
      </c>
      <c r="M819" s="73">
        <v>4.6348050381028098E-4</v>
      </c>
      <c r="N819" s="85">
        <v>0.5203368447037483</v>
      </c>
      <c r="O819" s="66">
        <v>4.0877755589171976</v>
      </c>
      <c r="P819" s="88">
        <v>0.83359189327049998</v>
      </c>
      <c r="Q819" s="83">
        <v>1.0394122661573619</v>
      </c>
      <c r="R819" s="88">
        <v>220.78768535440253</v>
      </c>
      <c r="S819" s="66">
        <v>4.22</v>
      </c>
      <c r="T819" s="88">
        <v>1.9218320020550266</v>
      </c>
      <c r="U819" s="66">
        <v>4.0877755589171976</v>
      </c>
      <c r="V819" s="83">
        <v>0.45220393769956402</v>
      </c>
    </row>
    <row r="820" spans="1:22" x14ac:dyDescent="0.2">
      <c r="A820" s="69" t="s">
        <v>786</v>
      </c>
      <c r="B820" s="69" t="s">
        <v>775</v>
      </c>
      <c r="C820" s="9" t="s">
        <v>776</v>
      </c>
      <c r="D820" s="8"/>
      <c r="E820" s="70">
        <v>11121.0716956838</v>
      </c>
      <c r="F820" s="70">
        <v>8758.8993806647704</v>
      </c>
      <c r="G820" s="70">
        <v>21697.881547889199</v>
      </c>
      <c r="H820" s="70">
        <v>478.54440368609301</v>
      </c>
      <c r="I820" s="71">
        <v>53456.187826535999</v>
      </c>
      <c r="J820" s="66">
        <f>L820/M820</f>
        <v>29.063480063794294</v>
      </c>
      <c r="K820" s="72">
        <v>3.7952726473914497E-2</v>
      </c>
      <c r="L820" s="72">
        <v>1.37458541296845</v>
      </c>
      <c r="M820" s="73">
        <v>4.7295967652574197E-2</v>
      </c>
      <c r="N820" s="85">
        <v>4.7031305541593111</v>
      </c>
      <c r="O820" s="66">
        <v>2.2183000674555409</v>
      </c>
      <c r="P820" s="88">
        <v>0.79955451223025498</v>
      </c>
      <c r="Q820" s="83">
        <v>1.5396864574745945</v>
      </c>
      <c r="R820" s="88">
        <v>23.429713995308468</v>
      </c>
      <c r="S820" s="66">
        <v>2.7</v>
      </c>
      <c r="T820" s="88">
        <v>0.21262433361872746</v>
      </c>
      <c r="U820" s="66">
        <v>2.2183000674555409</v>
      </c>
      <c r="V820" s="83">
        <v>2.4468596285951098E-2</v>
      </c>
    </row>
    <row r="821" spans="1:22" x14ac:dyDescent="0.2">
      <c r="A821" s="69" t="s">
        <v>787</v>
      </c>
      <c r="B821" s="69" t="s">
        <v>775</v>
      </c>
      <c r="C821" s="9" t="s">
        <v>776</v>
      </c>
      <c r="D821" s="8"/>
      <c r="E821" s="70">
        <v>10432.474485455299</v>
      </c>
      <c r="F821" s="70">
        <v>8513.6363200347005</v>
      </c>
      <c r="G821" s="70">
        <v>21020.803740085401</v>
      </c>
      <c r="H821" s="70">
        <v>786.23621076813697</v>
      </c>
      <c r="I821" s="71">
        <v>35017.805511526502</v>
      </c>
      <c r="J821" s="66">
        <f>L821/M821</f>
        <v>77.914149845257626</v>
      </c>
      <c r="K821" s="72">
        <v>1.54543061926778E-2</v>
      </c>
      <c r="L821" s="72">
        <v>0.90261662935529496</v>
      </c>
      <c r="M821" s="73">
        <v>1.15847587523954E-2</v>
      </c>
      <c r="N821" s="85">
        <v>3.2527138851799293</v>
      </c>
      <c r="O821" s="66">
        <v>3.1718901689351924</v>
      </c>
      <c r="P821" s="88">
        <v>0.81187882800827704</v>
      </c>
      <c r="Q821" s="83">
        <v>2.1117179716070318</v>
      </c>
      <c r="R821" s="88">
        <v>34.399433909095656</v>
      </c>
      <c r="S821" s="66">
        <v>3.81</v>
      </c>
      <c r="T821" s="88">
        <v>0.30743558619041689</v>
      </c>
      <c r="U821" s="66">
        <v>3.1718901689351924</v>
      </c>
      <c r="V821" s="83">
        <v>3.2721388952689501E-2</v>
      </c>
    </row>
    <row r="822" spans="1:22" x14ac:dyDescent="0.2">
      <c r="A822" s="69" t="s">
        <v>788</v>
      </c>
      <c r="B822" s="69" t="s">
        <v>775</v>
      </c>
      <c r="C822" s="9" t="s">
        <v>776</v>
      </c>
      <c r="D822" s="8"/>
      <c r="E822" s="70">
        <v>20130.451301048</v>
      </c>
      <c r="F822" s="70">
        <v>16812.3989131649</v>
      </c>
      <c r="G822" s="70">
        <v>41052.012877080298</v>
      </c>
      <c r="H822" s="70">
        <v>2307.1652780054701</v>
      </c>
      <c r="I822" s="71">
        <v>33935.2545402041</v>
      </c>
      <c r="J822" s="66">
        <f>L822/M822</f>
        <v>226.91954916476843</v>
      </c>
      <c r="K822" s="72">
        <v>3.0088705671795099E-2</v>
      </c>
      <c r="L822" s="72">
        <v>0.87590064269346102</v>
      </c>
      <c r="M822" s="73">
        <v>3.8599611444559202E-3</v>
      </c>
      <c r="N822" s="85">
        <v>1.6238915160918181</v>
      </c>
      <c r="O822" s="66">
        <v>4.3590256658793187</v>
      </c>
      <c r="P822" s="88">
        <v>0.83105043105033904</v>
      </c>
      <c r="Q822" s="83">
        <v>2.1050283026540719</v>
      </c>
      <c r="R822" s="88">
        <v>70.530393915808631</v>
      </c>
      <c r="S822" s="66">
        <v>4.84</v>
      </c>
      <c r="T822" s="88">
        <v>0.61580468281937739</v>
      </c>
      <c r="U822" s="66">
        <v>4.3590256658793187</v>
      </c>
      <c r="V822" s="83">
        <v>0.12129411388573499</v>
      </c>
    </row>
    <row r="823" spans="1:22" x14ac:dyDescent="0.2">
      <c r="A823" s="69" t="s">
        <v>789</v>
      </c>
      <c r="B823" s="69" t="s">
        <v>775</v>
      </c>
      <c r="C823" s="9" t="s">
        <v>776</v>
      </c>
      <c r="D823" s="8"/>
      <c r="E823" s="70">
        <v>9835.5838377042492</v>
      </c>
      <c r="F823" s="70">
        <v>8349.2151178937092</v>
      </c>
      <c r="G823" s="70">
        <v>20739.3077883119</v>
      </c>
      <c r="H823" s="70">
        <v>303.12601248789201</v>
      </c>
      <c r="I823" s="71">
        <v>6017.4668259104101</v>
      </c>
      <c r="J823" s="66">
        <f>L823/M823</f>
        <v>16.359755127729258</v>
      </c>
      <c r="K823" s="72">
        <v>4.7948283340279096E-3</v>
      </c>
      <c r="L823" s="72">
        <v>0.15565183835170099</v>
      </c>
      <c r="M823" s="73">
        <v>9.5143134561883596E-3</v>
      </c>
      <c r="N823" s="85">
        <v>0.58081368940671607</v>
      </c>
      <c r="O823" s="66">
        <v>4.7051725778456239</v>
      </c>
      <c r="P823" s="88">
        <v>0.84488252680011799</v>
      </c>
      <c r="Q823" s="83">
        <v>1.7844754851331508</v>
      </c>
      <c r="R823" s="88">
        <v>200.47740299902139</v>
      </c>
      <c r="S823" s="66">
        <v>5.03</v>
      </c>
      <c r="T823" s="88">
        <v>1.721722504546114</v>
      </c>
      <c r="U823" s="66">
        <v>4.7051725778456239</v>
      </c>
      <c r="V823" s="83">
        <v>1.50922514585781E-2</v>
      </c>
    </row>
    <row r="824" spans="1:22" x14ac:dyDescent="0.2">
      <c r="A824" s="69" t="s">
        <v>790</v>
      </c>
      <c r="B824" s="69" t="s">
        <v>775</v>
      </c>
      <c r="C824" s="9" t="s">
        <v>776</v>
      </c>
      <c r="D824" s="8"/>
      <c r="E824" s="70">
        <v>4246.6417430476404</v>
      </c>
      <c r="F824" s="70">
        <v>3501.5655683547898</v>
      </c>
      <c r="G824" s="70">
        <v>8893.3853414855694</v>
      </c>
      <c r="H824" s="70">
        <v>70.5025402928446</v>
      </c>
      <c r="I824" s="71">
        <v>6481.7578109677297</v>
      </c>
      <c r="J824" s="66">
        <f>L824/M824</f>
        <v>9.4361361788845979E-2</v>
      </c>
      <c r="K824" s="72">
        <v>2.9368548888505002E-3</v>
      </c>
      <c r="L824" s="72">
        <v>0.167966347338461</v>
      </c>
      <c r="M824" s="73">
        <v>1.78003309992836</v>
      </c>
      <c r="N824" s="85">
        <v>1.4774483455386938</v>
      </c>
      <c r="O824" s="66">
        <v>3.7220941519855</v>
      </c>
      <c r="P824" s="88">
        <v>0.82293304008255297</v>
      </c>
      <c r="Q824" s="83">
        <v>2.7197385973378077</v>
      </c>
      <c r="R824" s="88">
        <v>76.764095381449664</v>
      </c>
      <c r="S824" s="66">
        <v>4.6100000000000003</v>
      </c>
      <c r="T824" s="88">
        <v>0.67684261383458999</v>
      </c>
      <c r="U824" s="66">
        <v>3.7220941519855</v>
      </c>
      <c r="V824" s="83">
        <v>7.0484249263980297E-3</v>
      </c>
    </row>
    <row r="825" spans="1:22" x14ac:dyDescent="0.2">
      <c r="A825" s="69" t="s">
        <v>791</v>
      </c>
      <c r="B825" s="69" t="s">
        <v>775</v>
      </c>
      <c r="C825" s="9" t="s">
        <v>776</v>
      </c>
      <c r="D825" s="8"/>
      <c r="E825" s="70">
        <v>22211.430076513701</v>
      </c>
      <c r="F825" s="70">
        <v>18749.763432222298</v>
      </c>
      <c r="G825" s="70">
        <v>46298.618221953097</v>
      </c>
      <c r="H825" s="70">
        <v>529.50779501824297</v>
      </c>
      <c r="I825" s="71">
        <v>10269.652322686101</v>
      </c>
      <c r="J825" s="66">
        <f>L825/M825</f>
        <v>27.732461928670428</v>
      </c>
      <c r="K825" s="72">
        <v>5.0561507949248102E-2</v>
      </c>
      <c r="L825" s="72">
        <v>0.26677443740026802</v>
      </c>
      <c r="M825" s="73">
        <v>9.61957283440713E-3</v>
      </c>
      <c r="N825" s="85">
        <v>0.31212679951793465</v>
      </c>
      <c r="O825" s="66">
        <v>11.797545481495103</v>
      </c>
      <c r="P825" s="88">
        <v>0.84037104942005902</v>
      </c>
      <c r="Q825" s="83">
        <v>1.2274592811017571</v>
      </c>
      <c r="R825" s="88">
        <v>371.06156045507669</v>
      </c>
      <c r="S825" s="66">
        <v>11.86</v>
      </c>
      <c r="T825" s="88">
        <v>3.2038261422744014</v>
      </c>
      <c r="U825" s="66">
        <v>11.797545481495103</v>
      </c>
      <c r="V825" s="83">
        <v>3.8809610190298403E-2</v>
      </c>
    </row>
    <row r="826" spans="1:22" x14ac:dyDescent="0.2">
      <c r="A826" s="69" t="s">
        <v>792</v>
      </c>
      <c r="B826" s="69" t="s">
        <v>775</v>
      </c>
      <c r="C826" s="9" t="s">
        <v>776</v>
      </c>
      <c r="D826" s="8"/>
      <c r="E826" s="70">
        <v>13100.0076170132</v>
      </c>
      <c r="F826" s="70">
        <v>11102.9250616466</v>
      </c>
      <c r="G826" s="70">
        <v>27120.424293108099</v>
      </c>
      <c r="H826" s="70">
        <v>661.91209723049201</v>
      </c>
      <c r="I826" s="71">
        <v>3284.05454492426</v>
      </c>
      <c r="J826" s="66">
        <f>L826/M826</f>
        <v>67.619018115196923</v>
      </c>
      <c r="K826" s="72">
        <v>6.6583527278435096E-3</v>
      </c>
      <c r="L826" s="72">
        <v>8.5451353291709095E-2</v>
      </c>
      <c r="M826" s="73">
        <v>1.2637177479586099E-3</v>
      </c>
      <c r="N826" s="85">
        <v>0.24280525641805889</v>
      </c>
      <c r="O826" s="66">
        <v>9.9005929213260764</v>
      </c>
      <c r="P826" s="88">
        <v>0.83820570013979201</v>
      </c>
      <c r="Q826" s="83">
        <v>1.6567092678414339</v>
      </c>
      <c r="R826" s="88">
        <v>475.77154994933613</v>
      </c>
      <c r="S826" s="66">
        <v>10.039999999999999</v>
      </c>
      <c r="T826" s="88">
        <v>4.1185269822915744</v>
      </c>
      <c r="U826" s="66">
        <v>9.9005929213260764</v>
      </c>
      <c r="V826" s="83">
        <v>2.3047510105944101E-2</v>
      </c>
    </row>
    <row r="827" spans="1:22" x14ac:dyDescent="0.2">
      <c r="A827" s="69" t="s">
        <v>793</v>
      </c>
      <c r="B827" s="69" t="s">
        <v>775</v>
      </c>
      <c r="C827" s="9" t="s">
        <v>776</v>
      </c>
      <c r="D827" s="8"/>
      <c r="E827" s="70">
        <v>6934.5786395403602</v>
      </c>
      <c r="F827" s="70">
        <v>5849.2433971221799</v>
      </c>
      <c r="G827" s="70">
        <v>14222.967917124501</v>
      </c>
      <c r="H827" s="70">
        <v>175.866432064484</v>
      </c>
      <c r="I827" s="71">
        <v>6615.02085286899</v>
      </c>
      <c r="J827" s="66">
        <f>L827/M827</f>
        <v>0.2280835926194569</v>
      </c>
      <c r="K827" s="72">
        <v>1.77784007671377E-2</v>
      </c>
      <c r="L827" s="72">
        <v>0.17238409263653601</v>
      </c>
      <c r="M827" s="73">
        <v>0.75579348192812801</v>
      </c>
      <c r="N827" s="85">
        <v>0.89134906248753576</v>
      </c>
      <c r="O827" s="66">
        <v>8.7303174141424424</v>
      </c>
      <c r="P827" s="88">
        <v>0.84128375318489701</v>
      </c>
      <c r="Q827" s="83">
        <v>2.5711343752088291</v>
      </c>
      <c r="R827" s="88">
        <v>130.0770362318718</v>
      </c>
      <c r="S827" s="66">
        <v>9.1</v>
      </c>
      <c r="T827" s="88">
        <v>1.1218949366584245</v>
      </c>
      <c r="U827" s="66">
        <v>8.7303174141424424</v>
      </c>
      <c r="V827" s="83">
        <v>1.53499911917929E-2</v>
      </c>
    </row>
    <row r="828" spans="1:22" x14ac:dyDescent="0.2">
      <c r="A828" s="69" t="s">
        <v>794</v>
      </c>
      <c r="B828" s="69" t="s">
        <v>775</v>
      </c>
      <c r="C828" s="9" t="s">
        <v>776</v>
      </c>
      <c r="D828" s="8"/>
      <c r="E828" s="70">
        <v>14313.4405249382</v>
      </c>
      <c r="F828" s="70">
        <v>11741.9034128777</v>
      </c>
      <c r="G828" s="70">
        <v>28745.771216127701</v>
      </c>
      <c r="H828" s="70">
        <v>1413.79991098087</v>
      </c>
      <c r="I828" s="71">
        <v>28507.470799552801</v>
      </c>
      <c r="J828" s="66">
        <f>L828/M828</f>
        <v>200.03220963015309</v>
      </c>
      <c r="K828" s="72">
        <v>4.6540842431602399E-2</v>
      </c>
      <c r="L828" s="72">
        <v>0.74452670057151604</v>
      </c>
      <c r="M828" s="73">
        <v>3.72203407615253E-3</v>
      </c>
      <c r="N828" s="85">
        <v>1.933884965578774</v>
      </c>
      <c r="O828" s="66">
        <v>2.729345882328309</v>
      </c>
      <c r="P828" s="88">
        <v>0.81520950638478495</v>
      </c>
      <c r="Q828" s="83">
        <v>1.4250759827751807</v>
      </c>
      <c r="R828" s="88">
        <v>58.095773921751331</v>
      </c>
      <c r="S828" s="66">
        <v>3.08</v>
      </c>
      <c r="T828" s="88">
        <v>0.5170938384645436</v>
      </c>
      <c r="U828" s="66">
        <v>2.729345882328309</v>
      </c>
      <c r="V828" s="83">
        <v>3.0855412685344301E-2</v>
      </c>
    </row>
    <row r="829" spans="1:22" x14ac:dyDescent="0.2">
      <c r="A829" s="69" t="s">
        <v>795</v>
      </c>
      <c r="B829" s="69" t="s">
        <v>775</v>
      </c>
      <c r="C829" s="9" t="s">
        <v>776</v>
      </c>
      <c r="D829" s="8"/>
      <c r="E829" s="70">
        <v>10801.8122105694</v>
      </c>
      <c r="F829" s="70">
        <v>8905.1773687801906</v>
      </c>
      <c r="G829" s="70">
        <v>22159.389103944799</v>
      </c>
      <c r="H829" s="70">
        <v>17699.042272756698</v>
      </c>
      <c r="I829" s="71">
        <v>10446.6690632873</v>
      </c>
      <c r="J829" s="66">
        <f>L829/M829</f>
        <v>2920.7793383731992</v>
      </c>
      <c r="K829" s="72">
        <v>2.63570929127558E-2</v>
      </c>
      <c r="L829" s="72">
        <v>0.27336073544998601</v>
      </c>
      <c r="M829" s="73">
        <v>9.3591710903515599E-5</v>
      </c>
      <c r="N829" s="85">
        <v>0.90092027962530286</v>
      </c>
      <c r="O829" s="66">
        <v>7.5141261657793139</v>
      </c>
      <c r="P829" s="88">
        <v>0.82024836276547397</v>
      </c>
      <c r="Q829" s="83">
        <v>1.9832488615724149</v>
      </c>
      <c r="R829" s="88">
        <v>125.4772385705737</v>
      </c>
      <c r="S829" s="66">
        <v>7.77</v>
      </c>
      <c r="T829" s="88">
        <v>1.1099761239872465</v>
      </c>
      <c r="U829" s="66">
        <v>7.5141261657793139</v>
      </c>
      <c r="V829" s="83">
        <v>0.150689887495701</v>
      </c>
    </row>
    <row r="830" spans="1:22" x14ac:dyDescent="0.2">
      <c r="A830" s="69" t="s">
        <v>796</v>
      </c>
      <c r="B830" s="69" t="s">
        <v>775</v>
      </c>
      <c r="C830" s="9" t="s">
        <v>776</v>
      </c>
      <c r="D830" s="8"/>
      <c r="E830" s="70">
        <v>20145.497229610799</v>
      </c>
      <c r="F830" s="70">
        <v>16915.370473292802</v>
      </c>
      <c r="G830" s="70">
        <v>42110.245114793099</v>
      </c>
      <c r="H830" s="70">
        <v>15603.454469942501</v>
      </c>
      <c r="I830" s="71">
        <v>3296.5454385900598</v>
      </c>
      <c r="J830" s="66">
        <f>L830/M830</f>
        <v>6050.7365660505002</v>
      </c>
      <c r="K830" s="72">
        <v>6.1295284429731499E-3</v>
      </c>
      <c r="L830" s="72">
        <v>8.6449783561265398E-2</v>
      </c>
      <c r="M830" s="73">
        <v>1.42874809731956E-5</v>
      </c>
      <c r="N830" s="85">
        <v>0.15626667255762014</v>
      </c>
      <c r="O830" s="66">
        <v>5.922375928099485</v>
      </c>
      <c r="P830" s="88">
        <v>0.83363482890606899</v>
      </c>
      <c r="Q830" s="83">
        <v>1.1741446590778601</v>
      </c>
      <c r="R830" s="88">
        <v>735.21681219527682</v>
      </c>
      <c r="S830" s="66">
        <v>6.04</v>
      </c>
      <c r="T830" s="88">
        <v>6.3993171649013671</v>
      </c>
      <c r="U830" s="66">
        <v>5.922375928099485</v>
      </c>
      <c r="V830" s="83">
        <v>0.38095791449364802</v>
      </c>
    </row>
    <row r="831" spans="1:22" x14ac:dyDescent="0.2">
      <c r="A831" s="69" t="s">
        <v>797</v>
      </c>
      <c r="B831" s="69" t="s">
        <v>775</v>
      </c>
      <c r="C831" s="9" t="s">
        <v>776</v>
      </c>
      <c r="D831" s="8"/>
      <c r="E831" s="70">
        <v>16516.134322210601</v>
      </c>
      <c r="F831" s="70">
        <v>13695.3200628509</v>
      </c>
      <c r="G831" s="70">
        <v>34092.808993021201</v>
      </c>
      <c r="H831" s="70">
        <v>15000.534995288301</v>
      </c>
      <c r="I831" s="71">
        <v>5520.2555189796603</v>
      </c>
      <c r="J831" s="66">
        <f>L831/M831</f>
        <v>5037.749385769127</v>
      </c>
      <c r="K831" s="72">
        <v>6.5264101181256697E-3</v>
      </c>
      <c r="L831" s="72">
        <v>0.145033314347743</v>
      </c>
      <c r="M831" s="73">
        <v>2.87893071373181E-5</v>
      </c>
      <c r="N831" s="85">
        <v>0.32551793896833953</v>
      </c>
      <c r="O831" s="66">
        <v>9.2651208493099091</v>
      </c>
      <c r="P831" s="88">
        <v>0.82322661628855798</v>
      </c>
      <c r="Q831" s="83">
        <v>1.4370580611753863</v>
      </c>
      <c r="R831" s="88">
        <v>348.53822853274875</v>
      </c>
      <c r="S831" s="66">
        <v>9.3800000000000008</v>
      </c>
      <c r="T831" s="88">
        <v>3.0720273148978796</v>
      </c>
      <c r="U831" s="66">
        <v>9.2651208493099091</v>
      </c>
      <c r="V831" s="83">
        <v>0.16127534894551501</v>
      </c>
    </row>
    <row r="832" spans="1:22" x14ac:dyDescent="0.2">
      <c r="A832" s="69" t="s">
        <v>798</v>
      </c>
      <c r="B832" s="69" t="s">
        <v>775</v>
      </c>
      <c r="C832" s="9" t="s">
        <v>776</v>
      </c>
      <c r="D832" s="8"/>
      <c r="E832" s="70">
        <v>12102.064504218701</v>
      </c>
      <c r="F832" s="70">
        <v>10082.027043829599</v>
      </c>
      <c r="G832" s="70">
        <v>24776.4851535489</v>
      </c>
      <c r="H832" s="70">
        <v>16997.089096327301</v>
      </c>
      <c r="I832" s="71">
        <v>4932.6359835079102</v>
      </c>
      <c r="J832" s="66">
        <f>L832/M832</f>
        <v>6591.6256855657075</v>
      </c>
      <c r="K832" s="72">
        <v>5.1469310423605096E-3</v>
      </c>
      <c r="L832" s="72">
        <v>0.12985210498670699</v>
      </c>
      <c r="M832" s="73">
        <v>1.9699556859100199E-5</v>
      </c>
      <c r="N832" s="85">
        <v>0.40230700696873672</v>
      </c>
      <c r="O832" s="66">
        <v>3.2138725355904119</v>
      </c>
      <c r="P832" s="88">
        <v>0.83363068270889296</v>
      </c>
      <c r="Q832" s="83">
        <v>1.3334768564977053</v>
      </c>
      <c r="R832" s="88">
        <v>285.57621776272532</v>
      </c>
      <c r="S832" s="66">
        <v>3.48</v>
      </c>
      <c r="T832" s="88">
        <v>2.4856638902083801</v>
      </c>
      <c r="U832" s="66">
        <v>3.2138725355904119</v>
      </c>
      <c r="V832" s="83">
        <v>0.19860235784961</v>
      </c>
    </row>
    <row r="833" spans="1:22" x14ac:dyDescent="0.2">
      <c r="A833" s="69" t="s">
        <v>799</v>
      </c>
      <c r="B833" s="69" t="s">
        <v>775</v>
      </c>
      <c r="C833" s="9" t="s">
        <v>776</v>
      </c>
      <c r="D833" s="8"/>
      <c r="E833" s="70">
        <v>19024.481063828</v>
      </c>
      <c r="F833" s="70">
        <v>15929.875305338101</v>
      </c>
      <c r="G833" s="70">
        <v>39304.404605501797</v>
      </c>
      <c r="H833" s="70">
        <v>208.33395377680301</v>
      </c>
      <c r="I833" s="71">
        <v>14069.5759687437</v>
      </c>
      <c r="J833" s="66">
        <f>L833/M833</f>
        <v>10.121958883544465</v>
      </c>
      <c r="K833" s="72">
        <v>7.1041738638048402E-3</v>
      </c>
      <c r="L833" s="72">
        <v>0.37104135725036302</v>
      </c>
      <c r="M833" s="73">
        <v>3.6657070189602799E-2</v>
      </c>
      <c r="N833" s="85">
        <v>0.71486124120921535</v>
      </c>
      <c r="O833" s="66">
        <v>3.9935681615526093</v>
      </c>
      <c r="P833" s="88">
        <v>0.83309045792624403</v>
      </c>
      <c r="Q833" s="83">
        <v>1.6948255559218819</v>
      </c>
      <c r="R833" s="88">
        <v>160.61139436831874</v>
      </c>
      <c r="S833" s="66">
        <v>4.34</v>
      </c>
      <c r="T833" s="88">
        <v>1.3988728753967155</v>
      </c>
      <c r="U833" s="66">
        <v>3.9935681615526093</v>
      </c>
      <c r="V833" s="83">
        <v>1.6160943287939499E-2</v>
      </c>
    </row>
    <row r="834" spans="1:22" x14ac:dyDescent="0.2">
      <c r="A834" s="69" t="s">
        <v>800</v>
      </c>
      <c r="B834" s="69" t="s">
        <v>775</v>
      </c>
      <c r="C834" s="9" t="s">
        <v>776</v>
      </c>
      <c r="D834" s="8"/>
      <c r="E834" s="70">
        <v>19324.071191421201</v>
      </c>
      <c r="F834" s="70">
        <v>16177.757192819399</v>
      </c>
      <c r="G834" s="70">
        <v>39966.9216797423</v>
      </c>
      <c r="H834" s="70">
        <v>71.772180496813107</v>
      </c>
      <c r="I834" s="71">
        <v>13751.598423567801</v>
      </c>
      <c r="J834" s="66">
        <f>L834/M834</f>
        <v>9.366696141564114E-2</v>
      </c>
      <c r="K834" s="72">
        <v>1.37014068379983E-2</v>
      </c>
      <c r="L834" s="72">
        <v>0.36356316523107801</v>
      </c>
      <c r="M834" s="73">
        <v>3.8814450659693098</v>
      </c>
      <c r="N834" s="85">
        <v>0.67543540138094937</v>
      </c>
      <c r="O834" s="66">
        <v>7.1951638416086388</v>
      </c>
      <c r="P834" s="88">
        <v>0.83051129626158204</v>
      </c>
      <c r="Q834" s="83">
        <v>1.3589045089965701</v>
      </c>
      <c r="R834" s="88">
        <v>169.46018167564623</v>
      </c>
      <c r="S834" s="66">
        <v>7.32</v>
      </c>
      <c r="T834" s="88">
        <v>1.4805264840360275</v>
      </c>
      <c r="U834" s="66">
        <v>7.1951638416086388</v>
      </c>
      <c r="V834" s="83">
        <v>8.9542656402073605E-3</v>
      </c>
    </row>
    <row r="835" spans="1:22" x14ac:dyDescent="0.2">
      <c r="A835" s="69" t="s">
        <v>801</v>
      </c>
      <c r="B835" s="69" t="s">
        <v>775</v>
      </c>
      <c r="C835" s="9" t="s">
        <v>776</v>
      </c>
      <c r="D835" s="8"/>
      <c r="E835" s="70">
        <v>13948.378282551301</v>
      </c>
      <c r="F835" s="70">
        <v>11426.6138379819</v>
      </c>
      <c r="G835" s="70">
        <v>27486.570048100599</v>
      </c>
      <c r="H835" s="70">
        <v>373.07572014780999</v>
      </c>
      <c r="I835" s="71">
        <v>7761.6705933043204</v>
      </c>
      <c r="J835" s="66">
        <f>L835/M835</f>
        <v>23.985107525511619</v>
      </c>
      <c r="K835" s="72">
        <v>1.6829672839001601E-2</v>
      </c>
      <c r="L835" s="72">
        <v>0.20553984704105499</v>
      </c>
      <c r="M835" s="73">
        <v>8.5694778237885207E-3</v>
      </c>
      <c r="N835" s="85">
        <v>0.49533430449604732</v>
      </c>
      <c r="O835" s="66">
        <v>10.108981955389934</v>
      </c>
      <c r="P835" s="88">
        <v>0.81185849567165702</v>
      </c>
      <c r="Q835" s="83">
        <v>1.4515349443143619</v>
      </c>
      <c r="R835" s="88">
        <v>225.88525192155208</v>
      </c>
      <c r="S835" s="66">
        <v>10.210000000000001</v>
      </c>
      <c r="T835" s="88">
        <v>2.0188385720980886</v>
      </c>
      <c r="U835" s="66">
        <v>10.108981955389934</v>
      </c>
      <c r="V835" s="83">
        <v>2.2558185887676101E-2</v>
      </c>
    </row>
    <row r="836" spans="1:22" x14ac:dyDescent="0.2">
      <c r="A836" s="69" t="s">
        <v>802</v>
      </c>
      <c r="B836" s="69" t="s">
        <v>775</v>
      </c>
      <c r="C836" s="9" t="s">
        <v>776</v>
      </c>
      <c r="D836" s="8"/>
      <c r="E836" s="70">
        <v>12544.7847992888</v>
      </c>
      <c r="F836" s="70">
        <v>10385.2450631174</v>
      </c>
      <c r="G836" s="70">
        <v>25623.6918051473</v>
      </c>
      <c r="H836" s="70">
        <v>311.602268160135</v>
      </c>
      <c r="I836" s="71">
        <v>1572.79345464366</v>
      </c>
      <c r="J836" s="66">
        <f>L836/M836</f>
        <v>24.26543498715257</v>
      </c>
      <c r="K836" s="72">
        <v>5.1026665876854303E-3</v>
      </c>
      <c r="L836" s="72">
        <v>4.1738479594199303E-2</v>
      </c>
      <c r="M836" s="73">
        <v>1.72007959537086E-3</v>
      </c>
      <c r="N836" s="85">
        <v>0.11590358259011856</v>
      </c>
      <c r="O836" s="66">
        <v>7.5670906447107882</v>
      </c>
      <c r="P836" s="88">
        <v>0.822937035704562</v>
      </c>
      <c r="Q836" s="83">
        <v>1.6670019532197533</v>
      </c>
      <c r="R836" s="88">
        <v>978.53348319537326</v>
      </c>
      <c r="S836" s="66">
        <v>7.75</v>
      </c>
      <c r="T836" s="88">
        <v>8.62786100009005</v>
      </c>
      <c r="U836" s="66">
        <v>7.5670906447107882</v>
      </c>
      <c r="V836" s="83">
        <v>1.6544786070131001E-2</v>
      </c>
    </row>
    <row r="837" spans="1:22" x14ac:dyDescent="0.2">
      <c r="A837" s="69" t="s">
        <v>803</v>
      </c>
      <c r="B837" s="69" t="s">
        <v>775</v>
      </c>
      <c r="C837" s="9" t="s">
        <v>776</v>
      </c>
      <c r="D837" s="8"/>
      <c r="E837" s="102">
        <v>52017.529730577298</v>
      </c>
      <c r="F837" s="102">
        <v>43745.691458995301</v>
      </c>
      <c r="G837" s="102">
        <v>108355.59031155201</v>
      </c>
      <c r="H837" s="102">
        <v>1904.7558222524999</v>
      </c>
      <c r="I837" s="71">
        <v>29660.559160919001</v>
      </c>
      <c r="J837" s="121">
        <f>L837/M837</f>
        <v>420.8608879804097</v>
      </c>
      <c r="K837" s="103">
        <v>2.41335780171162E-2</v>
      </c>
      <c r="L837" s="103">
        <v>0.78845745881599305</v>
      </c>
      <c r="M837" s="73">
        <v>1.8734396123136401E-3</v>
      </c>
      <c r="N837" s="122">
        <v>0.54343767713607471</v>
      </c>
      <c r="O837" s="121">
        <v>4.6341833074379837</v>
      </c>
      <c r="P837" s="123">
        <v>0.83722397985512897</v>
      </c>
      <c r="Q837" s="83">
        <v>1.2164356502329532</v>
      </c>
      <c r="R837" s="123">
        <v>212.32339845067889</v>
      </c>
      <c r="S837" s="121">
        <v>4.79</v>
      </c>
      <c r="T837" s="123">
        <v>1.8401374105491104</v>
      </c>
      <c r="U837" s="121">
        <v>4.6341833074379837</v>
      </c>
      <c r="V837" s="83">
        <v>6.1750584460448399E-2</v>
      </c>
    </row>
    <row r="838" spans="1:22" x14ac:dyDescent="0.2">
      <c r="A838" s="69" t="s">
        <v>804</v>
      </c>
      <c r="B838" s="69" t="s">
        <v>775</v>
      </c>
      <c r="C838" s="9" t="s">
        <v>776</v>
      </c>
      <c r="D838" s="8"/>
      <c r="E838" s="70">
        <v>61344.218264463801</v>
      </c>
      <c r="F838" s="70">
        <v>51503.921948857998</v>
      </c>
      <c r="G838" s="70">
        <v>128102.71420897001</v>
      </c>
      <c r="H838" s="70">
        <v>2113.3200043888701</v>
      </c>
      <c r="I838" s="71">
        <v>14302.5371802278</v>
      </c>
      <c r="J838" s="66">
        <f>L838/M838</f>
        <v>572.7051263227296</v>
      </c>
      <c r="K838" s="72">
        <v>1.50120425942574E-2</v>
      </c>
      <c r="L838" s="72">
        <v>0.38105460033562499</v>
      </c>
      <c r="M838" s="73">
        <v>6.6535915748184497E-4</v>
      </c>
      <c r="N838" s="85">
        <v>0.22285618019037887</v>
      </c>
      <c r="O838" s="66">
        <v>5.8202402773532071</v>
      </c>
      <c r="P838" s="88">
        <v>0.83436023406869997</v>
      </c>
      <c r="Q838" s="83">
        <v>0.79597121787794223</v>
      </c>
      <c r="R838" s="88">
        <v>515.98236423440426</v>
      </c>
      <c r="S838" s="66">
        <v>5.87</v>
      </c>
      <c r="T838" s="88">
        <v>4.4871988703464813</v>
      </c>
      <c r="U838" s="66">
        <v>5.8202402773532071</v>
      </c>
      <c r="V838" s="83">
        <v>3.64852158766392E-2</v>
      </c>
    </row>
    <row r="839" spans="1:22" x14ac:dyDescent="0.2">
      <c r="A839" s="69" t="s">
        <v>805</v>
      </c>
      <c r="B839" s="69" t="s">
        <v>775</v>
      </c>
      <c r="C839" s="9" t="s">
        <v>776</v>
      </c>
      <c r="D839" s="8"/>
      <c r="E839" s="70">
        <v>43082.820219182897</v>
      </c>
      <c r="F839" s="70">
        <v>36249.032289704897</v>
      </c>
      <c r="G839" s="70">
        <v>89830.938729904694</v>
      </c>
      <c r="H839" s="70">
        <v>904.95126651902899</v>
      </c>
      <c r="I839" s="71">
        <v>10325.900692859899</v>
      </c>
      <c r="J839" s="66">
        <f>L839/M839</f>
        <v>166.16890326080323</v>
      </c>
      <c r="K839" s="72">
        <v>1.2816826145507399E-2</v>
      </c>
      <c r="L839" s="72">
        <v>0.275644372475426</v>
      </c>
      <c r="M839" s="73">
        <v>1.65882043551073E-3</v>
      </c>
      <c r="N839" s="85">
        <v>0.22827656281779138</v>
      </c>
      <c r="O839" s="66">
        <v>5.2546286480912467</v>
      </c>
      <c r="P839" s="88">
        <v>0.83468515367238305</v>
      </c>
      <c r="Q839" s="83">
        <v>0.83389051700238248</v>
      </c>
      <c r="R839" s="88">
        <v>503.92662780997046</v>
      </c>
      <c r="S839" s="66">
        <v>5.32</v>
      </c>
      <c r="T839" s="88">
        <v>4.3806512050831623</v>
      </c>
      <c r="U839" s="66">
        <v>5.2546286480912467</v>
      </c>
      <c r="V839" s="83">
        <v>2.8253977726159899E-2</v>
      </c>
    </row>
    <row r="840" spans="1:22" x14ac:dyDescent="0.2">
      <c r="A840" s="69" t="s">
        <v>806</v>
      </c>
      <c r="B840" s="69" t="s">
        <v>775</v>
      </c>
      <c r="C840" s="9" t="s">
        <v>776</v>
      </c>
      <c r="D840" s="8"/>
      <c r="E840" s="70">
        <v>54880.137800373101</v>
      </c>
      <c r="F840" s="70">
        <v>46218.635535205904</v>
      </c>
      <c r="G840" s="70">
        <v>114215.304489195</v>
      </c>
      <c r="H840" s="70">
        <v>624.95094308500904</v>
      </c>
      <c r="I840" s="71">
        <v>14899.977526065</v>
      </c>
      <c r="J840" s="66">
        <f>L840/M840</f>
        <v>56.181676655701921</v>
      </c>
      <c r="K840" s="72">
        <v>5.5136327712811399E-2</v>
      </c>
      <c r="L840" s="72">
        <v>0.39851914662802301</v>
      </c>
      <c r="M840" s="73">
        <v>7.0934007375797496E-3</v>
      </c>
      <c r="N840" s="85">
        <v>0.21989241134320753</v>
      </c>
      <c r="O840" s="66">
        <v>10.104661649417862</v>
      </c>
      <c r="P840" s="88">
        <v>0.83661726574755002</v>
      </c>
      <c r="Q840" s="83">
        <v>0.76437885849848863</v>
      </c>
      <c r="R840" s="88">
        <v>524.35151184382835</v>
      </c>
      <c r="S840" s="66">
        <v>10.130000000000001</v>
      </c>
      <c r="T840" s="88">
        <v>4.5476785392070784</v>
      </c>
      <c r="U840" s="66">
        <v>10.104661649417862</v>
      </c>
      <c r="V840" s="83">
        <v>6.2090864912820197E-2</v>
      </c>
    </row>
    <row r="841" spans="1:22" x14ac:dyDescent="0.2">
      <c r="A841" s="69" t="s">
        <v>807</v>
      </c>
      <c r="B841" s="69" t="s">
        <v>775</v>
      </c>
      <c r="C841" s="9" t="s">
        <v>776</v>
      </c>
      <c r="D841" s="8"/>
      <c r="E841" s="70">
        <v>28164.004700471301</v>
      </c>
      <c r="F841" s="70">
        <v>23427.9989290593</v>
      </c>
      <c r="G841" s="70">
        <v>58354.076722387603</v>
      </c>
      <c r="H841" s="70">
        <v>1514.4176527555501</v>
      </c>
      <c r="I841" s="71">
        <v>19427.447874101901</v>
      </c>
      <c r="J841" s="66">
        <f>L841/M841</f>
        <v>209.71025893330741</v>
      </c>
      <c r="K841" s="72">
        <v>2.8389748902450301E-2</v>
      </c>
      <c r="L841" s="72">
        <v>0.52084789410393695</v>
      </c>
      <c r="M841" s="73">
        <v>2.4836548138046899E-3</v>
      </c>
      <c r="N841" s="85">
        <v>0.65916692072755734</v>
      </c>
      <c r="O841" s="66">
        <v>6.5125586809296543</v>
      </c>
      <c r="P841" s="88">
        <v>0.8256175421127</v>
      </c>
      <c r="Q841" s="83">
        <v>1.1839856658491701</v>
      </c>
      <c r="R841" s="88">
        <v>172.61933941299364</v>
      </c>
      <c r="S841" s="66">
        <v>6.62</v>
      </c>
      <c r="T841" s="88">
        <v>1.5170664190737109</v>
      </c>
      <c r="U841" s="66">
        <v>6.5125586809296543</v>
      </c>
      <c r="V841" s="83">
        <v>6.32231870318712E-2</v>
      </c>
    </row>
    <row r="842" spans="1:22" x14ac:dyDescent="0.2">
      <c r="A842" s="69" t="s">
        <v>808</v>
      </c>
      <c r="B842" s="69" t="s">
        <v>775</v>
      </c>
      <c r="C842" s="9" t="s">
        <v>776</v>
      </c>
      <c r="D842" s="8"/>
      <c r="E842" s="70">
        <v>21803.082043555602</v>
      </c>
      <c r="F842" s="70">
        <v>17890.305122153099</v>
      </c>
      <c r="G842" s="70">
        <v>44914.1512641347</v>
      </c>
      <c r="H842" s="70">
        <v>4055.5394835515799</v>
      </c>
      <c r="I842" s="71">
        <v>62787.313907358199</v>
      </c>
      <c r="J842" s="66">
        <f>L842/M842</f>
        <v>517.19781195280427</v>
      </c>
      <c r="K842" s="72">
        <v>6.7952182233455199E-2</v>
      </c>
      <c r="L842" s="72">
        <v>1.6863175598828299</v>
      </c>
      <c r="M842" s="73">
        <v>3.2604885807922001E-3</v>
      </c>
      <c r="N842" s="85">
        <v>2.8159277847867266</v>
      </c>
      <c r="O842" s="66">
        <v>5.4909273443148869</v>
      </c>
      <c r="P842" s="88">
        <v>0.81426177866100202</v>
      </c>
      <c r="Q842" s="83">
        <v>1.7927508445446372</v>
      </c>
      <c r="R842" s="88">
        <v>39.851849332848325</v>
      </c>
      <c r="S842" s="66">
        <v>5.78</v>
      </c>
      <c r="T842" s="88">
        <v>0.35512274334682137</v>
      </c>
      <c r="U842" s="66">
        <v>5.4909273443148869</v>
      </c>
      <c r="V842" s="83">
        <v>0.15467614178420799</v>
      </c>
    </row>
    <row r="843" spans="1:22" x14ac:dyDescent="0.2">
      <c r="A843" s="69" t="s">
        <v>809</v>
      </c>
      <c r="B843" s="69" t="s">
        <v>775</v>
      </c>
      <c r="C843" s="9" t="s">
        <v>776</v>
      </c>
      <c r="D843" s="8"/>
      <c r="E843" s="70">
        <v>30620.2284942845</v>
      </c>
      <c r="F843" s="70">
        <v>25779.760697849601</v>
      </c>
      <c r="G843" s="70">
        <v>64078.764432549302</v>
      </c>
      <c r="H843" s="70">
        <v>308.32922763267698</v>
      </c>
      <c r="I843" s="71">
        <v>14519.5578777302</v>
      </c>
      <c r="J843" s="66">
        <f>L843/M843</f>
        <v>26.935867143594368</v>
      </c>
      <c r="K843" s="72">
        <v>1.8221574508921399E-2</v>
      </c>
      <c r="L843" s="72">
        <v>0.39071383385411201</v>
      </c>
      <c r="M843" s="73">
        <v>1.4505337131759201E-2</v>
      </c>
      <c r="N843" s="85">
        <v>0.45014987081808755</v>
      </c>
      <c r="O843" s="66">
        <v>4.1974610337756557</v>
      </c>
      <c r="P843" s="88">
        <v>0.838115238342379</v>
      </c>
      <c r="Q843" s="83">
        <v>0.947164603952519</v>
      </c>
      <c r="R843" s="88">
        <v>256.59757650924286</v>
      </c>
      <c r="S843" s="66">
        <v>4.3</v>
      </c>
      <c r="T843" s="88">
        <v>2.2214823658232601</v>
      </c>
      <c r="U843" s="66">
        <v>4.1974610337756557</v>
      </c>
      <c r="V843" s="83">
        <v>1.5628109148720402E-2</v>
      </c>
    </row>
    <row r="844" spans="1:22" x14ac:dyDescent="0.2">
      <c r="A844" s="69" t="s">
        <v>810</v>
      </c>
      <c r="B844" s="69" t="s">
        <v>775</v>
      </c>
      <c r="C844" s="9" t="s">
        <v>776</v>
      </c>
      <c r="D844" s="8"/>
      <c r="E844" s="70">
        <v>50922.060638666</v>
      </c>
      <c r="F844" s="70">
        <v>43108.542696969802</v>
      </c>
      <c r="G844" s="70">
        <v>106468.442532848</v>
      </c>
      <c r="H844" s="70">
        <v>985.33322427426901</v>
      </c>
      <c r="I844" s="71">
        <v>9065.7482619434104</v>
      </c>
      <c r="J844" s="66">
        <f>L844/M844</f>
        <v>80.739727877611344</v>
      </c>
      <c r="K844" s="72">
        <v>2.2936427493266399E-2</v>
      </c>
      <c r="L844" s="72">
        <v>0.24443398264226501</v>
      </c>
      <c r="M844" s="73">
        <v>3.0274313410219599E-3</v>
      </c>
      <c r="N844" s="85">
        <v>0.16062948672557134</v>
      </c>
      <c r="O844" s="66">
        <v>7.0014157830328196</v>
      </c>
      <c r="P844" s="88">
        <v>0.84037082370711402</v>
      </c>
      <c r="Q844" s="83">
        <v>0.77025078149991955</v>
      </c>
      <c r="R844" s="88">
        <v>721.02718213585263</v>
      </c>
      <c r="S844" s="66">
        <v>7.04</v>
      </c>
      <c r="T844" s="88">
        <v>6.2255070372506234</v>
      </c>
      <c r="U844" s="66">
        <v>7.0014157830328196</v>
      </c>
      <c r="V844" s="83">
        <v>5.50464173894534E-2</v>
      </c>
    </row>
    <row r="845" spans="1:22" x14ac:dyDescent="0.2">
      <c r="A845" s="69" t="s">
        <v>811</v>
      </c>
      <c r="B845" s="69" t="s">
        <v>775</v>
      </c>
      <c r="C845" s="9" t="s">
        <v>776</v>
      </c>
      <c r="D845" s="8"/>
      <c r="E845" s="70">
        <v>53523.503249528898</v>
      </c>
      <c r="F845" s="70">
        <v>45101.7137896317</v>
      </c>
      <c r="G845" s="70">
        <v>111612.145297464</v>
      </c>
      <c r="H845" s="70">
        <v>1045.8016049809</v>
      </c>
      <c r="I845" s="71">
        <v>17719.0489246285</v>
      </c>
      <c r="J845" s="66">
        <f>L845/M845</f>
        <v>185.77376255459995</v>
      </c>
      <c r="K845" s="72">
        <v>3.63880467074316E-2</v>
      </c>
      <c r="L845" s="72">
        <v>0.47875270803748698</v>
      </c>
      <c r="M845" s="73">
        <v>2.5770738636828701E-3</v>
      </c>
      <c r="N845" s="85">
        <v>0.29303182684972662</v>
      </c>
      <c r="O845" s="66">
        <v>8.1744437127053207</v>
      </c>
      <c r="P845" s="88">
        <v>0.83719732672991198</v>
      </c>
      <c r="Q845" s="83">
        <v>0.82923429431190476</v>
      </c>
      <c r="R845" s="88">
        <v>393.7485645012647</v>
      </c>
      <c r="S845" s="66">
        <v>8.2200000000000006</v>
      </c>
      <c r="T845" s="88">
        <v>3.4125985929604252</v>
      </c>
      <c r="U845" s="66">
        <v>8.1744437127053207</v>
      </c>
      <c r="V845" s="83">
        <v>2.9967538956262401E-2</v>
      </c>
    </row>
    <row r="846" spans="1:22" x14ac:dyDescent="0.2">
      <c r="A846" s="69" t="s">
        <v>812</v>
      </c>
      <c r="B846" s="69" t="s">
        <v>775</v>
      </c>
      <c r="C846" s="9" t="s">
        <v>776</v>
      </c>
      <c r="D846" s="8"/>
      <c r="E846" s="70">
        <v>8198.2741310521797</v>
      </c>
      <c r="F846" s="70">
        <v>6854.73923434678</v>
      </c>
      <c r="G846" s="70">
        <v>16698.309763636898</v>
      </c>
      <c r="H846" s="70">
        <v>204.71748895655401</v>
      </c>
      <c r="I846" s="71">
        <v>753.57072570686296</v>
      </c>
      <c r="J846" s="66">
        <f>L846/M846</f>
        <v>13.20667150521899</v>
      </c>
      <c r="K846" s="72">
        <v>1.8369518112438001E-3</v>
      </c>
      <c r="L846" s="72">
        <v>2.0402257173419699E-2</v>
      </c>
      <c r="M846" s="73">
        <v>1.5448447525447399E-3</v>
      </c>
      <c r="N846" s="85">
        <v>9.5444969618326131E-2</v>
      </c>
      <c r="O846" s="66">
        <v>7.8713539809081041</v>
      </c>
      <c r="P846" s="88">
        <v>0.83469326092769802</v>
      </c>
      <c r="Q846" s="83">
        <v>1.5597945296802758</v>
      </c>
      <c r="R846" s="88">
        <v>1205.2573990494077</v>
      </c>
      <c r="S846" s="66">
        <v>8.02</v>
      </c>
      <c r="T846" s="88">
        <v>10.477241535084451</v>
      </c>
      <c r="U846" s="66">
        <v>7.8713539809081041</v>
      </c>
      <c r="V846" s="83">
        <v>1.37088412181488E-2</v>
      </c>
    </row>
    <row r="847" spans="1:22" x14ac:dyDescent="0.2">
      <c r="A847" s="69" t="s">
        <v>813</v>
      </c>
      <c r="B847" s="69" t="s">
        <v>775</v>
      </c>
      <c r="C847" s="9" t="s">
        <v>776</v>
      </c>
      <c r="D847" s="8"/>
      <c r="E847" s="70">
        <v>74980.454583720697</v>
      </c>
      <c r="F847" s="70">
        <v>63500.819249834902</v>
      </c>
      <c r="G847" s="70">
        <v>156462.31471501099</v>
      </c>
      <c r="H847" s="70">
        <v>2738.2355635786898</v>
      </c>
      <c r="I847" s="71">
        <v>11143.056352691399</v>
      </c>
      <c r="J847" s="66">
        <f>L847/M847</f>
        <v>606.04525938833444</v>
      </c>
      <c r="K847" s="72">
        <v>3.1636014224186201E-2</v>
      </c>
      <c r="L847" s="72">
        <v>0.30223948712000498</v>
      </c>
      <c r="M847" s="73">
        <v>4.9870778203107697E-4</v>
      </c>
      <c r="N847" s="85">
        <v>0.12584576511409679</v>
      </c>
      <c r="O847" s="66">
        <v>7.0102544730030178</v>
      </c>
      <c r="P847" s="88">
        <v>0.84034517695740496</v>
      </c>
      <c r="Q847" s="83">
        <v>0.6694281735576324</v>
      </c>
      <c r="R847" s="88">
        <v>920.29073439947263</v>
      </c>
      <c r="S847" s="66">
        <v>7.04</v>
      </c>
      <c r="T847" s="88">
        <v>7.9462348144441748</v>
      </c>
      <c r="U847" s="66">
        <v>7.0102544730030178</v>
      </c>
      <c r="V847" s="83">
        <v>0.130433691013394</v>
      </c>
    </row>
    <row r="848" spans="1:22" x14ac:dyDescent="0.2">
      <c r="A848" s="69" t="s">
        <v>814</v>
      </c>
      <c r="B848" s="69" t="s">
        <v>775</v>
      </c>
      <c r="C848" s="9" t="s">
        <v>776</v>
      </c>
      <c r="D848" s="8"/>
      <c r="E848" s="70">
        <v>59105.274733501101</v>
      </c>
      <c r="F848" s="70">
        <v>49674.826084916604</v>
      </c>
      <c r="G848" s="70">
        <v>123866.499630391</v>
      </c>
      <c r="H848" s="70">
        <v>10640.1427840169</v>
      </c>
      <c r="I848" s="71">
        <v>5812.3033816351399</v>
      </c>
      <c r="J848" s="66">
        <f>L848/M848</f>
        <v>2621.3853741229141</v>
      </c>
      <c r="K848" s="72">
        <v>4.7789699149822402E-3</v>
      </c>
      <c r="L848" s="72">
        <v>0.15799704262831199</v>
      </c>
      <c r="M848" s="73">
        <v>6.0272344611358799E-5</v>
      </c>
      <c r="N848" s="85">
        <v>9.3363345452906435E-2</v>
      </c>
      <c r="O848" s="66">
        <v>5.6738484470805552</v>
      </c>
      <c r="P848" s="88">
        <v>0.84253530451437797</v>
      </c>
      <c r="Q848" s="83">
        <v>0.67516076623079235</v>
      </c>
      <c r="R848" s="88">
        <v>1243.7057609094898</v>
      </c>
      <c r="S848" s="66">
        <v>5.71</v>
      </c>
      <c r="T848" s="88">
        <v>10.710841552956259</v>
      </c>
      <c r="U848" s="66">
        <v>5.6738484470805552</v>
      </c>
      <c r="V848" s="83">
        <v>0.33669383549696003</v>
      </c>
    </row>
    <row r="849" spans="1:22" x14ac:dyDescent="0.2">
      <c r="A849" s="69" t="s">
        <v>815</v>
      </c>
      <c r="B849" s="69" t="s">
        <v>775</v>
      </c>
      <c r="C849" s="9" t="s">
        <v>776</v>
      </c>
      <c r="D849" s="8"/>
      <c r="E849" s="70">
        <v>46606.331410110499</v>
      </c>
      <c r="F849" s="70">
        <v>39370.887833442597</v>
      </c>
      <c r="G849" s="70">
        <v>96599.251867065104</v>
      </c>
      <c r="H849" s="70">
        <v>23220.861317452302</v>
      </c>
      <c r="I849" s="71">
        <v>13190.9680117188</v>
      </c>
      <c r="J849" s="66">
        <f>L849/M849</f>
        <v>5169.8354722649456</v>
      </c>
      <c r="K849" s="72">
        <v>1.9950024048411501E-2</v>
      </c>
      <c r="L849" s="72">
        <v>0.359300918931869</v>
      </c>
      <c r="M849" s="73">
        <v>6.9499488109329803E-5</v>
      </c>
      <c r="N849" s="85">
        <v>0.25912104578459266</v>
      </c>
      <c r="O849" s="66">
        <v>7.146737050657654</v>
      </c>
      <c r="P849" s="88">
        <v>0.83921714933394398</v>
      </c>
      <c r="Q849" s="83">
        <v>0.95229635404165736</v>
      </c>
      <c r="R849" s="88">
        <v>446.35212372156377</v>
      </c>
      <c r="S849" s="66">
        <v>7.21</v>
      </c>
      <c r="T849" s="88">
        <v>3.8592002319691936</v>
      </c>
      <c r="U849" s="66">
        <v>7.146737050657654</v>
      </c>
      <c r="V849" s="83">
        <v>0.29142091454506602</v>
      </c>
    </row>
    <row r="850" spans="1:22" x14ac:dyDescent="0.2">
      <c r="A850" s="69" t="s">
        <v>816</v>
      </c>
      <c r="B850" s="69" t="s">
        <v>775</v>
      </c>
      <c r="C850" s="9" t="s">
        <v>776</v>
      </c>
      <c r="D850" s="8"/>
      <c r="E850" s="70">
        <v>355044.41357330501</v>
      </c>
      <c r="F850" s="70">
        <v>299321.10732261499</v>
      </c>
      <c r="G850" s="70">
        <v>748436.80070625001</v>
      </c>
      <c r="H850" s="70">
        <v>17084.943908277601</v>
      </c>
      <c r="I850" s="71">
        <v>8042.0608652239398</v>
      </c>
      <c r="J850" s="66">
        <f>L850/M850</f>
        <v>2578.7259996015105</v>
      </c>
      <c r="K850" s="72">
        <v>2.6771200621892699E-2</v>
      </c>
      <c r="L850" s="72">
        <v>0.21946889325105501</v>
      </c>
      <c r="M850" s="73">
        <v>8.5107488459405705E-5</v>
      </c>
      <c r="N850" s="85">
        <v>2.3673868743006279E-2</v>
      </c>
      <c r="O850" s="66">
        <v>13.934684441602478</v>
      </c>
      <c r="P850" s="88">
        <v>0.83893212004751605</v>
      </c>
      <c r="Q850" s="83">
        <v>0.60146442316495963</v>
      </c>
      <c r="R850" s="88">
        <v>4883.8636462772893</v>
      </c>
      <c r="S850" s="66">
        <v>13.95</v>
      </c>
      <c r="T850" s="88">
        <v>42.240666739162329</v>
      </c>
      <c r="U850" s="66">
        <v>13.934684441602478</v>
      </c>
      <c r="V850" s="83">
        <v>0.77913541709305401</v>
      </c>
    </row>
    <row r="851" spans="1:22" x14ac:dyDescent="0.2">
      <c r="A851" s="69" t="s">
        <v>817</v>
      </c>
      <c r="B851" s="69" t="s">
        <v>775</v>
      </c>
      <c r="C851" s="9" t="s">
        <v>776</v>
      </c>
      <c r="D851" s="8"/>
      <c r="E851" s="70">
        <v>40037.042710184403</v>
      </c>
      <c r="F851" s="70">
        <v>33542.641943366099</v>
      </c>
      <c r="G851" s="70">
        <v>81544.520861224897</v>
      </c>
      <c r="H851" s="70">
        <v>1184.15208576443</v>
      </c>
      <c r="I851" s="71">
        <v>18119.5984507086</v>
      </c>
      <c r="J851" s="66">
        <f>L851/M851</f>
        <v>254.24434553162851</v>
      </c>
      <c r="K851" s="72">
        <v>8.7156372775294595E-3</v>
      </c>
      <c r="L851" s="72">
        <v>0.49557868149391998</v>
      </c>
      <c r="M851" s="73">
        <v>1.9492220385773299E-3</v>
      </c>
      <c r="N851" s="85">
        <v>0.43952306874352032</v>
      </c>
      <c r="O851" s="66">
        <v>5.2985642917624469</v>
      </c>
      <c r="P851" s="88">
        <v>0.83147806235662902</v>
      </c>
      <c r="Q851" s="83">
        <v>0.98707407345501597</v>
      </c>
      <c r="R851" s="88">
        <v>260.720430273332</v>
      </c>
      <c r="S851" s="66">
        <v>5.39</v>
      </c>
      <c r="T851" s="88">
        <v>2.2751934337797883</v>
      </c>
      <c r="U851" s="66">
        <v>5.2985642917624469</v>
      </c>
      <c r="V851" s="83">
        <v>4.0869842210203303E-2</v>
      </c>
    </row>
    <row r="852" spans="1:22" x14ac:dyDescent="0.2">
      <c r="A852" s="69" t="s">
        <v>818</v>
      </c>
      <c r="B852" s="69" t="s">
        <v>775</v>
      </c>
      <c r="C852" s="9" t="s">
        <v>776</v>
      </c>
      <c r="D852" s="8"/>
      <c r="E852" s="70">
        <v>96051.208128735103</v>
      </c>
      <c r="F852" s="70">
        <v>81069.255871732399</v>
      </c>
      <c r="G852" s="70">
        <v>200101.36967176001</v>
      </c>
      <c r="H852" s="70">
        <v>2096.68591963265</v>
      </c>
      <c r="I852" s="71">
        <v>6209.4210766780998</v>
      </c>
      <c r="J852" s="66">
        <f>L852/M852</f>
        <v>383.6513318117793</v>
      </c>
      <c r="K852" s="72">
        <v>1.19922783895836E-2</v>
      </c>
      <c r="L852" s="72">
        <v>0.170182500512258</v>
      </c>
      <c r="M852" s="73">
        <v>4.4358636710206998E-4</v>
      </c>
      <c r="N852" s="85">
        <v>5.83637586263712E-2</v>
      </c>
      <c r="O852" s="66">
        <v>6.0359624319808765</v>
      </c>
      <c r="P852" s="88">
        <v>0.83583148360021697</v>
      </c>
      <c r="Q852" s="83">
        <v>0.8293607195680579</v>
      </c>
      <c r="R852" s="88">
        <v>1973.7012508780722</v>
      </c>
      <c r="S852" s="66">
        <v>6.09</v>
      </c>
      <c r="T852" s="88">
        <v>17.133920493396015</v>
      </c>
      <c r="U852" s="66">
        <v>6.0359624319808765</v>
      </c>
      <c r="V852" s="83">
        <v>5.51863264637509E-2</v>
      </c>
    </row>
    <row r="853" spans="1:22" x14ac:dyDescent="0.2">
      <c r="A853" s="69" t="s">
        <v>819</v>
      </c>
      <c r="B853" s="69" t="s">
        <v>775</v>
      </c>
      <c r="C853" s="9" t="s">
        <v>776</v>
      </c>
      <c r="D853" s="8"/>
      <c r="E853" s="70">
        <v>39015.131296850799</v>
      </c>
      <c r="F853" s="70">
        <v>32680.953094648299</v>
      </c>
      <c r="G853" s="70">
        <v>80514.180078985606</v>
      </c>
      <c r="H853" s="70">
        <v>543.55198471575102</v>
      </c>
      <c r="I853" s="71">
        <v>26451.504108043198</v>
      </c>
      <c r="J853" s="66">
        <f>L853/M853</f>
        <v>55.960045452107344</v>
      </c>
      <c r="K853" s="72">
        <v>5.3049892180745399E-2</v>
      </c>
      <c r="L853" s="72">
        <v>0.726389436274953</v>
      </c>
      <c r="M853" s="73">
        <v>1.2980501184485699E-2</v>
      </c>
      <c r="N853" s="85">
        <v>0.63243284062971483</v>
      </c>
      <c r="O853" s="66">
        <v>5.4480991061504724</v>
      </c>
      <c r="P853" s="88">
        <v>0.83063772758696897</v>
      </c>
      <c r="Q853" s="83">
        <v>0.82688871777126915</v>
      </c>
      <c r="R853" s="88">
        <v>181.01025592946129</v>
      </c>
      <c r="S853" s="66">
        <v>5.51</v>
      </c>
      <c r="T853" s="88">
        <v>1.5811955606294854</v>
      </c>
      <c r="U853" s="66">
        <v>5.4480991061504724</v>
      </c>
      <c r="V853" s="83">
        <v>3.5502410251481202E-2</v>
      </c>
    </row>
    <row r="854" spans="1:22" ht="13.5" thickBot="1" x14ac:dyDescent="0.25">
      <c r="A854" s="78" t="s">
        <v>820</v>
      </c>
      <c r="B854" s="78" t="s">
        <v>775</v>
      </c>
      <c r="C854" s="14" t="s">
        <v>776</v>
      </c>
      <c r="D854" s="35"/>
      <c r="E854" s="79">
        <v>71232.8322360538</v>
      </c>
      <c r="F854" s="79">
        <v>60630.336689804099</v>
      </c>
      <c r="G854" s="79">
        <v>148994.328000009</v>
      </c>
      <c r="H854" s="79">
        <v>10641.586646330499</v>
      </c>
      <c r="I854" s="80">
        <v>8456.4522091848903</v>
      </c>
      <c r="J854" s="67">
        <f>L854/M854</f>
        <v>3455.9938824319061</v>
      </c>
      <c r="K854" s="81">
        <v>9.8646695256554996E-3</v>
      </c>
      <c r="L854" s="81">
        <v>0.23271073485792801</v>
      </c>
      <c r="M854" s="82">
        <v>6.7335401269337506E-5</v>
      </c>
      <c r="N854" s="87">
        <v>0.10995370067490746</v>
      </c>
      <c r="O854" s="67">
        <v>6.7672899492455896</v>
      </c>
      <c r="P854" s="89">
        <v>0.84509226921256997</v>
      </c>
      <c r="Q854" s="84">
        <v>0.68741906373431516</v>
      </c>
      <c r="R854" s="89">
        <v>1059.2542646899501</v>
      </c>
      <c r="S854" s="67">
        <v>6.8</v>
      </c>
      <c r="T854" s="89">
        <v>9.0947370926298436</v>
      </c>
      <c r="U854" s="67">
        <v>6.7672899492455896</v>
      </c>
      <c r="V854" s="84">
        <v>0.27606176645105901</v>
      </c>
    </row>
    <row r="855" spans="1:22" x14ac:dyDescent="0.2">
      <c r="M855" s="68"/>
    </row>
    <row r="856" spans="1:22" x14ac:dyDescent="0.2">
      <c r="K856" s="120">
        <f>MIN(M2:M854)</f>
        <v>5.3039860610952005E-7</v>
      </c>
      <c r="M856" s="65"/>
    </row>
    <row r="857" spans="1:22" x14ac:dyDescent="0.2">
      <c r="K857" s="119">
        <f>MAX(M3:M855)</f>
        <v>304.53812875998199</v>
      </c>
    </row>
  </sheetData>
  <phoneticPr fontId="7" type="noConversion"/>
  <conditionalFormatting sqref="E2:F178 I2:I178">
    <cfRule type="cellIs" dxfId="7" priority="1" operator="lessThan">
      <formula>50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790E-F75C-4E27-83A1-FD2D4B64F8F3}">
  <dimension ref="A1:C159"/>
  <sheetViews>
    <sheetView tabSelected="1" topLeftCell="A52" workbookViewId="0">
      <selection activeCell="E12" sqref="E12"/>
    </sheetView>
  </sheetViews>
  <sheetFormatPr defaultRowHeight="15" x14ac:dyDescent="0.25"/>
  <cols>
    <col min="3" max="3" width="9.5703125" bestFit="1" customWidth="1"/>
  </cols>
  <sheetData>
    <row r="1" spans="1:3" x14ac:dyDescent="0.25">
      <c r="A1">
        <v>6.9892141722329463E-3</v>
      </c>
      <c r="C1">
        <f>MIN($A$1:$A$159)</f>
        <v>6.9892141722329463E-3</v>
      </c>
    </row>
    <row r="2" spans="1:3" x14ac:dyDescent="0.25">
      <c r="A2">
        <v>2.8513641436418814E-2</v>
      </c>
      <c r="C2">
        <f>MAX($A$1:$A$159)</f>
        <v>41423.678703172875</v>
      </c>
    </row>
    <row r="3" spans="1:3" x14ac:dyDescent="0.25">
      <c r="A3">
        <v>3.0163872391784408E-2</v>
      </c>
      <c r="C3" s="124">
        <f>C2-C1</f>
        <v>41423.671713958705</v>
      </c>
    </row>
    <row r="4" spans="1:3" x14ac:dyDescent="0.25">
      <c r="A4">
        <v>5.0033270120246838E-2</v>
      </c>
      <c r="C4">
        <f>C3/10</f>
        <v>4142.3671713958702</v>
      </c>
    </row>
    <row r="5" spans="1:3" x14ac:dyDescent="0.25">
      <c r="A5">
        <v>5.5084114175571124E-2</v>
      </c>
    </row>
    <row r="6" spans="1:3" x14ac:dyDescent="0.25">
      <c r="A6">
        <v>5.5979932024912082E-2</v>
      </c>
    </row>
    <row r="7" spans="1:3" x14ac:dyDescent="0.25">
      <c r="A7">
        <v>7.206074372060324E-2</v>
      </c>
    </row>
    <row r="8" spans="1:3" x14ac:dyDescent="0.25">
      <c r="A8">
        <v>7.9189493040611875E-2</v>
      </c>
    </row>
    <row r="9" spans="1:3" x14ac:dyDescent="0.25">
      <c r="A9">
        <v>8.221208260638628E-2</v>
      </c>
    </row>
    <row r="10" spans="1:3" x14ac:dyDescent="0.25">
      <c r="A10">
        <v>8.7484470682333629E-2</v>
      </c>
    </row>
    <row r="11" spans="1:3" x14ac:dyDescent="0.25">
      <c r="A11">
        <v>9.0640296981849153E-2</v>
      </c>
    </row>
    <row r="12" spans="1:3" x14ac:dyDescent="0.25">
      <c r="A12">
        <v>0.10212151821029287</v>
      </c>
    </row>
    <row r="13" spans="1:3" x14ac:dyDescent="0.25">
      <c r="A13">
        <v>0.10495699550540524</v>
      </c>
    </row>
    <row r="14" spans="1:3" x14ac:dyDescent="0.25">
      <c r="A14">
        <v>0.1052514602910215</v>
      </c>
    </row>
    <row r="15" spans="1:3" x14ac:dyDescent="0.25">
      <c r="A15">
        <v>0.11985484448718252</v>
      </c>
    </row>
    <row r="16" spans="1:3" x14ac:dyDescent="0.25">
      <c r="A16">
        <v>0.12581412681516896</v>
      </c>
    </row>
    <row r="17" spans="1:1" x14ac:dyDescent="0.25">
      <c r="A17">
        <v>0.21769989951775742</v>
      </c>
    </row>
    <row r="18" spans="1:1" x14ac:dyDescent="0.25">
      <c r="A18">
        <v>0.23800128617455987</v>
      </c>
    </row>
    <row r="19" spans="1:1" x14ac:dyDescent="0.25">
      <c r="A19">
        <v>0.26098164167997773</v>
      </c>
    </row>
    <row r="20" spans="1:1" x14ac:dyDescent="0.25">
      <c r="A20">
        <v>0.28466123222340506</v>
      </c>
    </row>
    <row r="21" spans="1:1" x14ac:dyDescent="0.25">
      <c r="A21">
        <v>1.0150951269653827</v>
      </c>
    </row>
    <row r="22" spans="1:1" x14ac:dyDescent="0.25">
      <c r="A22">
        <v>1.0573531150536106</v>
      </c>
    </row>
    <row r="23" spans="1:1" x14ac:dyDescent="0.25">
      <c r="A23">
        <v>1.998990934116031</v>
      </c>
    </row>
    <row r="24" spans="1:1" x14ac:dyDescent="0.25">
      <c r="A24">
        <v>3.1386236576463116</v>
      </c>
    </row>
    <row r="25" spans="1:1" x14ac:dyDescent="0.25">
      <c r="A25">
        <v>3.297819923085175</v>
      </c>
    </row>
    <row r="26" spans="1:1" x14ac:dyDescent="0.25">
      <c r="A26">
        <v>3.6762942702726162</v>
      </c>
    </row>
    <row r="27" spans="1:1" x14ac:dyDescent="0.25">
      <c r="A27">
        <v>3.8714475512602458</v>
      </c>
    </row>
    <row r="28" spans="1:1" x14ac:dyDescent="0.25">
      <c r="A28">
        <v>8.6537085132528002</v>
      </c>
    </row>
    <row r="29" spans="1:1" x14ac:dyDescent="0.25">
      <c r="A29">
        <v>10.135864379589052</v>
      </c>
    </row>
    <row r="30" spans="1:1" x14ac:dyDescent="0.25">
      <c r="A30">
        <v>11.011278045396072</v>
      </c>
    </row>
    <row r="31" spans="1:1" x14ac:dyDescent="0.25">
      <c r="A31">
        <v>12.26980038330502</v>
      </c>
    </row>
    <row r="32" spans="1:1" x14ac:dyDescent="0.25">
      <c r="A32">
        <v>12.762412625626562</v>
      </c>
    </row>
    <row r="33" spans="1:1" x14ac:dyDescent="0.25">
      <c r="A33">
        <v>14.332898386711916</v>
      </c>
    </row>
    <row r="34" spans="1:1" x14ac:dyDescent="0.25">
      <c r="A34">
        <v>15.220647597106444</v>
      </c>
    </row>
    <row r="35" spans="1:1" x14ac:dyDescent="0.25">
      <c r="A35">
        <v>15.241713084544728</v>
      </c>
    </row>
    <row r="36" spans="1:1" x14ac:dyDescent="0.25">
      <c r="A36">
        <v>16.420659499408476</v>
      </c>
    </row>
    <row r="37" spans="1:1" x14ac:dyDescent="0.25">
      <c r="A37">
        <v>18.103055028368672</v>
      </c>
    </row>
    <row r="38" spans="1:1" x14ac:dyDescent="0.25">
      <c r="A38">
        <v>18.529112244151413</v>
      </c>
    </row>
    <row r="39" spans="1:1" x14ac:dyDescent="0.25">
      <c r="A39">
        <v>21.876515605595035</v>
      </c>
    </row>
    <row r="40" spans="1:1" x14ac:dyDescent="0.25">
      <c r="A40">
        <v>22.632133695165507</v>
      </c>
    </row>
    <row r="41" spans="1:1" x14ac:dyDescent="0.25">
      <c r="A41">
        <v>23.436724625716128</v>
      </c>
    </row>
    <row r="42" spans="1:1" x14ac:dyDescent="0.25">
      <c r="A42">
        <v>26.498218673032575</v>
      </c>
    </row>
    <row r="43" spans="1:1" x14ac:dyDescent="0.25">
      <c r="A43">
        <v>26.828843403743068</v>
      </c>
    </row>
    <row r="44" spans="1:1" x14ac:dyDescent="0.25">
      <c r="A44">
        <v>27.038946395913165</v>
      </c>
    </row>
    <row r="45" spans="1:1" x14ac:dyDescent="0.25">
      <c r="A45">
        <v>33.432464693633541</v>
      </c>
    </row>
    <row r="46" spans="1:1" x14ac:dyDescent="0.25">
      <c r="A46">
        <v>34.203422304843173</v>
      </c>
    </row>
    <row r="47" spans="1:1" x14ac:dyDescent="0.25">
      <c r="A47">
        <v>37.78166780891388</v>
      </c>
    </row>
    <row r="48" spans="1:1" x14ac:dyDescent="0.25">
      <c r="A48">
        <v>48.452818759141131</v>
      </c>
    </row>
    <row r="49" spans="1:1" x14ac:dyDescent="0.25">
      <c r="A49">
        <v>51.063209844189061</v>
      </c>
    </row>
    <row r="50" spans="1:1" x14ac:dyDescent="0.25">
      <c r="A50">
        <v>51.342596480781076</v>
      </c>
    </row>
    <row r="51" spans="1:1" x14ac:dyDescent="0.25">
      <c r="A51">
        <v>51.669129902309145</v>
      </c>
    </row>
    <row r="52" spans="1:1" x14ac:dyDescent="0.25">
      <c r="A52">
        <v>59.100621458201928</v>
      </c>
    </row>
    <row r="53" spans="1:1" x14ac:dyDescent="0.25">
      <c r="A53">
        <v>59.257504648541804</v>
      </c>
    </row>
    <row r="54" spans="1:1" x14ac:dyDescent="0.25">
      <c r="A54">
        <v>59.536989836850765</v>
      </c>
    </row>
    <row r="55" spans="1:1" x14ac:dyDescent="0.25">
      <c r="A55">
        <v>62.336624174916928</v>
      </c>
    </row>
    <row r="56" spans="1:1" x14ac:dyDescent="0.25">
      <c r="A56">
        <v>63.211542280261604</v>
      </c>
    </row>
    <row r="57" spans="1:1" x14ac:dyDescent="0.25">
      <c r="A57">
        <v>68.603078762655926</v>
      </c>
    </row>
    <row r="58" spans="1:1" x14ac:dyDescent="0.25">
      <c r="A58">
        <v>69.241744286209681</v>
      </c>
    </row>
    <row r="59" spans="1:1" x14ac:dyDescent="0.25">
      <c r="A59">
        <v>71.535106438936282</v>
      </c>
    </row>
    <row r="60" spans="1:1" x14ac:dyDescent="0.25">
      <c r="A60">
        <v>72.787796579801167</v>
      </c>
    </row>
    <row r="61" spans="1:1" x14ac:dyDescent="0.25">
      <c r="A61">
        <v>75.80121085280922</v>
      </c>
    </row>
    <row r="62" spans="1:1" x14ac:dyDescent="0.25">
      <c r="A62">
        <v>77.449356959882778</v>
      </c>
    </row>
    <row r="63" spans="1:1" x14ac:dyDescent="0.25">
      <c r="A63">
        <v>77.736561893866167</v>
      </c>
    </row>
    <row r="64" spans="1:1" x14ac:dyDescent="0.25">
      <c r="A64">
        <v>85.534338378134407</v>
      </c>
    </row>
    <row r="65" spans="1:1" x14ac:dyDescent="0.25">
      <c r="A65">
        <v>86.758513563358022</v>
      </c>
    </row>
    <row r="66" spans="1:1" x14ac:dyDescent="0.25">
      <c r="A66">
        <v>87.76115258983053</v>
      </c>
    </row>
    <row r="67" spans="1:1" x14ac:dyDescent="0.25">
      <c r="A67">
        <v>88.652777981779707</v>
      </c>
    </row>
    <row r="68" spans="1:1" x14ac:dyDescent="0.25">
      <c r="A68">
        <v>88.885734104745922</v>
      </c>
    </row>
    <row r="69" spans="1:1" x14ac:dyDescent="0.25">
      <c r="A69">
        <v>91.890355852993892</v>
      </c>
    </row>
    <row r="70" spans="1:1" x14ac:dyDescent="0.25">
      <c r="A70">
        <v>94.975376128832892</v>
      </c>
    </row>
    <row r="71" spans="1:1" x14ac:dyDescent="0.25">
      <c r="A71">
        <v>97.55565868582228</v>
      </c>
    </row>
    <row r="72" spans="1:1" x14ac:dyDescent="0.25">
      <c r="A72">
        <v>97.838519439796698</v>
      </c>
    </row>
    <row r="73" spans="1:1" x14ac:dyDescent="0.25">
      <c r="A73">
        <v>98.540661435109598</v>
      </c>
    </row>
    <row r="74" spans="1:1" x14ac:dyDescent="0.25">
      <c r="A74">
        <v>100.74196425000402</v>
      </c>
    </row>
    <row r="75" spans="1:1" x14ac:dyDescent="0.25">
      <c r="A75">
        <v>102.27421253962544</v>
      </c>
    </row>
    <row r="76" spans="1:1" x14ac:dyDescent="0.25">
      <c r="A76">
        <v>106.2166150064922</v>
      </c>
    </row>
    <row r="77" spans="1:1" x14ac:dyDescent="0.25">
      <c r="A77">
        <v>107.67579086088939</v>
      </c>
    </row>
    <row r="78" spans="1:1" x14ac:dyDescent="0.25">
      <c r="A78">
        <v>111.04109272519869</v>
      </c>
    </row>
    <row r="79" spans="1:1" x14ac:dyDescent="0.25">
      <c r="A79">
        <v>114.5828189499567</v>
      </c>
    </row>
    <row r="80" spans="1:1" x14ac:dyDescent="0.25">
      <c r="A80">
        <v>116.53355342167208</v>
      </c>
    </row>
    <row r="81" spans="1:1" x14ac:dyDescent="0.25">
      <c r="A81">
        <v>119.12083014104319</v>
      </c>
    </row>
    <row r="82" spans="1:1" x14ac:dyDescent="0.25">
      <c r="A82">
        <v>121.17800712901916</v>
      </c>
    </row>
    <row r="83" spans="1:1" x14ac:dyDescent="0.25">
      <c r="A83">
        <v>124.0448837680505</v>
      </c>
    </row>
    <row r="84" spans="1:1" x14ac:dyDescent="0.25">
      <c r="A84">
        <v>128.14977999248194</v>
      </c>
    </row>
    <row r="85" spans="1:1" x14ac:dyDescent="0.25">
      <c r="A85">
        <v>134.5003101083025</v>
      </c>
    </row>
    <row r="86" spans="1:1" x14ac:dyDescent="0.25">
      <c r="A86">
        <v>140.83404785759896</v>
      </c>
    </row>
    <row r="87" spans="1:1" x14ac:dyDescent="0.25">
      <c r="A87">
        <v>145.92490303534078</v>
      </c>
    </row>
    <row r="88" spans="1:1" x14ac:dyDescent="0.25">
      <c r="A88">
        <v>151.25020157021288</v>
      </c>
    </row>
    <row r="89" spans="1:1" x14ac:dyDescent="0.25">
      <c r="A89">
        <v>158.39552121352531</v>
      </c>
    </row>
    <row r="90" spans="1:1" x14ac:dyDescent="0.25">
      <c r="A90">
        <v>161.77522869906673</v>
      </c>
    </row>
    <row r="91" spans="1:1" x14ac:dyDescent="0.25">
      <c r="A91">
        <v>176.19307861227011</v>
      </c>
    </row>
    <row r="92" spans="1:1" x14ac:dyDescent="0.25">
      <c r="A92">
        <v>176.32240489424262</v>
      </c>
    </row>
    <row r="93" spans="1:1" x14ac:dyDescent="0.25">
      <c r="A93">
        <v>178.1899093697825</v>
      </c>
    </row>
    <row r="94" spans="1:1" x14ac:dyDescent="0.25">
      <c r="A94">
        <v>183.30033624997108</v>
      </c>
    </row>
    <row r="95" spans="1:1" x14ac:dyDescent="0.25">
      <c r="A95">
        <v>187.4000525832754</v>
      </c>
    </row>
    <row r="96" spans="1:1" x14ac:dyDescent="0.25">
      <c r="A96">
        <v>188.64985053292287</v>
      </c>
    </row>
    <row r="97" spans="1:1" x14ac:dyDescent="0.25">
      <c r="A97">
        <v>194.45886939272958</v>
      </c>
    </row>
    <row r="98" spans="1:1" x14ac:dyDescent="0.25">
      <c r="A98">
        <v>195.87057466115314</v>
      </c>
    </row>
    <row r="99" spans="1:1" x14ac:dyDescent="0.25">
      <c r="A99">
        <v>205.01799900230736</v>
      </c>
    </row>
    <row r="100" spans="1:1" x14ac:dyDescent="0.25">
      <c r="A100">
        <v>206.57040094920808</v>
      </c>
    </row>
    <row r="101" spans="1:1" x14ac:dyDescent="0.25">
      <c r="A101">
        <v>216.43874810142859</v>
      </c>
    </row>
    <row r="102" spans="1:1" x14ac:dyDescent="0.25">
      <c r="A102">
        <v>219.39783716796518</v>
      </c>
    </row>
    <row r="103" spans="1:1" x14ac:dyDescent="0.25">
      <c r="A103">
        <v>239.32791780824166</v>
      </c>
    </row>
    <row r="104" spans="1:1" x14ac:dyDescent="0.25">
      <c r="A104">
        <v>244.17551012810466</v>
      </c>
    </row>
    <row r="105" spans="1:1" x14ac:dyDescent="0.25">
      <c r="A105">
        <v>252.49305176279739</v>
      </c>
    </row>
    <row r="106" spans="1:1" x14ac:dyDescent="0.25">
      <c r="A106">
        <v>268.01953579319354</v>
      </c>
    </row>
    <row r="107" spans="1:1" x14ac:dyDescent="0.25">
      <c r="A107">
        <v>277.18354432870331</v>
      </c>
    </row>
    <row r="108" spans="1:1" x14ac:dyDescent="0.25">
      <c r="A108">
        <v>281.61635825141974</v>
      </c>
    </row>
    <row r="109" spans="1:1" x14ac:dyDescent="0.25">
      <c r="A109">
        <v>304.39428194478893</v>
      </c>
    </row>
    <row r="110" spans="1:1" x14ac:dyDescent="0.25">
      <c r="A110">
        <v>324.65693480496105</v>
      </c>
    </row>
    <row r="111" spans="1:1" x14ac:dyDescent="0.25">
      <c r="A111">
        <v>331.57224435451519</v>
      </c>
    </row>
    <row r="112" spans="1:1" x14ac:dyDescent="0.25">
      <c r="A112">
        <v>342.72794445373091</v>
      </c>
    </row>
    <row r="113" spans="1:1" x14ac:dyDescent="0.25">
      <c r="A113">
        <v>343.70933952554651</v>
      </c>
    </row>
    <row r="114" spans="1:1" x14ac:dyDescent="0.25">
      <c r="A114">
        <v>394.62512797293272</v>
      </c>
    </row>
    <row r="115" spans="1:1" x14ac:dyDescent="0.25">
      <c r="A115">
        <v>408.97552651873127</v>
      </c>
    </row>
    <row r="116" spans="1:1" x14ac:dyDescent="0.25">
      <c r="A116">
        <v>409.48844002942741</v>
      </c>
    </row>
    <row r="117" spans="1:1" x14ac:dyDescent="0.25">
      <c r="A117">
        <v>431.75766400460054</v>
      </c>
    </row>
    <row r="118" spans="1:1" x14ac:dyDescent="0.25">
      <c r="A118">
        <v>473.14200761364964</v>
      </c>
    </row>
    <row r="119" spans="1:1" x14ac:dyDescent="0.25">
      <c r="A119">
        <v>475.10948663599345</v>
      </c>
    </row>
    <row r="120" spans="1:1" x14ac:dyDescent="0.25">
      <c r="A120">
        <v>490.3760371705086</v>
      </c>
    </row>
    <row r="121" spans="1:1" x14ac:dyDescent="0.25">
      <c r="A121">
        <v>520.03211516320539</v>
      </c>
    </row>
    <row r="122" spans="1:1" x14ac:dyDescent="0.25">
      <c r="A122">
        <v>533.82857263829749</v>
      </c>
    </row>
    <row r="123" spans="1:1" x14ac:dyDescent="0.25">
      <c r="A123">
        <v>554.6537647954608</v>
      </c>
    </row>
    <row r="124" spans="1:1" x14ac:dyDescent="0.25">
      <c r="A124">
        <v>561.85899874889003</v>
      </c>
    </row>
    <row r="125" spans="1:1" x14ac:dyDescent="0.25">
      <c r="A125">
        <v>591.8381474351944</v>
      </c>
    </row>
    <row r="126" spans="1:1" x14ac:dyDescent="0.25">
      <c r="A126">
        <v>629.60481790042525</v>
      </c>
    </row>
    <row r="127" spans="1:1" x14ac:dyDescent="0.25">
      <c r="A127">
        <v>709.28353836114775</v>
      </c>
    </row>
    <row r="128" spans="1:1" x14ac:dyDescent="0.25">
      <c r="A128">
        <v>718.70355000020209</v>
      </c>
    </row>
    <row r="129" spans="1:1" x14ac:dyDescent="0.25">
      <c r="A129">
        <v>735.50570889308119</v>
      </c>
    </row>
    <row r="130" spans="1:1" x14ac:dyDescent="0.25">
      <c r="A130">
        <v>739.33765275816268</v>
      </c>
    </row>
    <row r="131" spans="1:1" x14ac:dyDescent="0.25">
      <c r="A131">
        <v>836.31304496182076</v>
      </c>
    </row>
    <row r="132" spans="1:1" x14ac:dyDescent="0.25">
      <c r="A132">
        <v>880.07528214478202</v>
      </c>
    </row>
    <row r="133" spans="1:1" x14ac:dyDescent="0.25">
      <c r="A133">
        <v>937.22444866120941</v>
      </c>
    </row>
    <row r="134" spans="1:1" x14ac:dyDescent="0.25">
      <c r="A134">
        <v>963.0059323259577</v>
      </c>
    </row>
    <row r="135" spans="1:1" x14ac:dyDescent="0.25">
      <c r="A135">
        <v>980.02807421405839</v>
      </c>
    </row>
    <row r="136" spans="1:1" x14ac:dyDescent="0.25">
      <c r="A136">
        <v>1819.0969311511058</v>
      </c>
    </row>
    <row r="137" spans="1:1" x14ac:dyDescent="0.25">
      <c r="A137">
        <v>1865.663102643003</v>
      </c>
    </row>
    <row r="138" spans="1:1" x14ac:dyDescent="0.25">
      <c r="A138">
        <v>1884.5725298609818</v>
      </c>
    </row>
    <row r="139" spans="1:1" x14ac:dyDescent="0.25">
      <c r="A139">
        <v>2102.9762019855925</v>
      </c>
    </row>
    <row r="140" spans="1:1" x14ac:dyDescent="0.25">
      <c r="A140">
        <v>2285.2174183098032</v>
      </c>
    </row>
    <row r="141" spans="1:1" x14ac:dyDescent="0.25">
      <c r="A141">
        <v>2741.8507333195062</v>
      </c>
    </row>
    <row r="142" spans="1:1" x14ac:dyDescent="0.25">
      <c r="A142">
        <v>2922.3424039162728</v>
      </c>
    </row>
    <row r="143" spans="1:1" x14ac:dyDescent="0.25">
      <c r="A143">
        <v>3288.2355788500608</v>
      </c>
    </row>
    <row r="144" spans="1:1" x14ac:dyDescent="0.25">
      <c r="A144">
        <v>3659.9462310532972</v>
      </c>
    </row>
    <row r="145" spans="1:1" x14ac:dyDescent="0.25">
      <c r="A145">
        <v>13649.782492862569</v>
      </c>
    </row>
    <row r="146" spans="1:1" x14ac:dyDescent="0.25">
      <c r="A146">
        <v>13880.488656988306</v>
      </c>
    </row>
    <row r="147" spans="1:1" x14ac:dyDescent="0.25">
      <c r="A147">
        <v>16891.688931751523</v>
      </c>
    </row>
    <row r="148" spans="1:1" x14ac:dyDescent="0.25">
      <c r="A148">
        <v>17104.349862690658</v>
      </c>
    </row>
    <row r="149" spans="1:1" x14ac:dyDescent="0.25">
      <c r="A149">
        <v>18312.774123294628</v>
      </c>
    </row>
    <row r="150" spans="1:1" x14ac:dyDescent="0.25">
      <c r="A150">
        <v>19735.530202962174</v>
      </c>
    </row>
    <row r="151" spans="1:1" x14ac:dyDescent="0.25">
      <c r="A151">
        <v>20082.813636578248</v>
      </c>
    </row>
    <row r="152" spans="1:1" x14ac:dyDescent="0.25">
      <c r="A152">
        <v>20926.835186744043</v>
      </c>
    </row>
    <row r="153" spans="1:1" x14ac:dyDescent="0.25">
      <c r="A153">
        <v>21133.554877480103</v>
      </c>
    </row>
    <row r="154" spans="1:1" x14ac:dyDescent="0.25">
      <c r="A154">
        <v>23227.280253401947</v>
      </c>
    </row>
    <row r="155" spans="1:1" x14ac:dyDescent="0.25">
      <c r="A155">
        <v>24944.004290318095</v>
      </c>
    </row>
    <row r="156" spans="1:1" x14ac:dyDescent="0.25">
      <c r="A156">
        <v>27767.174894279458</v>
      </c>
    </row>
    <row r="157" spans="1:1" x14ac:dyDescent="0.25">
      <c r="A157">
        <v>33960.454352298075</v>
      </c>
    </row>
    <row r="158" spans="1:1" x14ac:dyDescent="0.25">
      <c r="A158">
        <v>35434.488271501607</v>
      </c>
    </row>
    <row r="159" spans="1:1" x14ac:dyDescent="0.25">
      <c r="A159">
        <v>41423.678703172875</v>
      </c>
    </row>
  </sheetData>
  <sortState xmlns:xlrd2="http://schemas.microsoft.com/office/spreadsheetml/2017/richdata2" ref="A1:A159">
    <sortCondition ref="A1:A159"/>
  </sortState>
  <dataConsolidate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52"/>
  <sheetViews>
    <sheetView workbookViewId="0">
      <selection activeCell="AD6" sqref="AD6"/>
    </sheetView>
  </sheetViews>
  <sheetFormatPr defaultRowHeight="15" x14ac:dyDescent="0.25"/>
  <cols>
    <col min="1" max="1" width="14.5703125" style="33" customWidth="1"/>
    <col min="2" max="2" width="19.85546875" style="27" customWidth="1"/>
    <col min="3" max="3" width="9.28515625" style="34" bestFit="1" customWidth="1"/>
    <col min="4" max="4" width="9.5703125" style="33" bestFit="1" customWidth="1"/>
    <col min="5" max="7" width="9.5703125" style="27" bestFit="1" customWidth="1"/>
    <col min="8" max="8" width="10.42578125" style="27" bestFit="1" customWidth="1"/>
    <col min="9" max="9" width="10.42578125" style="27" customWidth="1"/>
    <col min="10" max="11" width="9.28515625" style="27" bestFit="1" customWidth="1"/>
    <col min="12" max="12" width="9.28515625" style="34" bestFit="1" customWidth="1"/>
    <col min="13" max="13" width="10.42578125" style="33" bestFit="1" customWidth="1"/>
    <col min="14" max="14" width="9.28515625" style="27" bestFit="1" customWidth="1"/>
    <col min="15" max="15" width="11.7109375" style="27" customWidth="1"/>
    <col min="16" max="16" width="9.28515625" style="34" bestFit="1" customWidth="1"/>
    <col min="17" max="17" width="10.28515625" style="33" customWidth="1"/>
    <col min="18" max="18" width="9.28515625" style="27" bestFit="1" customWidth="1"/>
    <col min="19" max="19" width="10" style="27" customWidth="1"/>
    <col min="20" max="20" width="9.28515625" style="27" bestFit="1" customWidth="1"/>
    <col min="21" max="21" width="9.28515625" style="34" bestFit="1" customWidth="1"/>
    <col min="22" max="16384" width="9.140625" style="27"/>
  </cols>
  <sheetData>
    <row r="1" spans="1:21" s="24" customFormat="1" ht="15" customHeight="1" thickBot="1" x14ac:dyDescent="0.3">
      <c r="A1" s="15" t="s">
        <v>0</v>
      </c>
      <c r="B1" s="16" t="s">
        <v>821</v>
      </c>
      <c r="C1" s="17" t="s">
        <v>822</v>
      </c>
      <c r="D1" s="18" t="s">
        <v>927</v>
      </c>
      <c r="E1" s="18" t="s">
        <v>928</v>
      </c>
      <c r="F1" s="18" t="s">
        <v>929</v>
      </c>
      <c r="G1" s="18" t="s">
        <v>930</v>
      </c>
      <c r="H1" s="56" t="s">
        <v>931</v>
      </c>
      <c r="I1" s="55" t="s">
        <v>3</v>
      </c>
      <c r="J1" s="19" t="s">
        <v>4</v>
      </c>
      <c r="K1" s="19" t="s">
        <v>5</v>
      </c>
      <c r="L1" s="20" t="s">
        <v>6</v>
      </c>
      <c r="M1" s="21" t="s">
        <v>823</v>
      </c>
      <c r="N1" s="22" t="s">
        <v>8</v>
      </c>
      <c r="O1" s="21" t="s">
        <v>824</v>
      </c>
      <c r="P1" s="23" t="s">
        <v>8</v>
      </c>
      <c r="Q1" s="21" t="s">
        <v>825</v>
      </c>
      <c r="R1" s="22" t="s">
        <v>8</v>
      </c>
      <c r="S1" s="21" t="s">
        <v>826</v>
      </c>
      <c r="T1" s="22" t="s">
        <v>8</v>
      </c>
      <c r="U1" s="23" t="s">
        <v>12</v>
      </c>
    </row>
    <row r="2" spans="1:21" s="26" customFormat="1" x14ac:dyDescent="0.25">
      <c r="A2" s="25" t="s">
        <v>827</v>
      </c>
      <c r="B2" s="8" t="s">
        <v>828</v>
      </c>
      <c r="C2" s="11">
        <v>1</v>
      </c>
      <c r="D2" s="10">
        <v>18778.77</v>
      </c>
      <c r="E2" s="10">
        <v>1669.9459999999999</v>
      </c>
      <c r="F2" s="10">
        <v>1865.7850000000001</v>
      </c>
      <c r="G2" s="10">
        <v>13.5153</v>
      </c>
      <c r="H2" s="11">
        <v>393166.2</v>
      </c>
      <c r="I2" s="12">
        <f>G2/H2</f>
        <v>3.4375538894238616E-5</v>
      </c>
      <c r="J2" s="12">
        <v>0.189278070598392</v>
      </c>
      <c r="K2" s="12">
        <v>6.5431066083360481E-3</v>
      </c>
      <c r="L2" s="13">
        <v>4.39006310787678</v>
      </c>
      <c r="M2" s="28">
        <v>23.062865444317222</v>
      </c>
      <c r="N2" s="12">
        <v>2.2673814328417121</v>
      </c>
      <c r="O2" s="28">
        <v>8.937830092177898E-2</v>
      </c>
      <c r="P2" s="13">
        <v>2.4281279567375269</v>
      </c>
      <c r="Q2" s="28">
        <v>0.53410269882456962</v>
      </c>
      <c r="R2" s="12">
        <v>3.3221715693632823</v>
      </c>
      <c r="S2" s="28">
        <v>4.3359746533421492E-2</v>
      </c>
      <c r="T2" s="12">
        <v>2.2673814328417121</v>
      </c>
      <c r="U2" s="111">
        <v>0.68249980035687074</v>
      </c>
    </row>
    <row r="3" spans="1:21" x14ac:dyDescent="0.25">
      <c r="A3" s="25" t="s">
        <v>829</v>
      </c>
      <c r="B3" s="8" t="s">
        <v>828</v>
      </c>
      <c r="C3" s="11">
        <v>1</v>
      </c>
      <c r="D3" s="10">
        <v>22748.71</v>
      </c>
      <c r="E3" s="10">
        <v>1928.5060000000001</v>
      </c>
      <c r="F3" s="10">
        <v>2094.866</v>
      </c>
      <c r="G3" s="10">
        <v>100.569</v>
      </c>
      <c r="H3" s="11">
        <v>477346.4</v>
      </c>
      <c r="I3" s="12">
        <f t="shared" ref="I3:I66" si="0">G3/H3</f>
        <v>2.1068347849695734E-4</v>
      </c>
      <c r="J3" s="12">
        <v>0.22708856572064684</v>
      </c>
      <c r="K3" s="12">
        <v>4.8688056387482928E-2</v>
      </c>
      <c r="L3" s="13">
        <v>5.3300126519466646</v>
      </c>
      <c r="M3" s="28">
        <v>23.249647224450964</v>
      </c>
      <c r="N3" s="12">
        <v>2.3942594276673654</v>
      </c>
      <c r="O3" s="28">
        <v>8.5698908458762726E-2</v>
      </c>
      <c r="P3" s="13">
        <v>2.9511202041383418</v>
      </c>
      <c r="Q3" s="28">
        <v>0.50800134952364528</v>
      </c>
      <c r="R3" s="12">
        <v>3.8002090292834669</v>
      </c>
      <c r="S3" s="28">
        <v>4.301140530632782E-2</v>
      </c>
      <c r="T3" s="12">
        <v>2.3942594276673654</v>
      </c>
      <c r="U3" s="13">
        <v>0.63003361373487532</v>
      </c>
    </row>
    <row r="4" spans="1:21" x14ac:dyDescent="0.25">
      <c r="A4" s="25" t="s">
        <v>830</v>
      </c>
      <c r="B4" s="8" t="s">
        <v>828</v>
      </c>
      <c r="C4" s="11">
        <v>1</v>
      </c>
      <c r="D4" s="10">
        <v>20847.97</v>
      </c>
      <c r="E4" s="10">
        <v>1798.954</v>
      </c>
      <c r="F4" s="10">
        <v>2036.4480000000001</v>
      </c>
      <c r="G4" s="10">
        <v>47.890349999999998</v>
      </c>
      <c r="H4" s="11">
        <v>438560.8</v>
      </c>
      <c r="I4" s="12">
        <f t="shared" si="0"/>
        <v>1.0919888416839809E-4</v>
      </c>
      <c r="J4" s="12">
        <v>0.20937152159586148</v>
      </c>
      <c r="K4" s="12">
        <v>2.31849582000049E-2</v>
      </c>
      <c r="L4" s="13">
        <v>4.8969356690400314</v>
      </c>
      <c r="M4" s="28">
        <v>23.388468743055899</v>
      </c>
      <c r="N4" s="12">
        <v>2.2040248332177308</v>
      </c>
      <c r="O4" s="28">
        <v>8.6050862440495313E-2</v>
      </c>
      <c r="P4" s="13">
        <v>2.6913994505163852</v>
      </c>
      <c r="Q4" s="28">
        <v>0.50706003416086232</v>
      </c>
      <c r="R4" s="12">
        <v>3.4787003992411227</v>
      </c>
      <c r="S4" s="28">
        <v>4.2756112466614676E-2</v>
      </c>
      <c r="T4" s="12">
        <v>2.2040248332177308</v>
      </c>
      <c r="U4" s="13">
        <v>0.63357707772090344</v>
      </c>
    </row>
    <row r="5" spans="1:21" x14ac:dyDescent="0.25">
      <c r="A5" s="25" t="s">
        <v>831</v>
      </c>
      <c r="B5" s="8" t="s">
        <v>828</v>
      </c>
      <c r="C5" s="11">
        <v>1</v>
      </c>
      <c r="D5" s="10">
        <v>20383.53</v>
      </c>
      <c r="E5" s="10">
        <v>1728.0889999999999</v>
      </c>
      <c r="F5" s="10">
        <v>1696.037</v>
      </c>
      <c r="G5" s="10">
        <v>47.890349999999998</v>
      </c>
      <c r="H5" s="11">
        <v>432268.7</v>
      </c>
      <c r="I5" s="12">
        <f t="shared" si="0"/>
        <v>1.107883823186828E-4</v>
      </c>
      <c r="J5" s="12">
        <v>0.20194344445122167</v>
      </c>
      <c r="K5" s="12">
        <v>2.31849582000049E-2</v>
      </c>
      <c r="L5" s="13">
        <v>4.8266785714536384</v>
      </c>
      <c r="M5" s="28">
        <v>23.379550213704999</v>
      </c>
      <c r="N5" s="12">
        <v>2.1601734361826526</v>
      </c>
      <c r="O5" s="28">
        <v>8.5168791219070505E-2</v>
      </c>
      <c r="P5" s="13">
        <v>2.57327027574016</v>
      </c>
      <c r="Q5" s="28">
        <v>0.50205381886898803</v>
      </c>
      <c r="R5" s="12">
        <v>3.3597721926340491</v>
      </c>
      <c r="S5" s="28">
        <v>4.2772422517085212E-2</v>
      </c>
      <c r="T5" s="12">
        <v>2.1601734361826526</v>
      </c>
      <c r="U5" s="13">
        <v>0.64295235281683916</v>
      </c>
    </row>
    <row r="6" spans="1:21" x14ac:dyDescent="0.25">
      <c r="A6" s="25" t="s">
        <v>832</v>
      </c>
      <c r="B6" s="8" t="s">
        <v>828</v>
      </c>
      <c r="C6" s="11">
        <v>1</v>
      </c>
      <c r="D6" s="10">
        <v>19605.41</v>
      </c>
      <c r="E6" s="10">
        <v>1583.02</v>
      </c>
      <c r="F6" s="10">
        <v>1462.912</v>
      </c>
      <c r="G6" s="10">
        <v>-2.1097060000000001</v>
      </c>
      <c r="H6" s="11">
        <v>417550.5</v>
      </c>
      <c r="I6" s="12">
        <f t="shared" si="0"/>
        <v>-5.0525768739350092E-6</v>
      </c>
      <c r="J6" s="12">
        <v>0.19213525367313039</v>
      </c>
      <c r="K6" s="12">
        <v>-1.0213632897713117E-3</v>
      </c>
      <c r="L6" s="13">
        <v>4.6623362988107919</v>
      </c>
      <c r="M6" s="28">
        <v>23.678438400978379</v>
      </c>
      <c r="N6" s="12">
        <v>2.28153688807248</v>
      </c>
      <c r="O6" s="28">
        <v>8.0510751562158006E-2</v>
      </c>
      <c r="P6" s="13">
        <v>3.1354894514383922</v>
      </c>
      <c r="Q6" s="28">
        <v>0.46860483664053704</v>
      </c>
      <c r="R6" s="12">
        <v>3.8777190037078353</v>
      </c>
      <c r="S6" s="28">
        <v>4.2232514791122396E-2</v>
      </c>
      <c r="T6" s="12">
        <v>2.28153688807248</v>
      </c>
      <c r="U6" s="13">
        <v>0.58837086593713928</v>
      </c>
    </row>
    <row r="7" spans="1:21" x14ac:dyDescent="0.25">
      <c r="A7" s="25" t="s">
        <v>833</v>
      </c>
      <c r="B7" s="8" t="s">
        <v>828</v>
      </c>
      <c r="C7" s="11">
        <v>1</v>
      </c>
      <c r="D7" s="10">
        <v>18303.72</v>
      </c>
      <c r="E7" s="10">
        <v>1385.8630000000001</v>
      </c>
      <c r="F7" s="10">
        <v>1225.1869999999999</v>
      </c>
      <c r="G7" s="10">
        <v>-2.1097060000000001</v>
      </c>
      <c r="H7" s="11">
        <v>402044.9</v>
      </c>
      <c r="I7" s="12">
        <f t="shared" si="0"/>
        <v>-5.247438781091366E-6</v>
      </c>
      <c r="J7" s="12">
        <v>0.17740514621452355</v>
      </c>
      <c r="K7" s="12">
        <v>-1.0213632897713117E-3</v>
      </c>
      <c r="L7" s="13">
        <v>4.4892019792139033</v>
      </c>
      <c r="M7" s="28">
        <v>24.129133691816435</v>
      </c>
      <c r="N7" s="12">
        <v>2.2209102262142117</v>
      </c>
      <c r="O7" s="28">
        <v>7.5216223015807743E-2</v>
      </c>
      <c r="P7" s="13">
        <v>2.3300219044403301</v>
      </c>
      <c r="Q7" s="28">
        <v>0.42961133855826517</v>
      </c>
      <c r="R7" s="12">
        <v>3.2189197424096494</v>
      </c>
      <c r="S7" s="28">
        <v>4.1443676046237707E-2</v>
      </c>
      <c r="T7" s="12">
        <v>2.2209102262142117</v>
      </c>
      <c r="U7" s="13">
        <v>0.68995514145738279</v>
      </c>
    </row>
    <row r="8" spans="1:21" x14ac:dyDescent="0.25">
      <c r="A8" s="25" t="s">
        <v>834</v>
      </c>
      <c r="B8" s="8" t="s">
        <v>828</v>
      </c>
      <c r="C8" s="11">
        <v>1</v>
      </c>
      <c r="D8" s="10">
        <v>22546.52</v>
      </c>
      <c r="E8" s="10">
        <v>1939.068</v>
      </c>
      <c r="F8" s="10">
        <v>1935.989</v>
      </c>
      <c r="G8" s="10">
        <v>-2.1097060000000001</v>
      </c>
      <c r="H8" s="11">
        <v>478819</v>
      </c>
      <c r="I8" s="12">
        <f t="shared" si="0"/>
        <v>-4.4060615806808002E-6</v>
      </c>
      <c r="J8" s="12">
        <v>0.22411548063417822</v>
      </c>
      <c r="K8" s="12">
        <v>-1.0213632897713117E-3</v>
      </c>
      <c r="L8" s="13">
        <v>5.3464555886300804</v>
      </c>
      <c r="M8" s="28">
        <v>23.85676605162255</v>
      </c>
      <c r="N8" s="12">
        <v>2.2702625776221019</v>
      </c>
      <c r="O8" s="28">
        <v>8.6815575644813042E-2</v>
      </c>
      <c r="P8" s="13">
        <v>2.2169856155367791</v>
      </c>
      <c r="Q8" s="28">
        <v>0.50152434652403766</v>
      </c>
      <c r="R8" s="12">
        <v>3.1731872606022389</v>
      </c>
      <c r="S8" s="28">
        <v>4.1916829709280228E-2</v>
      </c>
      <c r="T8" s="12">
        <v>2.2702625776221019</v>
      </c>
      <c r="U8" s="13">
        <v>0.71545181269611835</v>
      </c>
    </row>
    <row r="9" spans="1:21" x14ac:dyDescent="0.25">
      <c r="A9" s="25" t="s">
        <v>835</v>
      </c>
      <c r="B9" s="8" t="s">
        <v>828</v>
      </c>
      <c r="C9" s="11">
        <v>1</v>
      </c>
      <c r="D9" s="10">
        <v>21827.42</v>
      </c>
      <c r="E9" s="10">
        <v>1522.673</v>
      </c>
      <c r="F9" s="10">
        <v>1126.4549999999999</v>
      </c>
      <c r="G9" s="10">
        <v>10.995139999999999</v>
      </c>
      <c r="H9" s="11">
        <v>473693.3</v>
      </c>
      <c r="I9" s="12">
        <f t="shared" si="0"/>
        <v>2.321151681900504E-5</v>
      </c>
      <c r="J9" s="12">
        <v>0.20761718043118821</v>
      </c>
      <c r="K9" s="12">
        <v>5.3230319115062192E-3</v>
      </c>
      <c r="L9" s="13">
        <v>5.2892224224218864</v>
      </c>
      <c r="M9" s="28">
        <v>24.090587218579067</v>
      </c>
      <c r="N9" s="12">
        <v>2.2018491430533</v>
      </c>
      <c r="O9" s="28">
        <v>7.0687788474044694E-2</v>
      </c>
      <c r="P9" s="13">
        <v>2.2195146865208022</v>
      </c>
      <c r="Q9" s="28">
        <v>0.40439236883369367</v>
      </c>
      <c r="R9" s="12">
        <v>3.1264013006084306</v>
      </c>
      <c r="S9" s="28">
        <v>4.150998856635521E-2</v>
      </c>
      <c r="T9" s="12">
        <v>2.2018491430533</v>
      </c>
      <c r="U9" s="13">
        <v>0.704275917050315</v>
      </c>
    </row>
    <row r="10" spans="1:21" x14ac:dyDescent="0.25">
      <c r="A10" s="25" t="s">
        <v>836</v>
      </c>
      <c r="B10" s="8" t="s">
        <v>828</v>
      </c>
      <c r="C10" s="11">
        <v>1</v>
      </c>
      <c r="D10" s="10">
        <v>15660.84</v>
      </c>
      <c r="E10" s="10">
        <v>1256.845</v>
      </c>
      <c r="F10" s="10">
        <v>1251.4590000000001</v>
      </c>
      <c r="G10" s="10">
        <v>142.28720000000001</v>
      </c>
      <c r="H10" s="11">
        <v>338138.4</v>
      </c>
      <c r="I10" s="12">
        <f t="shared" si="0"/>
        <v>4.2079574517416539E-4</v>
      </c>
      <c r="J10" s="12">
        <v>0.15411595001583725</v>
      </c>
      <c r="K10" s="12">
        <v>6.8884916990494691E-2</v>
      </c>
      <c r="L10" s="13">
        <v>3.7756269872549622</v>
      </c>
      <c r="M10" s="28">
        <v>23.9756521345893</v>
      </c>
      <c r="N10" s="12">
        <v>2.2163995991038683</v>
      </c>
      <c r="O10" s="28">
        <v>8.0657946872044792E-2</v>
      </c>
      <c r="P10" s="13">
        <v>2.5122453675000895</v>
      </c>
      <c r="Q10" s="28">
        <v>0.46364190052517579</v>
      </c>
      <c r="R10" s="12">
        <v>3.3501946166504188</v>
      </c>
      <c r="S10" s="28">
        <v>4.1708980193173373E-2</v>
      </c>
      <c r="T10" s="12">
        <v>2.2163995991038683</v>
      </c>
      <c r="U10" s="13">
        <v>0.66157338683800471</v>
      </c>
    </row>
    <row r="11" spans="1:21" x14ac:dyDescent="0.25">
      <c r="A11" s="25" t="s">
        <v>837</v>
      </c>
      <c r="B11" s="8" t="s">
        <v>828</v>
      </c>
      <c r="C11" s="11">
        <v>1</v>
      </c>
      <c r="D11" s="10">
        <v>15830.08</v>
      </c>
      <c r="E11" s="10">
        <v>1135.425</v>
      </c>
      <c r="F11" s="10">
        <v>846.15129999999999</v>
      </c>
      <c r="G11" s="10">
        <v>16.863520000000001</v>
      </c>
      <c r="H11" s="11">
        <v>348603.5</v>
      </c>
      <c r="I11" s="12">
        <f t="shared" si="0"/>
        <v>4.8374499969162677E-5</v>
      </c>
      <c r="J11" s="12">
        <v>0.15108363564238761</v>
      </c>
      <c r="K11" s="12">
        <v>8.1640665876308426E-3</v>
      </c>
      <c r="L11" s="13">
        <v>3.8924794771949447</v>
      </c>
      <c r="M11" s="28">
        <v>24.448998725128746</v>
      </c>
      <c r="N11" s="12">
        <v>2.2886161041504915</v>
      </c>
      <c r="O11" s="28">
        <v>7.2235905715313464E-2</v>
      </c>
      <c r="P11" s="13">
        <v>2.4341166998829853</v>
      </c>
      <c r="Q11" s="28">
        <v>0.40719082878600166</v>
      </c>
      <c r="R11" s="12">
        <v>3.3410608765519685</v>
      </c>
      <c r="S11" s="28">
        <v>4.0901470495484843E-2</v>
      </c>
      <c r="T11" s="12">
        <v>2.2886161041504915</v>
      </c>
      <c r="U11" s="13">
        <v>0.68499682846616738</v>
      </c>
    </row>
    <row r="12" spans="1:21" x14ac:dyDescent="0.25">
      <c r="A12" s="25" t="s">
        <v>838</v>
      </c>
      <c r="B12" s="8" t="s">
        <v>828</v>
      </c>
      <c r="C12" s="11">
        <v>1</v>
      </c>
      <c r="D12" s="10">
        <v>19320.93</v>
      </c>
      <c r="E12" s="10">
        <v>1614.491</v>
      </c>
      <c r="F12" s="10">
        <v>1595.9590000000001</v>
      </c>
      <c r="G12" s="10">
        <v>-2.1097060000000001</v>
      </c>
      <c r="H12" s="11">
        <v>417541</v>
      </c>
      <c r="I12" s="12">
        <f t="shared" si="0"/>
        <v>-5.0526918314608626E-6</v>
      </c>
      <c r="J12" s="12">
        <v>0.19111770118987637</v>
      </c>
      <c r="K12" s="12">
        <v>-1.0213632897713117E-3</v>
      </c>
      <c r="L12" s="13">
        <v>4.6622302225521386</v>
      </c>
      <c r="M12" s="28">
        <v>24.093197089900983</v>
      </c>
      <c r="N12" s="12">
        <v>2.3792185656655516</v>
      </c>
      <c r="O12" s="28">
        <v>8.4198148664417632E-2</v>
      </c>
      <c r="P12" s="13">
        <v>2.7589817341280369</v>
      </c>
      <c r="Q12" s="28">
        <v>0.48163057851283281</v>
      </c>
      <c r="R12" s="12">
        <v>3.6431663690339193</v>
      </c>
      <c r="S12" s="28">
        <v>4.1505492038628806E-2</v>
      </c>
      <c r="T12" s="12">
        <v>2.3792185656655516</v>
      </c>
      <c r="U12" s="13">
        <v>0.65306338625882288</v>
      </c>
    </row>
    <row r="13" spans="1:21" x14ac:dyDescent="0.25">
      <c r="A13" s="25" t="s">
        <v>839</v>
      </c>
      <c r="B13" s="8" t="s">
        <v>828</v>
      </c>
      <c r="C13" s="11">
        <v>1</v>
      </c>
      <c r="D13" s="10">
        <v>19692.689999999999</v>
      </c>
      <c r="E13" s="10">
        <v>1671.3620000000001</v>
      </c>
      <c r="F13" s="10">
        <v>1660.3720000000001</v>
      </c>
      <c r="G13" s="10">
        <v>-2.1097060000000001</v>
      </c>
      <c r="H13" s="11">
        <v>428612.7</v>
      </c>
      <c r="I13" s="12">
        <f t="shared" si="0"/>
        <v>-4.9221733280418433E-6</v>
      </c>
      <c r="J13" s="12">
        <v>0.19529984342286261</v>
      </c>
      <c r="K13" s="12">
        <v>-1.0213632897713117E-3</v>
      </c>
      <c r="L13" s="13">
        <v>4.7858559607551667</v>
      </c>
      <c r="M13" s="28">
        <v>24.103731233017925</v>
      </c>
      <c r="N13" s="12">
        <v>2.2650053200341524</v>
      </c>
      <c r="O13" s="28">
        <v>8.4494320316422886E-2</v>
      </c>
      <c r="P13" s="13">
        <v>2.6871454695703458</v>
      </c>
      <c r="Q13" s="28">
        <v>0.48311351154701576</v>
      </c>
      <c r="R13" s="12">
        <v>3.51439893501228</v>
      </c>
      <c r="S13" s="28">
        <v>4.1487352739403835E-2</v>
      </c>
      <c r="T13" s="12">
        <v>2.2650053200341524</v>
      </c>
      <c r="U13" s="13">
        <v>0.64449294514318933</v>
      </c>
    </row>
    <row r="14" spans="1:21" x14ac:dyDescent="0.25">
      <c r="A14" s="25" t="s">
        <v>840</v>
      </c>
      <c r="B14" s="8" t="s">
        <v>828</v>
      </c>
      <c r="C14" s="11">
        <v>1</v>
      </c>
      <c r="D14" s="10">
        <v>15546.09</v>
      </c>
      <c r="E14" s="10">
        <v>1208.08</v>
      </c>
      <c r="F14" s="10">
        <v>1035.5989999999999</v>
      </c>
      <c r="G14" s="10">
        <v>7.1116109999999999</v>
      </c>
      <c r="H14" s="11">
        <v>341458</v>
      </c>
      <c r="I14" s="12">
        <f t="shared" si="0"/>
        <v>2.0827191045458007E-5</v>
      </c>
      <c r="J14" s="12">
        <v>0.15089798121459605</v>
      </c>
      <c r="K14" s="12">
        <v>3.4429149874597919E-3</v>
      </c>
      <c r="L14" s="13">
        <v>3.81269338180492</v>
      </c>
      <c r="M14" s="28">
        <v>24.34349464689388</v>
      </c>
      <c r="N14" s="12">
        <v>2.2571274047114462</v>
      </c>
      <c r="O14" s="28">
        <v>7.8484897439245901E-2</v>
      </c>
      <c r="P14" s="13">
        <v>3.3473533622597911</v>
      </c>
      <c r="Q14" s="28">
        <v>0.44433355819198889</v>
      </c>
      <c r="R14" s="12">
        <v>4.0372513735128459</v>
      </c>
      <c r="S14" s="28">
        <v>4.1078736414190041E-2</v>
      </c>
      <c r="T14" s="12">
        <v>2.2571274047114462</v>
      </c>
      <c r="U14" s="13">
        <v>0.55907527074478425</v>
      </c>
    </row>
    <row r="15" spans="1:21" x14ac:dyDescent="0.25">
      <c r="A15" s="25" t="s">
        <v>841</v>
      </c>
      <c r="B15" s="8" t="s">
        <v>828</v>
      </c>
      <c r="C15" s="11">
        <v>1</v>
      </c>
      <c r="D15" s="10">
        <v>25808.27</v>
      </c>
      <c r="E15" s="10">
        <v>1666.5930000000001</v>
      </c>
      <c r="F15" s="10">
        <v>877.99310000000003</v>
      </c>
      <c r="G15" s="10">
        <v>169.36099999999999</v>
      </c>
      <c r="H15" s="11">
        <v>566945.5</v>
      </c>
      <c r="I15" s="12">
        <f t="shared" si="0"/>
        <v>2.9872536249075086E-4</v>
      </c>
      <c r="J15" s="12">
        <v>0.24049715019671958</v>
      </c>
      <c r="K15" s="12">
        <v>8.1992044445510004E-2</v>
      </c>
      <c r="L15" s="13">
        <v>6.3304692105444333</v>
      </c>
      <c r="M15" s="28">
        <v>24.270752024193349</v>
      </c>
      <c r="N15" s="12">
        <v>2.218908989094182</v>
      </c>
      <c r="O15" s="28">
        <v>6.4827902263733195E-2</v>
      </c>
      <c r="P15" s="13">
        <v>2.3300692058209536</v>
      </c>
      <c r="Q15" s="28">
        <v>0.36811598689967345</v>
      </c>
      <c r="R15" s="12">
        <v>3.2175735587237249</v>
      </c>
      <c r="S15" s="28">
        <v>4.1201854767548576E-2</v>
      </c>
      <c r="T15" s="12">
        <v>2.218908989094182</v>
      </c>
      <c r="U15" s="13">
        <v>0.68962183726246473</v>
      </c>
    </row>
    <row r="16" spans="1:21" x14ac:dyDescent="0.25">
      <c r="A16" s="25" t="s">
        <v>842</v>
      </c>
      <c r="B16" s="8" t="s">
        <v>828</v>
      </c>
      <c r="C16" s="11">
        <v>1</v>
      </c>
      <c r="D16" s="10">
        <v>18638.59</v>
      </c>
      <c r="E16" s="10">
        <v>1370.684</v>
      </c>
      <c r="F16" s="10">
        <v>1164.383</v>
      </c>
      <c r="G16" s="10">
        <v>-0.4310348</v>
      </c>
      <c r="H16" s="11">
        <v>405106.4</v>
      </c>
      <c r="I16" s="12">
        <f t="shared" si="0"/>
        <v>-1.0640039258821878E-6</v>
      </c>
      <c r="J16" s="12">
        <v>0.17960110084792563</v>
      </c>
      <c r="K16" s="12">
        <v>-2.0867510512551009E-4</v>
      </c>
      <c r="L16" s="13">
        <v>4.5233864493050877</v>
      </c>
      <c r="M16" s="28">
        <v>24.04756153576826</v>
      </c>
      <c r="N16" s="12">
        <v>2.2137971325042631</v>
      </c>
      <c r="O16" s="28">
        <v>7.3601427129641572E-2</v>
      </c>
      <c r="P16" s="13">
        <v>2.5900882241010095</v>
      </c>
      <c r="Q16" s="28">
        <v>0.42181413982724963</v>
      </c>
      <c r="R16" s="12">
        <v>3.4072649959330752</v>
      </c>
      <c r="S16" s="28">
        <v>4.1584257868000608E-2</v>
      </c>
      <c r="T16" s="12">
        <v>2.2137971325042631</v>
      </c>
      <c r="U16" s="13">
        <v>0.64972848755428769</v>
      </c>
    </row>
    <row r="17" spans="1:21" x14ac:dyDescent="0.25">
      <c r="A17" s="25" t="s">
        <v>842</v>
      </c>
      <c r="B17" s="8" t="s">
        <v>828</v>
      </c>
      <c r="C17" s="11">
        <v>1</v>
      </c>
      <c r="D17" s="10">
        <v>45878.51</v>
      </c>
      <c r="E17" s="10">
        <v>2696.1590000000001</v>
      </c>
      <c r="F17" s="10">
        <v>832.44119999999998</v>
      </c>
      <c r="G17" s="10">
        <v>282.90320000000003</v>
      </c>
      <c r="H17" s="11">
        <v>1028436</v>
      </c>
      <c r="I17" s="12">
        <f t="shared" si="0"/>
        <v>2.750809967756866E-4</v>
      </c>
      <c r="J17" s="12">
        <v>0.41908544100977807</v>
      </c>
      <c r="K17" s="12">
        <v>0.13696076279767483</v>
      </c>
      <c r="L17" s="13">
        <v>11.483436120430403</v>
      </c>
      <c r="M17" s="28">
        <v>24.906303559127362</v>
      </c>
      <c r="N17" s="12">
        <v>2.2794336578169956</v>
      </c>
      <c r="O17" s="28">
        <v>5.9041048380718553E-2</v>
      </c>
      <c r="P17" s="13">
        <v>1.9431041809771119</v>
      </c>
      <c r="Q17" s="28">
        <v>0.32670119780789186</v>
      </c>
      <c r="R17" s="12">
        <v>2.9952415025369326</v>
      </c>
      <c r="S17" s="28">
        <v>4.0150478276553887E-2</v>
      </c>
      <c r="T17" s="12">
        <v>2.2794336578169956</v>
      </c>
      <c r="U17" s="13">
        <v>0.76101832052151497</v>
      </c>
    </row>
    <row r="18" spans="1:21" x14ac:dyDescent="0.25">
      <c r="A18" s="25" t="s">
        <v>843</v>
      </c>
      <c r="B18" s="8" t="s">
        <v>828</v>
      </c>
      <c r="C18" s="11">
        <v>1</v>
      </c>
      <c r="D18" s="10">
        <v>21269.89</v>
      </c>
      <c r="E18" s="10">
        <v>1461.7840000000001</v>
      </c>
      <c r="F18" s="10">
        <v>1004.963</v>
      </c>
      <c r="G18" s="10">
        <v>8.7902819999999995</v>
      </c>
      <c r="H18" s="11">
        <v>460851.8</v>
      </c>
      <c r="I18" s="12">
        <f t="shared" si="0"/>
        <v>1.9073988644505673E-5</v>
      </c>
      <c r="J18" s="12">
        <v>0.20134104069162934</v>
      </c>
      <c r="K18" s="12">
        <v>4.2556030752804157E-3</v>
      </c>
      <c r="L18" s="13">
        <v>5.1458352355278967</v>
      </c>
      <c r="M18" s="28">
        <v>24.241152763794492</v>
      </c>
      <c r="N18" s="12">
        <v>2.2056054804318599</v>
      </c>
      <c r="O18" s="28">
        <v>6.9793720299553871E-2</v>
      </c>
      <c r="P18" s="13">
        <v>2.6719830464535206</v>
      </c>
      <c r="Q18" s="28">
        <v>0.39679758788576158</v>
      </c>
      <c r="R18" s="12">
        <v>3.464706183191598</v>
      </c>
      <c r="S18" s="28">
        <v>4.1252163613834221E-2</v>
      </c>
      <c r="T18" s="12">
        <v>2.2056054804318599</v>
      </c>
      <c r="U18" s="13">
        <v>0.63659235843199635</v>
      </c>
    </row>
    <row r="19" spans="1:21" x14ac:dyDescent="0.25">
      <c r="A19" s="25" t="s">
        <v>843</v>
      </c>
      <c r="B19" s="8" t="s">
        <v>828</v>
      </c>
      <c r="C19" s="11">
        <v>1</v>
      </c>
      <c r="D19" s="10">
        <v>17014.599999999999</v>
      </c>
      <c r="E19" s="10">
        <v>1231.1659999999999</v>
      </c>
      <c r="F19" s="10">
        <v>933.07860000000005</v>
      </c>
      <c r="G19" s="10">
        <v>18.31898</v>
      </c>
      <c r="H19" s="11">
        <v>371818.9</v>
      </c>
      <c r="I19" s="12">
        <f t="shared" si="0"/>
        <v>4.9268555202546179E-5</v>
      </c>
      <c r="J19" s="12">
        <v>0.162680523404686</v>
      </c>
      <c r="K19" s="12">
        <v>8.8686924519600675E-3</v>
      </c>
      <c r="L19" s="13">
        <v>4.1517008219458482</v>
      </c>
      <c r="M19" s="28">
        <v>24.261487531833048</v>
      </c>
      <c r="N19" s="12">
        <v>2.4072620631562578</v>
      </c>
      <c r="O19" s="28">
        <v>7.3059583093457781E-2</v>
      </c>
      <c r="P19" s="13">
        <v>2.8567581158734869</v>
      </c>
      <c r="Q19" s="28">
        <v>0.41501682902018744</v>
      </c>
      <c r="R19" s="12">
        <v>3.7357700107635585</v>
      </c>
      <c r="S19" s="28">
        <v>4.1217588109052197E-2</v>
      </c>
      <c r="T19" s="12">
        <v>2.4072620631562578</v>
      </c>
      <c r="U19" s="13">
        <v>0.64438176231952637</v>
      </c>
    </row>
    <row r="20" spans="1:21" x14ac:dyDescent="0.25">
      <c r="A20" s="25" t="s">
        <v>844</v>
      </c>
      <c r="B20" s="8" t="s">
        <v>828</v>
      </c>
      <c r="C20" s="11">
        <v>1</v>
      </c>
      <c r="D20" s="10">
        <v>22995.7</v>
      </c>
      <c r="E20" s="10">
        <v>1640.269</v>
      </c>
      <c r="F20" s="10">
        <v>1349.404</v>
      </c>
      <c r="G20" s="10">
        <v>-0.4310348</v>
      </c>
      <c r="H20" s="11">
        <v>506264.7</v>
      </c>
      <c r="I20" s="12">
        <f t="shared" si="0"/>
        <v>-8.5140204323943579E-7</v>
      </c>
      <c r="J20" s="12">
        <v>0.22041547176965998</v>
      </c>
      <c r="K20" s="12">
        <v>-2.0867510512551009E-4</v>
      </c>
      <c r="L20" s="13">
        <v>5.6529121330630803</v>
      </c>
      <c r="M20" s="28">
        <v>24.308993707855034</v>
      </c>
      <c r="N20" s="12">
        <v>2.1753715181741229</v>
      </c>
      <c r="O20" s="28">
        <v>7.1976525386430637E-2</v>
      </c>
      <c r="P20" s="13">
        <v>2.0743877217318918</v>
      </c>
      <c r="Q20" s="28">
        <v>0.40806546313357805</v>
      </c>
      <c r="R20" s="12">
        <v>3.0058818443437221</v>
      </c>
      <c r="S20" s="28">
        <v>4.1137038086314005E-2</v>
      </c>
      <c r="T20" s="12">
        <v>2.1753715181741229</v>
      </c>
      <c r="U20" s="13">
        <v>0.72370493280286419</v>
      </c>
    </row>
    <row r="21" spans="1:21" x14ac:dyDescent="0.25">
      <c r="A21" s="25" t="s">
        <v>844</v>
      </c>
      <c r="B21" s="8" t="s">
        <v>828</v>
      </c>
      <c r="C21" s="11">
        <v>1</v>
      </c>
      <c r="D21" s="10">
        <v>17486.21</v>
      </c>
      <c r="E21" s="10">
        <v>1389.289</v>
      </c>
      <c r="F21" s="10">
        <v>1310.5809999999999</v>
      </c>
      <c r="G21" s="10">
        <v>12.88865</v>
      </c>
      <c r="H21" s="11">
        <v>386696.2</v>
      </c>
      <c r="I21" s="12">
        <f t="shared" si="0"/>
        <v>3.3330169781859762E-5</v>
      </c>
      <c r="J21" s="12">
        <v>0.1712241862520156</v>
      </c>
      <c r="K21" s="12">
        <v>6.2397291208874687E-3</v>
      </c>
      <c r="L21" s="13">
        <v>4.317819592773084</v>
      </c>
      <c r="M21" s="28">
        <v>24.656544047883916</v>
      </c>
      <c r="N21" s="12">
        <v>2.2528002723306262</v>
      </c>
      <c r="O21" s="28">
        <v>8.0440941102156632E-2</v>
      </c>
      <c r="P21" s="13">
        <v>4.0605046003564311</v>
      </c>
      <c r="Q21" s="28">
        <v>0.44962544626234713</v>
      </c>
      <c r="R21" s="12">
        <v>4.6435769269528295</v>
      </c>
      <c r="S21" s="28">
        <v>4.0557184253314789E-2</v>
      </c>
      <c r="T21" s="12">
        <v>2.2528002723306262</v>
      </c>
      <c r="U21" s="13">
        <v>0.48514330822315904</v>
      </c>
    </row>
    <row r="22" spans="1:21" x14ac:dyDescent="0.25">
      <c r="A22" s="25" t="s">
        <v>845</v>
      </c>
      <c r="B22" s="8" t="s">
        <v>828</v>
      </c>
      <c r="C22" s="11">
        <v>1</v>
      </c>
      <c r="D22" s="10">
        <v>13327.18</v>
      </c>
      <c r="E22" s="10">
        <v>1156.644</v>
      </c>
      <c r="F22" s="10">
        <v>1276.6969999999999</v>
      </c>
      <c r="G22" s="10">
        <v>-0.4310348</v>
      </c>
      <c r="H22" s="11">
        <v>289689.3</v>
      </c>
      <c r="I22" s="12">
        <f t="shared" si="0"/>
        <v>-1.4879210243526427E-6</v>
      </c>
      <c r="J22" s="12">
        <v>0.13368531102288328</v>
      </c>
      <c r="K22" s="12">
        <v>-2.0867510512551009E-4</v>
      </c>
      <c r="L22" s="13">
        <v>3.2346481174542694</v>
      </c>
      <c r="M22" s="28">
        <v>24.108061640943887</v>
      </c>
      <c r="N22" s="12">
        <v>2.323354984772549</v>
      </c>
      <c r="O22" s="28">
        <v>8.5077868523064704E-2</v>
      </c>
      <c r="P22" s="13">
        <v>3.5593333734500918</v>
      </c>
      <c r="Q22" s="28">
        <v>0.48636268891059053</v>
      </c>
      <c r="R22" s="12">
        <v>4.2505096692776805</v>
      </c>
      <c r="S22" s="28">
        <v>4.1479900578221998E-2</v>
      </c>
      <c r="T22" s="12">
        <v>2.323354984772549</v>
      </c>
      <c r="U22" s="13">
        <v>0.54660621091290762</v>
      </c>
    </row>
    <row r="23" spans="1:21" x14ac:dyDescent="0.25">
      <c r="A23" s="25" t="s">
        <v>844</v>
      </c>
      <c r="B23" s="8" t="s">
        <v>828</v>
      </c>
      <c r="C23" s="11">
        <v>1</v>
      </c>
      <c r="D23" s="10">
        <v>22995.7</v>
      </c>
      <c r="E23" s="10">
        <v>1640.269</v>
      </c>
      <c r="F23" s="10">
        <v>1349.404</v>
      </c>
      <c r="G23" s="10">
        <v>-0.4310348</v>
      </c>
      <c r="H23" s="11">
        <v>506264.7</v>
      </c>
      <c r="I23" s="12">
        <f t="shared" si="0"/>
        <v>-8.5140204323943579E-7</v>
      </c>
      <c r="J23" s="12">
        <v>0.22041547176965998</v>
      </c>
      <c r="K23" s="12">
        <v>-2.0867510512551009E-4</v>
      </c>
      <c r="L23" s="13">
        <v>5.6529121330630803</v>
      </c>
      <c r="M23" s="28">
        <v>24.308993707855034</v>
      </c>
      <c r="N23" s="12">
        <v>2.1753715181741229</v>
      </c>
      <c r="O23" s="28">
        <v>7.1976525386430637E-2</v>
      </c>
      <c r="P23" s="13">
        <v>2.0743877217318918</v>
      </c>
      <c r="Q23" s="28">
        <v>0.40806546313357805</v>
      </c>
      <c r="R23" s="12">
        <v>3.0058818443437221</v>
      </c>
      <c r="S23" s="28">
        <v>4.1137038086314005E-2</v>
      </c>
      <c r="T23" s="12">
        <v>2.1753715181741229</v>
      </c>
      <c r="U23" s="13">
        <v>0.72370493280286419</v>
      </c>
    </row>
    <row r="24" spans="1:21" x14ac:dyDescent="0.25">
      <c r="A24" s="25" t="s">
        <v>844</v>
      </c>
      <c r="B24" s="8" t="s">
        <v>828</v>
      </c>
      <c r="C24" s="11">
        <v>1</v>
      </c>
      <c r="D24" s="10">
        <v>17486.21</v>
      </c>
      <c r="E24" s="10">
        <v>1389.289</v>
      </c>
      <c r="F24" s="10">
        <v>1310.5809999999999</v>
      </c>
      <c r="G24" s="10">
        <v>12.88865</v>
      </c>
      <c r="H24" s="11">
        <v>386696.2</v>
      </c>
      <c r="I24" s="12">
        <f t="shared" si="0"/>
        <v>3.3330169781859762E-5</v>
      </c>
      <c r="J24" s="12">
        <v>0.1712241862520156</v>
      </c>
      <c r="K24" s="12">
        <v>6.2397291208874687E-3</v>
      </c>
      <c r="L24" s="13">
        <v>4.317819592773084</v>
      </c>
      <c r="M24" s="28">
        <v>24.656544047883916</v>
      </c>
      <c r="N24" s="12">
        <v>2.2528002723306262</v>
      </c>
      <c r="O24" s="28">
        <v>8.0440941102156632E-2</v>
      </c>
      <c r="P24" s="13">
        <v>4.0605046003564311</v>
      </c>
      <c r="Q24" s="28">
        <v>0.44962544626234713</v>
      </c>
      <c r="R24" s="12">
        <v>4.6435769269528295</v>
      </c>
      <c r="S24" s="28">
        <v>4.0557184253314789E-2</v>
      </c>
      <c r="T24" s="12">
        <v>2.2528002723306262</v>
      </c>
      <c r="U24" s="13">
        <v>0.48514330822315904</v>
      </c>
    </row>
    <row r="25" spans="1:21" x14ac:dyDescent="0.25">
      <c r="A25" s="25" t="s">
        <v>845</v>
      </c>
      <c r="B25" s="8" t="s">
        <v>828</v>
      </c>
      <c r="C25" s="11">
        <v>1</v>
      </c>
      <c r="D25" s="10">
        <v>13327.18</v>
      </c>
      <c r="E25" s="10">
        <v>1156.644</v>
      </c>
      <c r="F25" s="10">
        <v>1276.6969999999999</v>
      </c>
      <c r="G25" s="10">
        <v>-0.4310348</v>
      </c>
      <c r="H25" s="11">
        <v>289689.3</v>
      </c>
      <c r="I25" s="12">
        <f t="shared" si="0"/>
        <v>-1.4879210243526427E-6</v>
      </c>
      <c r="J25" s="12">
        <v>0.13368531102288328</v>
      </c>
      <c r="K25" s="12">
        <v>-2.0867510512551009E-4</v>
      </c>
      <c r="L25" s="13">
        <v>3.2346481174542694</v>
      </c>
      <c r="M25" s="28">
        <v>24.108061640943887</v>
      </c>
      <c r="N25" s="12">
        <v>2.323354984772549</v>
      </c>
      <c r="O25" s="28">
        <v>8.5077868523064704E-2</v>
      </c>
      <c r="P25" s="13">
        <v>3.5593333734500918</v>
      </c>
      <c r="Q25" s="28">
        <v>0.48636268891059053</v>
      </c>
      <c r="R25" s="12">
        <v>4.2505096692776805</v>
      </c>
      <c r="S25" s="28">
        <v>4.1479900578221998E-2</v>
      </c>
      <c r="T25" s="12">
        <v>2.323354984772549</v>
      </c>
      <c r="U25" s="13">
        <v>0.54660621091290762</v>
      </c>
    </row>
    <row r="26" spans="1:21" x14ac:dyDescent="0.25">
      <c r="A26" s="25" t="s">
        <v>846</v>
      </c>
      <c r="B26" s="28" t="s">
        <v>847</v>
      </c>
      <c r="C26" s="11">
        <v>1</v>
      </c>
      <c r="D26" s="10">
        <v>57067.08</v>
      </c>
      <c r="E26" s="10">
        <v>49380.41</v>
      </c>
      <c r="F26" s="10">
        <v>119117.5</v>
      </c>
      <c r="G26" s="10">
        <v>30329.31</v>
      </c>
      <c r="H26" s="11">
        <v>66647.34</v>
      </c>
      <c r="I26" s="12">
        <f>G26/H26</f>
        <v>0.45507157524966491</v>
      </c>
      <c r="J26" s="12">
        <v>1.9133076783453764</v>
      </c>
      <c r="K26" s="12">
        <v>14.683204123273075</v>
      </c>
      <c r="L26" s="13">
        <v>0.74417899751331729</v>
      </c>
      <c r="M26" s="28">
        <v>1.2959203426491612</v>
      </c>
      <c r="N26" s="12">
        <v>2.192802501994906</v>
      </c>
      <c r="O26" s="28">
        <v>0.8681390467637099</v>
      </c>
      <c r="P26" s="13">
        <v>0.9501843188844965</v>
      </c>
      <c r="Q26" s="28">
        <v>92.324491876019565</v>
      </c>
      <c r="R26" s="12">
        <v>2.3898186233706347</v>
      </c>
      <c r="S26" s="28">
        <v>0.77165236711676932</v>
      </c>
      <c r="T26" s="12">
        <v>2.192802501994906</v>
      </c>
      <c r="U26" s="13">
        <v>0.91756022007316429</v>
      </c>
    </row>
    <row r="27" spans="1:21" x14ac:dyDescent="0.25">
      <c r="A27" s="25" t="s">
        <v>848</v>
      </c>
      <c r="B27" s="28" t="s">
        <v>847</v>
      </c>
      <c r="C27" s="11">
        <v>1</v>
      </c>
      <c r="D27" s="10">
        <v>57140.04</v>
      </c>
      <c r="E27" s="10">
        <v>49643.25</v>
      </c>
      <c r="F27" s="10">
        <v>118892.8</v>
      </c>
      <c r="G27" s="10">
        <v>30221.03</v>
      </c>
      <c r="H27" s="11">
        <v>67130.48</v>
      </c>
      <c r="I27" s="12">
        <f t="shared" si="0"/>
        <v>0.4501834338142674</v>
      </c>
      <c r="J27" s="12">
        <v>1.9142500607738919</v>
      </c>
      <c r="K27" s="12">
        <v>14.630782972166504</v>
      </c>
      <c r="L27" s="13">
        <v>0.74957370105075161</v>
      </c>
      <c r="M27" s="28">
        <v>1.291569950001654</v>
      </c>
      <c r="N27" s="12">
        <v>2.4543998474385824</v>
      </c>
      <c r="O27" s="28">
        <v>0.86475488540758783</v>
      </c>
      <c r="P27" s="13">
        <v>0.99864632151332255</v>
      </c>
      <c r="Q27" s="28">
        <v>92.274358657036203</v>
      </c>
      <c r="R27" s="12">
        <v>2.6497873662953837</v>
      </c>
      <c r="S27" s="28">
        <v>0.77425152234202987</v>
      </c>
      <c r="T27" s="12">
        <v>2.4543998474385824</v>
      </c>
      <c r="U27" s="13">
        <v>0.92626294421126754</v>
      </c>
    </row>
    <row r="28" spans="1:21" x14ac:dyDescent="0.25">
      <c r="A28" s="25" t="s">
        <v>849</v>
      </c>
      <c r="B28" s="28" t="s">
        <v>847</v>
      </c>
      <c r="C28" s="11">
        <v>1</v>
      </c>
      <c r="D28" s="10">
        <v>57424.23</v>
      </c>
      <c r="E28" s="10">
        <v>50377.56</v>
      </c>
      <c r="F28" s="10">
        <v>119613.8</v>
      </c>
      <c r="G28" s="10">
        <v>32012.26</v>
      </c>
      <c r="H28" s="11">
        <v>68785.67</v>
      </c>
      <c r="I28" s="12">
        <f t="shared" si="0"/>
        <v>0.46539141074005674</v>
      </c>
      <c r="J28" s="12">
        <v>1.9290050043778695</v>
      </c>
      <c r="K28" s="12">
        <v>15.497963785766629</v>
      </c>
      <c r="L28" s="13">
        <v>0.76805542342547906</v>
      </c>
      <c r="M28" s="28">
        <v>1.3231657325157464</v>
      </c>
      <c r="N28" s="12">
        <v>2.274100556220287</v>
      </c>
      <c r="O28" s="28">
        <v>0.87173503088581017</v>
      </c>
      <c r="P28" s="13">
        <v>0.93501726441462396</v>
      </c>
      <c r="Q28" s="28">
        <v>90.79798209268607</v>
      </c>
      <c r="R28" s="12">
        <v>2.4588189491206598</v>
      </c>
      <c r="S28" s="28">
        <v>0.75576322408130336</v>
      </c>
      <c r="T28" s="12">
        <v>2.274100556220287</v>
      </c>
      <c r="U28" s="13">
        <v>0.92487515481103921</v>
      </c>
    </row>
    <row r="29" spans="1:21" x14ac:dyDescent="0.25">
      <c r="A29" s="25" t="s">
        <v>850</v>
      </c>
      <c r="B29" s="28" t="s">
        <v>847</v>
      </c>
      <c r="C29" s="11">
        <v>1</v>
      </c>
      <c r="D29" s="10">
        <v>59631.68</v>
      </c>
      <c r="E29" s="10">
        <v>51922.73</v>
      </c>
      <c r="F29" s="10">
        <v>123905.5</v>
      </c>
      <c r="G29" s="10">
        <v>33617.26</v>
      </c>
      <c r="H29" s="11">
        <v>72156.41</v>
      </c>
      <c r="I29" s="12">
        <f t="shared" si="0"/>
        <v>0.46589429823351802</v>
      </c>
      <c r="J29" s="12">
        <v>1.9972392601596167</v>
      </c>
      <c r="K29" s="12">
        <v>16.274985835323751</v>
      </c>
      <c r="L29" s="13">
        <v>0.80569284322464951</v>
      </c>
      <c r="M29" s="28">
        <v>1.3442014808063014</v>
      </c>
      <c r="N29" s="12">
        <v>2.1458262222718192</v>
      </c>
      <c r="O29" s="28">
        <v>0.86960239487539126</v>
      </c>
      <c r="P29" s="13">
        <v>0.8855275461618124</v>
      </c>
      <c r="Q29" s="28">
        <v>89.15840710504807</v>
      </c>
      <c r="R29" s="12">
        <v>2.321363653372885</v>
      </c>
      <c r="S29" s="28">
        <v>0.743936094609986</v>
      </c>
      <c r="T29" s="12">
        <v>2.1458262222718192</v>
      </c>
      <c r="U29" s="13">
        <v>0.92438176119195536</v>
      </c>
    </row>
    <row r="30" spans="1:21" x14ac:dyDescent="0.25">
      <c r="A30" s="25" t="s">
        <v>851</v>
      </c>
      <c r="B30" s="28" t="s">
        <v>847</v>
      </c>
      <c r="C30" s="11">
        <v>1</v>
      </c>
      <c r="D30" s="10">
        <v>58358.239999999998</v>
      </c>
      <c r="E30" s="10">
        <v>50612.67</v>
      </c>
      <c r="F30" s="10">
        <v>120953</v>
      </c>
      <c r="G30" s="10">
        <v>33601.94</v>
      </c>
      <c r="H30" s="11">
        <v>71824.95</v>
      </c>
      <c r="I30" s="12">
        <f t="shared" si="0"/>
        <v>0.46783102529135073</v>
      </c>
      <c r="J30" s="12">
        <v>1.9502813022454917</v>
      </c>
      <c r="K30" s="12">
        <v>16.267569026726111</v>
      </c>
      <c r="L30" s="13">
        <v>0.80199178673063531</v>
      </c>
      <c r="M30" s="28">
        <v>1.359548656584086</v>
      </c>
      <c r="N30" s="12">
        <v>2.2001844617627522</v>
      </c>
      <c r="O30" s="28">
        <v>0.86972146388413663</v>
      </c>
      <c r="P30" s="13">
        <v>0.99759218656912785</v>
      </c>
      <c r="Q30" s="28">
        <v>88.164018352049766</v>
      </c>
      <c r="R30" s="12">
        <v>2.4157818271702487</v>
      </c>
      <c r="S30" s="28">
        <v>0.73553822083318099</v>
      </c>
      <c r="T30" s="12">
        <v>2.2001844617627522</v>
      </c>
      <c r="U30" s="13">
        <v>0.91075462072664126</v>
      </c>
    </row>
    <row r="31" spans="1:21" x14ac:dyDescent="0.25">
      <c r="A31" s="25" t="s">
        <v>852</v>
      </c>
      <c r="B31" s="28" t="s">
        <v>847</v>
      </c>
      <c r="C31" s="11">
        <v>1</v>
      </c>
      <c r="D31" s="10">
        <v>57514.51</v>
      </c>
      <c r="E31" s="10">
        <v>49766.22</v>
      </c>
      <c r="F31" s="10">
        <v>118587.1</v>
      </c>
      <c r="G31" s="10">
        <v>33060.769999999997</v>
      </c>
      <c r="H31" s="11">
        <v>77844.11</v>
      </c>
      <c r="I31" s="12">
        <f t="shared" si="0"/>
        <v>0.42470483637104972</v>
      </c>
      <c r="J31" s="12">
        <v>1.9158764550749132</v>
      </c>
      <c r="K31" s="12">
        <v>16.005574620147399</v>
      </c>
      <c r="L31" s="13">
        <v>0.86920125757631739</v>
      </c>
      <c r="M31" s="28">
        <v>1.5070622573525214</v>
      </c>
      <c r="N31" s="12">
        <v>2.1912322864783103</v>
      </c>
      <c r="O31" s="28">
        <v>0.86781355812047578</v>
      </c>
      <c r="P31" s="13">
        <v>0.9571618181963456</v>
      </c>
      <c r="Q31" s="28">
        <v>79.359912551423989</v>
      </c>
      <c r="R31" s="12">
        <v>2.3911624117817465</v>
      </c>
      <c r="S31" s="28">
        <v>0.66354259428984363</v>
      </c>
      <c r="T31" s="12">
        <v>2.1912322864783103</v>
      </c>
      <c r="U31" s="13">
        <v>0.91638789388862107</v>
      </c>
    </row>
    <row r="32" spans="1:21" x14ac:dyDescent="0.25">
      <c r="A32" s="25" t="s">
        <v>853</v>
      </c>
      <c r="B32" s="28" t="s">
        <v>847</v>
      </c>
      <c r="C32" s="11">
        <v>1</v>
      </c>
      <c r="D32" s="10">
        <v>57222.52</v>
      </c>
      <c r="E32" s="10">
        <v>49812.7</v>
      </c>
      <c r="F32" s="10">
        <v>120084.4</v>
      </c>
      <c r="G32" s="10">
        <v>34801.699999999997</v>
      </c>
      <c r="H32" s="11">
        <v>75237.59</v>
      </c>
      <c r="I32" s="12">
        <f t="shared" si="0"/>
        <v>0.46255734666673931</v>
      </c>
      <c r="J32" s="12">
        <v>1.9264945009812211</v>
      </c>
      <c r="K32" s="12">
        <v>16.848403901602527</v>
      </c>
      <c r="L32" s="13">
        <v>0.84009705866007534</v>
      </c>
      <c r="M32" s="28">
        <v>1.4614076566416887</v>
      </c>
      <c r="N32" s="12">
        <v>2.1728254329581991</v>
      </c>
      <c r="O32" s="28">
        <v>0.86963051117073364</v>
      </c>
      <c r="P32" s="13">
        <v>0.9313973945714088</v>
      </c>
      <c r="Q32" s="28">
        <v>82.010476162376818</v>
      </c>
      <c r="R32" s="12">
        <v>2.364037112383051</v>
      </c>
      <c r="S32" s="28">
        <v>0.68427176733013539</v>
      </c>
      <c r="T32" s="12">
        <v>2.1728254329581991</v>
      </c>
      <c r="U32" s="13">
        <v>0.91911646461755314</v>
      </c>
    </row>
    <row r="33" spans="1:21" x14ac:dyDescent="0.25">
      <c r="A33" s="25" t="s">
        <v>854</v>
      </c>
      <c r="B33" s="28" t="s">
        <v>847</v>
      </c>
      <c r="C33" s="11">
        <v>1</v>
      </c>
      <c r="D33" s="10">
        <v>56511.63</v>
      </c>
      <c r="E33" s="10">
        <v>49395.31</v>
      </c>
      <c r="F33" s="10">
        <v>118852.9</v>
      </c>
      <c r="G33" s="10">
        <v>35781.22</v>
      </c>
      <c r="H33" s="11">
        <v>78265.34</v>
      </c>
      <c r="I33" s="12">
        <f t="shared" si="0"/>
        <v>0.45717836273374657</v>
      </c>
      <c r="J33" s="12">
        <v>1.9064781624829203</v>
      </c>
      <c r="K33" s="12">
        <v>17.322614890999532</v>
      </c>
      <c r="L33" s="13">
        <v>0.87390467888499279</v>
      </c>
      <c r="M33" s="28">
        <v>1.528866090206902</v>
      </c>
      <c r="N33" s="12">
        <v>2.1396526692123068</v>
      </c>
      <c r="O33" s="28">
        <v>0.87029419582200074</v>
      </c>
      <c r="P33" s="13">
        <v>0.91451608272861185</v>
      </c>
      <c r="Q33" s="28">
        <v>78.451740311386388</v>
      </c>
      <c r="R33" s="12">
        <v>2.3268977653598437</v>
      </c>
      <c r="S33" s="28">
        <v>0.65407952102899325</v>
      </c>
      <c r="T33" s="12">
        <v>2.1396526692123068</v>
      </c>
      <c r="U33" s="13">
        <v>0.91953015773403335</v>
      </c>
    </row>
    <row r="34" spans="1:21" x14ac:dyDescent="0.25">
      <c r="A34" s="25" t="s">
        <v>855</v>
      </c>
      <c r="B34" s="28" t="s">
        <v>847</v>
      </c>
      <c r="C34" s="11">
        <v>1</v>
      </c>
      <c r="D34" s="10">
        <v>55933.15</v>
      </c>
      <c r="E34" s="10">
        <v>48941</v>
      </c>
      <c r="F34" s="10">
        <v>117041.3</v>
      </c>
      <c r="G34" s="10">
        <v>37141.019999999997</v>
      </c>
      <c r="H34" s="11">
        <v>70219.91</v>
      </c>
      <c r="I34" s="12">
        <f t="shared" si="0"/>
        <v>0.52892434638551933</v>
      </c>
      <c r="J34" s="12">
        <v>1.8823512213862157</v>
      </c>
      <c r="K34" s="12">
        <v>17.980929272923376</v>
      </c>
      <c r="L34" s="13">
        <v>0.78407003534237629</v>
      </c>
      <c r="M34" s="28">
        <v>1.3870280430518949</v>
      </c>
      <c r="N34" s="12">
        <v>2.1582995086489216</v>
      </c>
      <c r="O34" s="28">
        <v>0.87109075748470821</v>
      </c>
      <c r="P34" s="13">
        <v>0.89930948751967765</v>
      </c>
      <c r="Q34" s="28">
        <v>86.553394948580603</v>
      </c>
      <c r="R34" s="12">
        <v>2.3381647340119307</v>
      </c>
      <c r="S34" s="28">
        <v>0.72096595667935282</v>
      </c>
      <c r="T34" s="12">
        <v>2.1582995086489216</v>
      </c>
      <c r="U34" s="13">
        <v>0.92307418602863445</v>
      </c>
    </row>
    <row r="35" spans="1:21" x14ac:dyDescent="0.25">
      <c r="A35" s="25" t="s">
        <v>856</v>
      </c>
      <c r="B35" s="28" t="s">
        <v>847</v>
      </c>
      <c r="C35" s="11">
        <v>1</v>
      </c>
      <c r="D35" s="10">
        <v>52504.02</v>
      </c>
      <c r="E35" s="10">
        <v>45709.95</v>
      </c>
      <c r="F35" s="10">
        <v>109736.9</v>
      </c>
      <c r="G35" s="10">
        <v>34011.160000000003</v>
      </c>
      <c r="H35" s="11">
        <v>65888.11</v>
      </c>
      <c r="I35" s="12">
        <f t="shared" si="0"/>
        <v>0.51619571421915122</v>
      </c>
      <c r="J35" s="12">
        <v>1.7638996029020337</v>
      </c>
      <c r="K35" s="12">
        <v>16.465683022439361</v>
      </c>
      <c r="L35" s="13">
        <v>0.73570149458098677</v>
      </c>
      <c r="M35" s="28">
        <v>1.3953142465293347</v>
      </c>
      <c r="N35" s="12">
        <v>2.1433756795104291</v>
      </c>
      <c r="O35" s="28">
        <v>0.87120122150626689</v>
      </c>
      <c r="P35" s="13">
        <v>0.94834305852712586</v>
      </c>
      <c r="Q35" s="28">
        <v>86.050300313497473</v>
      </c>
      <c r="R35" s="12">
        <v>2.3438032895645011</v>
      </c>
      <c r="S35" s="28">
        <v>0.71668443326467268</v>
      </c>
      <c r="T35" s="12">
        <v>2.1433756795104291</v>
      </c>
      <c r="U35" s="13">
        <v>0.91448616402816241</v>
      </c>
    </row>
    <row r="36" spans="1:21" x14ac:dyDescent="0.25">
      <c r="A36" s="25" t="s">
        <v>857</v>
      </c>
      <c r="B36" s="28" t="s">
        <v>847</v>
      </c>
      <c r="C36" s="11">
        <v>1</v>
      </c>
      <c r="D36" s="10">
        <v>54081.8</v>
      </c>
      <c r="E36" s="10">
        <v>47159.53</v>
      </c>
      <c r="F36" s="10">
        <v>113150.3</v>
      </c>
      <c r="G36" s="10">
        <v>34916.949999999997</v>
      </c>
      <c r="H36" s="11">
        <v>71174.490000000005</v>
      </c>
      <c r="I36" s="12">
        <f t="shared" si="0"/>
        <v>0.49058237017223438</v>
      </c>
      <c r="J36" s="12">
        <v>1.8185319975940459</v>
      </c>
      <c r="K36" s="12">
        <v>16.904199410145491</v>
      </c>
      <c r="L36" s="13">
        <v>0.79472880113027222</v>
      </c>
      <c r="M36" s="28">
        <v>1.4717588658002418</v>
      </c>
      <c r="N36" s="12">
        <v>2.184186683703238</v>
      </c>
      <c r="O36" s="28">
        <v>0.87186900853514626</v>
      </c>
      <c r="P36" s="13">
        <v>0.94147205265567313</v>
      </c>
      <c r="Q36" s="28">
        <v>81.64329484297852</v>
      </c>
      <c r="R36" s="12">
        <v>2.3784535091521621</v>
      </c>
      <c r="S36" s="28">
        <v>0.679459131001238</v>
      </c>
      <c r="T36" s="12">
        <v>2.184186683703238</v>
      </c>
      <c r="U36" s="13">
        <v>0.91832221033482653</v>
      </c>
    </row>
    <row r="37" spans="1:21" x14ac:dyDescent="0.25">
      <c r="A37" s="25" t="s">
        <v>858</v>
      </c>
      <c r="B37" s="28" t="s">
        <v>847</v>
      </c>
      <c r="C37" s="11">
        <v>1</v>
      </c>
      <c r="D37" s="10">
        <v>52327.9</v>
      </c>
      <c r="E37" s="10">
        <v>44976.37</v>
      </c>
      <c r="F37" s="10">
        <v>108401.2</v>
      </c>
      <c r="G37" s="10">
        <v>34655.360000000001</v>
      </c>
      <c r="H37" s="11">
        <v>65669.14</v>
      </c>
      <c r="I37" s="12">
        <f t="shared" si="0"/>
        <v>0.52772672217117511</v>
      </c>
      <c r="J37" s="12">
        <v>1.7448534687437289</v>
      </c>
      <c r="K37" s="12">
        <v>16.77755691921487</v>
      </c>
      <c r="L37" s="13">
        <v>0.73325649264864412</v>
      </c>
      <c r="M37" s="28">
        <v>1.3948375721077608</v>
      </c>
      <c r="N37" s="12">
        <v>2.1471201281324173</v>
      </c>
      <c r="O37" s="28">
        <v>0.86621833357725964</v>
      </c>
      <c r="P37" s="13">
        <v>0.88514080020197916</v>
      </c>
      <c r="Q37" s="28">
        <v>85.587369227911665</v>
      </c>
      <c r="R37" s="12">
        <v>2.3224123408244215</v>
      </c>
      <c r="S37" s="28">
        <v>0.71692935435405891</v>
      </c>
      <c r="T37" s="12">
        <v>2.1471201281324173</v>
      </c>
      <c r="U37" s="13">
        <v>0.92452149447768683</v>
      </c>
    </row>
    <row r="38" spans="1:21" x14ac:dyDescent="0.25">
      <c r="A38" s="25" t="s">
        <v>859</v>
      </c>
      <c r="B38" s="28" t="s">
        <v>847</v>
      </c>
      <c r="C38" s="11">
        <v>1</v>
      </c>
      <c r="D38" s="10">
        <v>53784.09</v>
      </c>
      <c r="E38" s="10">
        <v>46677.47</v>
      </c>
      <c r="F38" s="10">
        <v>111705.9</v>
      </c>
      <c r="G38" s="10">
        <v>34471.9</v>
      </c>
      <c r="H38" s="11">
        <v>67954.929999999993</v>
      </c>
      <c r="I38" s="12">
        <f t="shared" si="0"/>
        <v>0.50727592538171995</v>
      </c>
      <c r="J38" s="12">
        <v>1.7996659424542591</v>
      </c>
      <c r="K38" s="12">
        <v>16.688739183880447</v>
      </c>
      <c r="L38" s="13">
        <v>0.75877944541354014</v>
      </c>
      <c r="M38" s="28">
        <v>1.4046328167232291</v>
      </c>
      <c r="N38" s="12">
        <v>2.1544682814911189</v>
      </c>
      <c r="O38" s="28">
        <v>0.8751018822095683</v>
      </c>
      <c r="P38" s="13">
        <v>0.95397939002680521</v>
      </c>
      <c r="Q38" s="28">
        <v>85.862148289906031</v>
      </c>
      <c r="R38" s="12">
        <v>2.3562279712598291</v>
      </c>
      <c r="S38" s="28">
        <v>0.71192982827557094</v>
      </c>
      <c r="T38" s="12">
        <v>2.1544682814911189</v>
      </c>
      <c r="U38" s="13">
        <v>0.91437174491191819</v>
      </c>
    </row>
    <row r="39" spans="1:21" x14ac:dyDescent="0.25">
      <c r="A39" s="25" t="s">
        <v>860</v>
      </c>
      <c r="B39" s="28" t="s">
        <v>847</v>
      </c>
      <c r="C39" s="11">
        <v>1</v>
      </c>
      <c r="D39" s="10">
        <v>54063.37</v>
      </c>
      <c r="E39" s="10">
        <v>47384.59</v>
      </c>
      <c r="F39" s="10">
        <v>113462.39999999999</v>
      </c>
      <c r="G39" s="10">
        <v>34272.800000000003</v>
      </c>
      <c r="H39" s="11">
        <v>69117.09</v>
      </c>
      <c r="I39" s="12">
        <f t="shared" si="0"/>
        <v>0.49586578370125256</v>
      </c>
      <c r="J39" s="12">
        <v>1.8229320159301718</v>
      </c>
      <c r="K39" s="12">
        <v>16.592349719664359</v>
      </c>
      <c r="L39" s="13">
        <v>0.77175603328261455</v>
      </c>
      <c r="M39" s="28">
        <v>1.4195084820055508</v>
      </c>
      <c r="N39" s="12">
        <v>2.2683108262055889</v>
      </c>
      <c r="O39" s="28">
        <v>0.8784277097572043</v>
      </c>
      <c r="P39" s="13">
        <v>0.94491751215734399</v>
      </c>
      <c r="Q39" s="28">
        <v>85.285260100929079</v>
      </c>
      <c r="R39" s="12">
        <v>2.4572551981963748</v>
      </c>
      <c r="S39" s="28">
        <v>0.70446919668077734</v>
      </c>
      <c r="T39" s="12">
        <v>2.2683108262055889</v>
      </c>
      <c r="U39" s="13">
        <v>0.9231075501928041</v>
      </c>
    </row>
    <row r="40" spans="1:21" x14ac:dyDescent="0.25">
      <c r="A40" s="25" t="s">
        <v>861</v>
      </c>
      <c r="B40" s="28" t="s">
        <v>862</v>
      </c>
      <c r="C40" s="11">
        <v>1</v>
      </c>
      <c r="D40" s="47">
        <v>29042.04</v>
      </c>
      <c r="E40" s="47">
        <v>7978.5940000000001</v>
      </c>
      <c r="F40" s="47">
        <v>18107.12</v>
      </c>
      <c r="G40" s="47">
        <v>1512.921</v>
      </c>
      <c r="H40" s="57">
        <v>1662277</v>
      </c>
      <c r="I40" s="12">
        <f t="shared" si="0"/>
        <v>9.101497524179183E-4</v>
      </c>
      <c r="J40" s="48">
        <v>0.46760960119801859</v>
      </c>
      <c r="K40" s="48">
        <v>0.7324442219551458</v>
      </c>
      <c r="L40" s="49">
        <v>18.560855263682612</v>
      </c>
      <c r="M40" s="50">
        <v>64.158135033778976</v>
      </c>
      <c r="N40" s="48">
        <v>2.3019075506450144</v>
      </c>
      <c r="O40" s="50">
        <v>0.27676800624731823</v>
      </c>
      <c r="P40" s="49">
        <v>1.4235485495394924</v>
      </c>
      <c r="Q40" s="50">
        <v>0.59452496655194953</v>
      </c>
      <c r="R40" s="48">
        <v>2.7065233870433341</v>
      </c>
      <c r="S40" s="50">
        <v>1.5586487971844948E-2</v>
      </c>
      <c r="T40" s="48">
        <v>2.3019075506450144</v>
      </c>
      <c r="U40" s="49">
        <v>0.85050347677197391</v>
      </c>
    </row>
    <row r="41" spans="1:21" x14ac:dyDescent="0.25">
      <c r="A41" s="25" t="s">
        <v>863</v>
      </c>
      <c r="B41" s="28" t="s">
        <v>862</v>
      </c>
      <c r="C41" s="11">
        <v>1</v>
      </c>
      <c r="D41" s="47">
        <v>36161.54</v>
      </c>
      <c r="E41" s="47">
        <v>9726.5759999999991</v>
      </c>
      <c r="F41" s="47">
        <v>21798.799999999999</v>
      </c>
      <c r="G41" s="47">
        <v>2096.596</v>
      </c>
      <c r="H41" s="57">
        <v>2079356</v>
      </c>
      <c r="I41" s="12">
        <f t="shared" si="0"/>
        <v>1.0082910285684607E-3</v>
      </c>
      <c r="J41" s="48">
        <v>0.57414005651461475</v>
      </c>
      <c r="K41" s="48">
        <v>1.0150163993852097</v>
      </c>
      <c r="L41" s="49">
        <v>23.217926830287624</v>
      </c>
      <c r="M41" s="50">
        <v>63.174165421299151</v>
      </c>
      <c r="N41" s="48">
        <v>2.5869690176098028</v>
      </c>
      <c r="O41" s="50">
        <v>0.27286024142668819</v>
      </c>
      <c r="P41" s="49">
        <v>1.6391196838901883</v>
      </c>
      <c r="Q41" s="50">
        <v>0.59525998487135989</v>
      </c>
      <c r="R41" s="48">
        <v>3.0625352301956137</v>
      </c>
      <c r="S41" s="50">
        <v>1.5829255413682922E-2</v>
      </c>
      <c r="T41" s="48">
        <v>2.5869690176098028</v>
      </c>
      <c r="U41" s="49">
        <v>0.84471485980083405</v>
      </c>
    </row>
    <row r="42" spans="1:21" x14ac:dyDescent="0.25">
      <c r="A42" s="25" t="s">
        <v>864</v>
      </c>
      <c r="B42" s="28" t="s">
        <v>862</v>
      </c>
      <c r="C42" s="11">
        <v>1</v>
      </c>
      <c r="D42" s="47">
        <v>34596.160000000003</v>
      </c>
      <c r="E42" s="47">
        <v>10291.81</v>
      </c>
      <c r="F42" s="47">
        <v>24127.87</v>
      </c>
      <c r="G42" s="47">
        <v>2005.347</v>
      </c>
      <c r="H42" s="57">
        <v>1864615</v>
      </c>
      <c r="I42" s="12">
        <f t="shared" si="0"/>
        <v>1.0754750980765467E-3</v>
      </c>
      <c r="J42" s="48">
        <v>0.58541237538438906</v>
      </c>
      <c r="K42" s="48">
        <v>0.97084039626992136</v>
      </c>
      <c r="L42" s="49">
        <v>20.820145581928614</v>
      </c>
      <c r="M42" s="50">
        <v>59.086734560489482</v>
      </c>
      <c r="N42" s="48">
        <v>2.3291666640854474</v>
      </c>
      <c r="O42" s="50">
        <v>0.29806134721462779</v>
      </c>
      <c r="P42" s="49">
        <v>1.8458754055265689</v>
      </c>
      <c r="Q42" s="50">
        <v>0.69521897014586487</v>
      </c>
      <c r="R42" s="48">
        <v>2.9719140905845185</v>
      </c>
      <c r="S42" s="50">
        <v>1.6924272553533307E-2</v>
      </c>
      <c r="T42" s="48">
        <v>2.3291666640854474</v>
      </c>
      <c r="U42" s="49">
        <v>0.78372610818886257</v>
      </c>
    </row>
    <row r="43" spans="1:21" x14ac:dyDescent="0.25">
      <c r="A43" s="25" t="s">
        <v>865</v>
      </c>
      <c r="B43" s="28" t="s">
        <v>862</v>
      </c>
      <c r="C43" s="11">
        <v>1</v>
      </c>
      <c r="D43" s="47">
        <v>36718.519999999997</v>
      </c>
      <c r="E43" s="47">
        <v>9773.7710000000006</v>
      </c>
      <c r="F43" s="47">
        <v>21983.77</v>
      </c>
      <c r="G43" s="47">
        <v>2000.7619999999999</v>
      </c>
      <c r="H43" s="57">
        <v>2093972</v>
      </c>
      <c r="I43" s="12">
        <f t="shared" si="0"/>
        <v>9.5548651080339185E-4</v>
      </c>
      <c r="J43" s="48">
        <v>0.58083381332425033</v>
      </c>
      <c r="K43" s="48">
        <v>0.96862067907539218</v>
      </c>
      <c r="L43" s="49">
        <v>23.381127945705803</v>
      </c>
      <c r="M43" s="50">
        <v>63.602564999743578</v>
      </c>
      <c r="N43" s="48">
        <v>2.5453175627499101</v>
      </c>
      <c r="O43" s="50">
        <v>0.26968310005299817</v>
      </c>
      <c r="P43" s="49">
        <v>1.6760346435803286</v>
      </c>
      <c r="Q43" s="50">
        <v>0.5843661412594594</v>
      </c>
      <c r="R43" s="48">
        <v>3.0475783208515872</v>
      </c>
      <c r="S43" s="50">
        <v>1.5722636343424697E-2</v>
      </c>
      <c r="T43" s="48">
        <v>2.5453175627499101</v>
      </c>
      <c r="U43" s="49">
        <v>0.83519348636089197</v>
      </c>
    </row>
    <row r="44" spans="1:21" x14ac:dyDescent="0.25">
      <c r="A44" s="25" t="s">
        <v>866</v>
      </c>
      <c r="B44" s="28" t="s">
        <v>862</v>
      </c>
      <c r="C44" s="11">
        <v>1</v>
      </c>
      <c r="D44" s="47">
        <v>27818.38</v>
      </c>
      <c r="E44" s="47">
        <v>8035.884</v>
      </c>
      <c r="F44" s="47">
        <v>18515.580000000002</v>
      </c>
      <c r="G44" s="47">
        <v>1569.037</v>
      </c>
      <c r="H44" s="57">
        <v>1601117</v>
      </c>
      <c r="I44" s="12">
        <f t="shared" si="0"/>
        <v>9.799639876411281E-4</v>
      </c>
      <c r="J44" s="48">
        <v>0.4611807887192082</v>
      </c>
      <c r="K44" s="48">
        <v>0.75961143026227818</v>
      </c>
      <c r="L44" s="49">
        <v>17.877947476396358</v>
      </c>
      <c r="M44" s="50">
        <v>63.831431741245375</v>
      </c>
      <c r="N44" s="48">
        <v>2.2211822240967325</v>
      </c>
      <c r="O44" s="50">
        <v>0.28588669115740134</v>
      </c>
      <c r="P44" s="49">
        <v>1.6723776089090983</v>
      </c>
      <c r="Q44" s="50">
        <v>0.61725596508078617</v>
      </c>
      <c r="R44" s="48">
        <v>2.7803771937317818</v>
      </c>
      <c r="S44" s="50">
        <v>1.5666263041908851E-2</v>
      </c>
      <c r="T44" s="48">
        <v>2.2211822240967325</v>
      </c>
      <c r="U44" s="49">
        <v>0.79887801881855247</v>
      </c>
    </row>
    <row r="45" spans="1:21" x14ac:dyDescent="0.25">
      <c r="A45" s="25" t="s">
        <v>867</v>
      </c>
      <c r="B45" s="28" t="s">
        <v>862</v>
      </c>
      <c r="C45" s="11">
        <v>1</v>
      </c>
      <c r="D45" s="47">
        <v>31076.58</v>
      </c>
      <c r="E45" s="47">
        <v>8715.52</v>
      </c>
      <c r="F45" s="47">
        <v>20015.77</v>
      </c>
      <c r="G45" s="47">
        <v>1895.106</v>
      </c>
      <c r="H45" s="57">
        <v>1779337</v>
      </c>
      <c r="I45" s="12">
        <f t="shared" si="0"/>
        <v>1.0650629981841552E-3</v>
      </c>
      <c r="J45" s="48">
        <v>0.50730770274448223</v>
      </c>
      <c r="K45" s="48">
        <v>0.91746987429781757</v>
      </c>
      <c r="L45" s="49">
        <v>19.867938088727225</v>
      </c>
      <c r="M45" s="50">
        <v>63.213569454531097</v>
      </c>
      <c r="N45" s="48">
        <v>2.2054677534645233</v>
      </c>
      <c r="O45" s="50">
        <v>0.28094372636662057</v>
      </c>
      <c r="P45" s="49">
        <v>1.4474863092202173</v>
      </c>
      <c r="Q45" s="50">
        <v>0.61251251613382141</v>
      </c>
      <c r="R45" s="48">
        <v>2.6380493981257853</v>
      </c>
      <c r="S45" s="50">
        <v>1.5819388283702128E-2</v>
      </c>
      <c r="T45" s="48">
        <v>2.2054677534645233</v>
      </c>
      <c r="U45" s="49">
        <v>0.83602215903591803</v>
      </c>
    </row>
    <row r="46" spans="1:21" x14ac:dyDescent="0.25">
      <c r="A46" s="25" t="s">
        <v>868</v>
      </c>
      <c r="B46" s="28" t="s">
        <v>862</v>
      </c>
      <c r="C46" s="11">
        <v>1</v>
      </c>
      <c r="D46" s="47">
        <v>30538.1</v>
      </c>
      <c r="E46" s="47">
        <v>8261.0640000000003</v>
      </c>
      <c r="F46" s="47">
        <v>18653.77</v>
      </c>
      <c r="G46" s="47">
        <v>1624.0329999999999</v>
      </c>
      <c r="H46" s="57">
        <v>1722548</v>
      </c>
      <c r="I46" s="12">
        <f t="shared" si="0"/>
        <v>9.4280856034200495E-4</v>
      </c>
      <c r="J46" s="48">
        <v>0.48733245245935614</v>
      </c>
      <c r="K46" s="48">
        <v>0.78623641757532692</v>
      </c>
      <c r="L46" s="49">
        <v>19.23383654634333</v>
      </c>
      <c r="M46" s="50">
        <v>62.479460730430205</v>
      </c>
      <c r="N46" s="48">
        <v>2.3851730351750109</v>
      </c>
      <c r="O46" s="50">
        <v>0.27036819711424137</v>
      </c>
      <c r="P46" s="49">
        <v>1.707115406671569</v>
      </c>
      <c r="Q46" s="50">
        <v>0.59638165493548356</v>
      </c>
      <c r="R46" s="48">
        <v>2.9331371293244048</v>
      </c>
      <c r="S46" s="50">
        <v>1.6005259781522996E-2</v>
      </c>
      <c r="T46" s="48">
        <v>2.3851730351750109</v>
      </c>
      <c r="U46" s="49">
        <v>0.81318156295147115</v>
      </c>
    </row>
    <row r="47" spans="1:21" x14ac:dyDescent="0.25">
      <c r="A47" s="25" t="s">
        <v>869</v>
      </c>
      <c r="B47" s="28" t="s">
        <v>862</v>
      </c>
      <c r="C47" s="11">
        <v>1</v>
      </c>
      <c r="D47" s="47">
        <v>32499.41</v>
      </c>
      <c r="E47" s="47">
        <v>9046.6470000000008</v>
      </c>
      <c r="F47" s="47">
        <v>20996.66</v>
      </c>
      <c r="G47" s="47">
        <v>2070.7269999999999</v>
      </c>
      <c r="H47" s="57">
        <v>1806909</v>
      </c>
      <c r="I47" s="12">
        <f t="shared" si="0"/>
        <v>1.1460051391630679E-3</v>
      </c>
      <c r="J47" s="48">
        <v>0.53050546833833534</v>
      </c>
      <c r="K47" s="48">
        <v>1.002492546799544</v>
      </c>
      <c r="L47" s="49">
        <v>20.175804889104214</v>
      </c>
      <c r="M47" s="50">
        <v>61.915064628132868</v>
      </c>
      <c r="N47" s="48">
        <v>2.3462830052488348</v>
      </c>
      <c r="O47" s="50">
        <v>0.2819040829598457</v>
      </c>
      <c r="P47" s="49">
        <v>1.4519248016560007</v>
      </c>
      <c r="Q47" s="50">
        <v>0.62749602441191288</v>
      </c>
      <c r="R47" s="48">
        <v>2.7591900207095779</v>
      </c>
      <c r="S47" s="50">
        <v>1.6151158139074633E-2</v>
      </c>
      <c r="T47" s="48">
        <v>2.3462830052488348</v>
      </c>
      <c r="U47" s="49">
        <v>0.85035209160601555</v>
      </c>
    </row>
    <row r="48" spans="1:21" x14ac:dyDescent="0.25">
      <c r="A48" s="25" t="s">
        <v>870</v>
      </c>
      <c r="B48" s="28" t="s">
        <v>862</v>
      </c>
      <c r="C48" s="11">
        <v>1</v>
      </c>
      <c r="D48" s="47">
        <v>21680.09</v>
      </c>
      <c r="E48" s="47">
        <v>8484.3709999999992</v>
      </c>
      <c r="F48" s="47">
        <v>20848.080000000002</v>
      </c>
      <c r="G48" s="47">
        <v>783.91409999999996</v>
      </c>
      <c r="H48" s="57">
        <v>930274.7</v>
      </c>
      <c r="I48" s="12">
        <f t="shared" si="0"/>
        <v>8.4266948246577056E-4</v>
      </c>
      <c r="J48" s="48">
        <v>0.43270317076780546</v>
      </c>
      <c r="K48" s="48">
        <v>0.37951310944468897</v>
      </c>
      <c r="L48" s="49">
        <v>10.387374704796951</v>
      </c>
      <c r="M48" s="50">
        <v>47.544560185668843</v>
      </c>
      <c r="N48" s="48">
        <v>3.9644363727067859</v>
      </c>
      <c r="O48" s="50">
        <v>0.3968986302723243</v>
      </c>
      <c r="P48" s="49">
        <v>3.276809305604679</v>
      </c>
      <c r="Q48" s="50">
        <v>1.1504949296672455</v>
      </c>
      <c r="R48" s="48">
        <v>5.1433680578525545</v>
      </c>
      <c r="S48" s="50">
        <v>2.1032900422148101E-2</v>
      </c>
      <c r="T48" s="48">
        <v>3.9644363727067859</v>
      </c>
      <c r="U48" s="49">
        <v>0.77078605460757299</v>
      </c>
    </row>
    <row r="49" spans="1:21" x14ac:dyDescent="0.25">
      <c r="A49" s="25" t="s">
        <v>871</v>
      </c>
      <c r="B49" s="28" t="s">
        <v>862</v>
      </c>
      <c r="C49" s="11">
        <v>1</v>
      </c>
      <c r="D49" s="47">
        <v>27170.45</v>
      </c>
      <c r="E49" s="47">
        <v>7945.4219999999996</v>
      </c>
      <c r="F49" s="47">
        <v>18714.03</v>
      </c>
      <c r="G49" s="47">
        <v>1681.183</v>
      </c>
      <c r="H49" s="57">
        <v>1506248</v>
      </c>
      <c r="I49" s="12">
        <f t="shared" si="0"/>
        <v>1.1161395732973587E-3</v>
      </c>
      <c r="J49" s="48">
        <v>0.45660084404578544</v>
      </c>
      <c r="K49" s="48">
        <v>0.81390421205021135</v>
      </c>
      <c r="L49" s="49">
        <v>16.818647625643262</v>
      </c>
      <c r="M49" s="50">
        <v>61.609349584725713</v>
      </c>
      <c r="N49" s="48">
        <v>2.9587118720476262</v>
      </c>
      <c r="O49" s="50">
        <v>0.30007831618797975</v>
      </c>
      <c r="P49" s="49">
        <v>2.2300688597106095</v>
      </c>
      <c r="Q49" s="50">
        <v>0.67126489176000148</v>
      </c>
      <c r="R49" s="48">
        <v>3.7050213306871185</v>
      </c>
      <c r="S49" s="50">
        <v>1.6231302663320464E-2</v>
      </c>
      <c r="T49" s="48">
        <v>2.9587118720476262</v>
      </c>
      <c r="U49" s="49">
        <v>0.79856810743351792</v>
      </c>
    </row>
    <row r="50" spans="1:21" x14ac:dyDescent="0.25">
      <c r="A50" s="25" t="s">
        <v>872</v>
      </c>
      <c r="B50" s="28" t="s">
        <v>862</v>
      </c>
      <c r="C50" s="11">
        <v>1</v>
      </c>
      <c r="D50" s="47">
        <v>32974.239999999998</v>
      </c>
      <c r="E50" s="47">
        <v>9157.8320000000003</v>
      </c>
      <c r="F50" s="47">
        <v>20883.560000000001</v>
      </c>
      <c r="G50" s="47">
        <v>2023.548</v>
      </c>
      <c r="H50" s="57">
        <v>1970729</v>
      </c>
      <c r="I50" s="12">
        <f t="shared" si="0"/>
        <v>1.0268017571162752E-3</v>
      </c>
      <c r="J50" s="48">
        <v>0.53451687055418762</v>
      </c>
      <c r="K50" s="48">
        <v>0.97965197154966543</v>
      </c>
      <c r="L50" s="49">
        <v>22.005006225161011</v>
      </c>
      <c r="M50" s="50">
        <v>66.55850044792318</v>
      </c>
      <c r="N50" s="48">
        <v>2.3458579521961922</v>
      </c>
      <c r="O50" s="50">
        <v>0.27508172893270866</v>
      </c>
      <c r="P50" s="49">
        <v>1.5697754953583618</v>
      </c>
      <c r="Q50" s="50">
        <v>0.56959236555683235</v>
      </c>
      <c r="R50" s="48">
        <v>2.8226308008150309</v>
      </c>
      <c r="S50" s="50">
        <v>1.502437695065594E-2</v>
      </c>
      <c r="T50" s="48">
        <v>2.3458579521961922</v>
      </c>
      <c r="U50" s="49">
        <v>0.83108919222408717</v>
      </c>
    </row>
    <row r="51" spans="1:21" x14ac:dyDescent="0.25">
      <c r="A51" s="25" t="s">
        <v>873</v>
      </c>
      <c r="B51" s="28" t="s">
        <v>862</v>
      </c>
      <c r="C51" s="11">
        <v>1</v>
      </c>
      <c r="D51" s="47">
        <v>30572.05</v>
      </c>
      <c r="E51" s="47">
        <v>10106.75</v>
      </c>
      <c r="F51" s="47">
        <v>23945.93</v>
      </c>
      <c r="G51" s="47">
        <v>1039.2149999999999</v>
      </c>
      <c r="H51" s="57">
        <v>1640874</v>
      </c>
      <c r="I51" s="12">
        <f t="shared" si="0"/>
        <v>6.3333016429049395E-4</v>
      </c>
      <c r="J51" s="48">
        <v>0.54816570656641717</v>
      </c>
      <c r="K51" s="48">
        <v>0.50311088425576533</v>
      </c>
      <c r="L51" s="49">
        <v>18.321871035898312</v>
      </c>
      <c r="M51" s="50">
        <v>59.407977937091566</v>
      </c>
      <c r="N51" s="48">
        <v>2.37718163067699</v>
      </c>
      <c r="O51" s="50">
        <v>0.33226216896189575</v>
      </c>
      <c r="P51" s="49">
        <v>2.1939718662506076</v>
      </c>
      <c r="Q51" s="50">
        <v>0.77080064314729613</v>
      </c>
      <c r="R51" s="48">
        <v>3.2348887237627335</v>
      </c>
      <c r="S51" s="50">
        <v>1.6832756049346139E-2</v>
      </c>
      <c r="T51" s="48">
        <v>2.37718163067699</v>
      </c>
      <c r="U51" s="49">
        <v>0.73485731154050882</v>
      </c>
    </row>
    <row r="52" spans="1:21" x14ac:dyDescent="0.25">
      <c r="A52" s="25" t="s">
        <v>874</v>
      </c>
      <c r="B52" s="28" t="s">
        <v>862</v>
      </c>
      <c r="C52" s="11">
        <v>1</v>
      </c>
      <c r="D52" s="47">
        <v>28013</v>
      </c>
      <c r="E52" s="47">
        <v>7180.2449999999999</v>
      </c>
      <c r="F52" s="47">
        <v>16275.85</v>
      </c>
      <c r="G52" s="47">
        <v>1673.7670000000001</v>
      </c>
      <c r="H52" s="57">
        <v>1749763</v>
      </c>
      <c r="I52" s="12">
        <f t="shared" si="0"/>
        <v>9.5656783232929258E-4</v>
      </c>
      <c r="J52" s="48">
        <v>0.43657579423556658</v>
      </c>
      <c r="K52" s="48">
        <v>0.81031393446795874</v>
      </c>
      <c r="L52" s="49">
        <v>19.537717112579358</v>
      </c>
      <c r="M52" s="50">
        <v>69.917188105510121</v>
      </c>
      <c r="N52" s="48">
        <v>2.2104241362716412</v>
      </c>
      <c r="O52" s="50">
        <v>0.25722177785286798</v>
      </c>
      <c r="P52" s="49">
        <v>1.6694918978777442</v>
      </c>
      <c r="Q52" s="50">
        <v>0.50702541021286851</v>
      </c>
      <c r="R52" s="48">
        <v>2.7700501907531683</v>
      </c>
      <c r="S52" s="50">
        <v>1.4302634689640655E-2</v>
      </c>
      <c r="T52" s="48">
        <v>2.2104241362716412</v>
      </c>
      <c r="U52" s="49">
        <v>0.79797259401665699</v>
      </c>
    </row>
    <row r="53" spans="1:21" x14ac:dyDescent="0.25">
      <c r="A53" s="25" t="s">
        <v>875</v>
      </c>
      <c r="B53" s="28" t="s">
        <v>862</v>
      </c>
      <c r="C53" s="11">
        <v>1</v>
      </c>
      <c r="D53" s="47">
        <v>31976.3</v>
      </c>
      <c r="E53" s="47">
        <v>8882.4609999999993</v>
      </c>
      <c r="F53" s="47">
        <v>20165.97</v>
      </c>
      <c r="G53" s="47">
        <v>2104.4879999999998</v>
      </c>
      <c r="H53" s="57">
        <v>1787976</v>
      </c>
      <c r="I53" s="12">
        <f t="shared" si="0"/>
        <v>1.1770225103692666E-3</v>
      </c>
      <c r="J53" s="48">
        <v>0.51762947074038901</v>
      </c>
      <c r="K53" s="48">
        <v>1.0188371208899478</v>
      </c>
      <c r="L53" s="49">
        <v>19.964400488569702</v>
      </c>
      <c r="M53" s="50">
        <v>61.938217590548291</v>
      </c>
      <c r="N53" s="48">
        <v>2.4086878081117349</v>
      </c>
      <c r="O53" s="50">
        <v>0.2776533193476366</v>
      </c>
      <c r="P53" s="49">
        <v>1.7910391839003303</v>
      </c>
      <c r="Q53" s="50">
        <v>0.61780313761711936</v>
      </c>
      <c r="R53" s="48">
        <v>3.0015992929124424</v>
      </c>
      <c r="S53" s="50">
        <v>1.6145120717077254E-2</v>
      </c>
      <c r="T53" s="48">
        <v>2.4086878081117349</v>
      </c>
      <c r="U53" s="49">
        <v>0.80246814216650242</v>
      </c>
    </row>
    <row r="54" spans="1:21" x14ac:dyDescent="0.25">
      <c r="A54" s="25" t="s">
        <v>876</v>
      </c>
      <c r="B54" s="28" t="s">
        <v>862</v>
      </c>
      <c r="C54" s="11">
        <v>1</v>
      </c>
      <c r="D54" s="47">
        <v>30567.99</v>
      </c>
      <c r="E54" s="47">
        <v>8727.5470000000005</v>
      </c>
      <c r="F54" s="47">
        <v>19551.38</v>
      </c>
      <c r="G54" s="47">
        <v>1914.19</v>
      </c>
      <c r="H54" s="57">
        <v>1759013</v>
      </c>
      <c r="I54" s="12">
        <f t="shared" si="0"/>
        <v>1.0882182223781178E-3</v>
      </c>
      <c r="J54" s="48">
        <v>0.49915662063981237</v>
      </c>
      <c r="K54" s="48">
        <v>0.92670893273628996</v>
      </c>
      <c r="L54" s="49">
        <v>19.641001890741521</v>
      </c>
      <c r="M54" s="50">
        <v>62.934592905321011</v>
      </c>
      <c r="N54" s="48">
        <v>2.2711242280976025</v>
      </c>
      <c r="O54" s="50">
        <v>0.28359266160823776</v>
      </c>
      <c r="P54" s="49">
        <v>1.5879315362650464</v>
      </c>
      <c r="Q54" s="50">
        <v>0.62102846198310147</v>
      </c>
      <c r="R54" s="48">
        <v>2.7711968214684788</v>
      </c>
      <c r="S54" s="50">
        <v>1.5889512489647831E-2</v>
      </c>
      <c r="T54" s="48">
        <v>2.2711242280976025</v>
      </c>
      <c r="U54" s="49">
        <v>0.81954634564502571</v>
      </c>
    </row>
    <row r="55" spans="1:21" x14ac:dyDescent="0.25">
      <c r="A55" s="25" t="s">
        <v>877</v>
      </c>
      <c r="B55" s="28" t="s">
        <v>862</v>
      </c>
      <c r="C55" s="11">
        <v>1</v>
      </c>
      <c r="D55" s="47">
        <v>30900</v>
      </c>
      <c r="E55" s="47">
        <v>8578.4349999999995</v>
      </c>
      <c r="F55" s="47">
        <v>19662.060000000001</v>
      </c>
      <c r="G55" s="47">
        <v>1873.547</v>
      </c>
      <c r="H55" s="57">
        <v>1722081</v>
      </c>
      <c r="I55" s="12">
        <f t="shared" si="0"/>
        <v>1.0879552123274109E-3</v>
      </c>
      <c r="J55" s="48">
        <v>0.50164683439857549</v>
      </c>
      <c r="K55" s="48">
        <v>0.90703260428759835</v>
      </c>
      <c r="L55" s="49">
        <v>19.228622060786389</v>
      </c>
      <c r="M55" s="50">
        <v>62.369867786172058</v>
      </c>
      <c r="N55" s="48">
        <v>2.6163882161826879</v>
      </c>
      <c r="O55" s="50">
        <v>0.28080914836934118</v>
      </c>
      <c r="P55" s="49">
        <v>1.9294231977106608</v>
      </c>
      <c r="Q55" s="50">
        <v>0.6205008377225727</v>
      </c>
      <c r="R55" s="48">
        <v>3.2508708331220513</v>
      </c>
      <c r="S55" s="50">
        <v>1.6033383354737665E-2</v>
      </c>
      <c r="T55" s="48">
        <v>2.6163882161826879</v>
      </c>
      <c r="U55" s="49">
        <v>0.8048268757789977</v>
      </c>
    </row>
    <row r="56" spans="1:21" x14ac:dyDescent="0.25">
      <c r="A56" s="25" t="s">
        <v>878</v>
      </c>
      <c r="B56" s="28" t="s">
        <v>862</v>
      </c>
      <c r="C56" s="11">
        <v>1</v>
      </c>
      <c r="D56" s="47">
        <v>33087.949999999997</v>
      </c>
      <c r="E56" s="47">
        <v>9589.1209999999992</v>
      </c>
      <c r="F56" s="47">
        <v>22751.040000000001</v>
      </c>
      <c r="G56" s="47">
        <v>2162.7530000000002</v>
      </c>
      <c r="H56" s="57">
        <v>1760986</v>
      </c>
      <c r="I56" s="12">
        <f t="shared" si="0"/>
        <v>1.2281488893154176E-3</v>
      </c>
      <c r="J56" s="48">
        <v>0.55498021725771185</v>
      </c>
      <c r="K56" s="48">
        <v>1.047044715729478</v>
      </c>
      <c r="L56" s="49">
        <v>19.663032254775459</v>
      </c>
      <c r="M56" s="50">
        <v>60.092020731814124</v>
      </c>
      <c r="N56" s="48">
        <v>2.4360870686067377</v>
      </c>
      <c r="O56" s="50">
        <v>0.29352801983712723</v>
      </c>
      <c r="P56" s="49">
        <v>2.5875593604525422</v>
      </c>
      <c r="Q56" s="50">
        <v>0.67319161754359513</v>
      </c>
      <c r="R56" s="48">
        <v>3.5538688284317046</v>
      </c>
      <c r="S56" s="50">
        <v>1.6641144495088956E-2</v>
      </c>
      <c r="T56" s="48">
        <v>2.4360870686067377</v>
      </c>
      <c r="U56" s="49">
        <v>0.68547467174858123</v>
      </c>
    </row>
    <row r="57" spans="1:21" x14ac:dyDescent="0.25">
      <c r="A57" s="25" t="s">
        <v>879</v>
      </c>
      <c r="B57" s="28" t="s">
        <v>862</v>
      </c>
      <c r="C57" s="11">
        <v>1</v>
      </c>
      <c r="D57" s="47">
        <v>30196.03</v>
      </c>
      <c r="E57" s="47">
        <v>7679.8680000000004</v>
      </c>
      <c r="F57" s="47">
        <v>17154.32</v>
      </c>
      <c r="G57" s="47">
        <v>1664.4680000000001</v>
      </c>
      <c r="H57" s="57">
        <v>1842789</v>
      </c>
      <c r="I57" s="12">
        <f t="shared" si="0"/>
        <v>9.0323308854133608E-4</v>
      </c>
      <c r="J57" s="48">
        <v>0.46678227255222521</v>
      </c>
      <c r="K57" s="48">
        <v>0.80581204783940319</v>
      </c>
      <c r="L57" s="49">
        <v>20.576438169153768</v>
      </c>
      <c r="M57" s="50">
        <v>67.731569207854648</v>
      </c>
      <c r="N57" s="48">
        <v>2.4783853070409601</v>
      </c>
      <c r="O57" s="50">
        <v>0.25376127224996209</v>
      </c>
      <c r="P57" s="49">
        <v>2.1487755867311513</v>
      </c>
      <c r="Q57" s="50">
        <v>0.5163452054627663</v>
      </c>
      <c r="R57" s="48">
        <v>3.2801875330975085</v>
      </c>
      <c r="S57" s="50">
        <v>1.4764164062568814E-2</v>
      </c>
      <c r="T57" s="48">
        <v>2.4783853070409601</v>
      </c>
      <c r="U57" s="49">
        <v>0.75556207748299076</v>
      </c>
    </row>
    <row r="58" spans="1:21" s="32" customFormat="1" ht="15.75" thickBot="1" x14ac:dyDescent="0.3">
      <c r="A58" s="29" t="s">
        <v>880</v>
      </c>
      <c r="B58" s="30" t="s">
        <v>862</v>
      </c>
      <c r="C58" s="31">
        <v>1</v>
      </c>
      <c r="D58" s="51">
        <v>28243.68</v>
      </c>
      <c r="E58" s="51">
        <v>7935.4250000000002</v>
      </c>
      <c r="F58" s="51">
        <v>18070.5</v>
      </c>
      <c r="G58" s="51">
        <v>1825.646</v>
      </c>
      <c r="H58" s="58">
        <v>1626217</v>
      </c>
      <c r="I58" s="61">
        <f t="shared" si="0"/>
        <v>1.122633695257152E-3</v>
      </c>
      <c r="J58" s="52">
        <v>0.46016088664160043</v>
      </c>
      <c r="K58" s="52">
        <v>0.88384249014689076</v>
      </c>
      <c r="L58" s="53">
        <v>18.158212117679632</v>
      </c>
      <c r="M58" s="54">
        <v>63.678403383610245</v>
      </c>
      <c r="N58" s="52">
        <v>2.3128355244792136</v>
      </c>
      <c r="O58" s="54">
        <v>0.28033657448000981</v>
      </c>
      <c r="P58" s="53">
        <v>1.467670765787179</v>
      </c>
      <c r="Q58" s="54">
        <v>0.60672730421551535</v>
      </c>
      <c r="R58" s="52">
        <v>2.7392089442098722</v>
      </c>
      <c r="S58" s="54">
        <v>1.5703911324155204E-2</v>
      </c>
      <c r="T58" s="52">
        <v>2.3128355244792136</v>
      </c>
      <c r="U58" s="53">
        <v>0.84434432406774784</v>
      </c>
    </row>
    <row r="59" spans="1:21" s="26" customFormat="1" x14ac:dyDescent="0.25">
      <c r="A59" s="36" t="s">
        <v>881</v>
      </c>
      <c r="B59" s="28" t="s">
        <v>828</v>
      </c>
      <c r="C59" s="11">
        <v>2</v>
      </c>
      <c r="D59" s="37">
        <v>9226.8295672008098</v>
      </c>
      <c r="E59" s="37">
        <v>1336.9393071909401</v>
      </c>
      <c r="F59" s="37">
        <v>2206.7336334423298</v>
      </c>
      <c r="G59" s="37">
        <v>49.874619781374903</v>
      </c>
      <c r="H59" s="59">
        <v>214567.59511308899</v>
      </c>
      <c r="I59" s="12">
        <f t="shared" si="0"/>
        <v>2.324424606385145E-4</v>
      </c>
      <c r="J59" s="39">
        <v>8.5674808877744202E-2</v>
      </c>
      <c r="K59" s="39">
        <v>5.3641717890026497</v>
      </c>
      <c r="L59" s="40">
        <v>48.073526979571099</v>
      </c>
      <c r="M59" s="38">
        <v>21.261235260904687</v>
      </c>
      <c r="N59" s="39">
        <v>2.101859526513302</v>
      </c>
      <c r="O59" s="38">
        <v>0.143819543418923</v>
      </c>
      <c r="P59" s="40">
        <v>3.0823633137277251</v>
      </c>
      <c r="Q59" s="38">
        <v>0.93225636195070882</v>
      </c>
      <c r="R59" s="39">
        <v>3.7307877274121726</v>
      </c>
      <c r="S59" s="38">
        <v>4.703395582282123E-2</v>
      </c>
      <c r="T59" s="39">
        <v>2.101859526513302</v>
      </c>
      <c r="U59" s="40">
        <v>1.1180217439259101E-2</v>
      </c>
    </row>
    <row r="60" spans="1:21" x14ac:dyDescent="0.25">
      <c r="A60" s="36" t="s">
        <v>882</v>
      </c>
      <c r="B60" s="28" t="s">
        <v>828</v>
      </c>
      <c r="C60" s="11">
        <v>2</v>
      </c>
      <c r="D60" s="37">
        <v>8907.6842323523306</v>
      </c>
      <c r="E60" s="37">
        <v>1125.4865487765701</v>
      </c>
      <c r="F60" s="37">
        <v>1761.3568022920499</v>
      </c>
      <c r="G60" s="37">
        <v>14.310483975888401</v>
      </c>
      <c r="H60" s="59">
        <v>208018.60850304799</v>
      </c>
      <c r="I60" s="12">
        <f t="shared" si="0"/>
        <v>6.8794249124489828E-5</v>
      </c>
      <c r="J60" s="39">
        <v>8.3703992312317801E-2</v>
      </c>
      <c r="K60" s="39">
        <v>5.1905008078872097</v>
      </c>
      <c r="L60" s="40">
        <v>39.730233303862597</v>
      </c>
      <c r="M60" s="38">
        <v>21.287461435868227</v>
      </c>
      <c r="N60" s="39">
        <v>2.2778531378347022</v>
      </c>
      <c r="O60" s="38">
        <v>0.12496193061895799</v>
      </c>
      <c r="P60" s="40">
        <v>3.4486734367920828</v>
      </c>
      <c r="Q60" s="38">
        <v>0.80902100073921479</v>
      </c>
      <c r="R60" s="39">
        <v>4.1330331950250185</v>
      </c>
      <c r="S60" s="38">
        <v>4.6976009939590724E-2</v>
      </c>
      <c r="T60" s="39">
        <v>2.2778531378347022</v>
      </c>
      <c r="U60" s="40">
        <v>5.5923332623725704E-3</v>
      </c>
    </row>
    <row r="61" spans="1:21" x14ac:dyDescent="0.25">
      <c r="A61" s="36" t="s">
        <v>883</v>
      </c>
      <c r="B61" s="28" t="s">
        <v>828</v>
      </c>
      <c r="C61" s="11">
        <v>2</v>
      </c>
      <c r="D61" s="37">
        <v>7908.59365564585</v>
      </c>
      <c r="E61" s="37">
        <v>1014.91326239639</v>
      </c>
      <c r="F61" s="37">
        <v>1550.29963005641</v>
      </c>
      <c r="G61" s="37">
        <v>3.5308166772266598</v>
      </c>
      <c r="H61" s="59">
        <v>187368.674932013</v>
      </c>
      <c r="I61" s="12">
        <f t="shared" si="0"/>
        <v>1.8844220777607687E-5</v>
      </c>
      <c r="J61" s="39">
        <v>0.106755496767573</v>
      </c>
      <c r="K61" s="39">
        <v>4.6664927820014297</v>
      </c>
      <c r="L61" s="40">
        <v>7.0674902024618502</v>
      </c>
      <c r="M61" s="38">
        <v>21.684677200401296</v>
      </c>
      <c r="N61" s="39">
        <v>1.9010829615328186</v>
      </c>
      <c r="O61" s="38">
        <v>0.12834441359200199</v>
      </c>
      <c r="P61" s="40">
        <v>3.8789069513245056</v>
      </c>
      <c r="Q61" s="38">
        <v>0.81569904079988775</v>
      </c>
      <c r="R61" s="39">
        <v>4.3197263297185806</v>
      </c>
      <c r="S61" s="38">
        <v>4.6115512385007697E-2</v>
      </c>
      <c r="T61" s="39">
        <v>1.9010829615328186</v>
      </c>
      <c r="U61" s="40">
        <v>3.2763755436205099E-3</v>
      </c>
    </row>
    <row r="62" spans="1:21" x14ac:dyDescent="0.25">
      <c r="A62" s="36" t="s">
        <v>884</v>
      </c>
      <c r="B62" s="28" t="s">
        <v>828</v>
      </c>
      <c r="C62" s="11">
        <v>2</v>
      </c>
      <c r="D62" s="37">
        <v>7289.5971336664697</v>
      </c>
      <c r="E62" s="37">
        <v>717.12640912311497</v>
      </c>
      <c r="F62" s="37">
        <v>994.36868572965602</v>
      </c>
      <c r="G62" s="37">
        <v>20.7683907578757</v>
      </c>
      <c r="H62" s="59">
        <v>177894.49388027599</v>
      </c>
      <c r="I62" s="12">
        <f t="shared" si="0"/>
        <v>1.1674555128082236E-4</v>
      </c>
      <c r="J62" s="39">
        <v>7.6667576411271907E-2</v>
      </c>
      <c r="K62" s="39">
        <v>4.4220505469881104</v>
      </c>
      <c r="L62" s="40">
        <v>37.053397757398599</v>
      </c>
      <c r="M62" s="38">
        <v>22.326385845227467</v>
      </c>
      <c r="N62" s="39">
        <v>1.9700043525126003</v>
      </c>
      <c r="O62" s="38">
        <v>9.8829463690748395E-2</v>
      </c>
      <c r="P62" s="40">
        <v>4.2310722391851696</v>
      </c>
      <c r="Q62" s="38">
        <v>0.61006197426454967</v>
      </c>
      <c r="R62" s="39">
        <v>4.6672143128553669</v>
      </c>
      <c r="S62" s="38">
        <v>4.479005276233556E-2</v>
      </c>
      <c r="T62" s="39">
        <v>1.9700043525126003</v>
      </c>
      <c r="U62" s="40">
        <v>7.4711061248505699E-3</v>
      </c>
    </row>
    <row r="63" spans="1:21" x14ac:dyDescent="0.25">
      <c r="A63" s="36" t="s">
        <v>885</v>
      </c>
      <c r="B63" s="28" t="s">
        <v>828</v>
      </c>
      <c r="C63" s="11">
        <v>2</v>
      </c>
      <c r="D63" s="37">
        <v>8889.7172349260909</v>
      </c>
      <c r="E63" s="37">
        <v>1033.90758269619</v>
      </c>
      <c r="F63" s="37">
        <v>1470.17852591012</v>
      </c>
      <c r="G63" s="37">
        <v>1.3680500918081</v>
      </c>
      <c r="H63" s="59">
        <v>222675.424038055</v>
      </c>
      <c r="I63" s="12">
        <f t="shared" si="0"/>
        <v>6.1436959094969623E-6</v>
      </c>
      <c r="J63" s="39">
        <v>7.1013106317105806E-2</v>
      </c>
      <c r="K63" s="39">
        <v>5.5247324288873196</v>
      </c>
      <c r="L63" s="40">
        <v>4.7221980942166004</v>
      </c>
      <c r="M63" s="38">
        <v>22.86151938138487</v>
      </c>
      <c r="N63" s="39">
        <v>1.9414481573090523</v>
      </c>
      <c r="O63" s="38">
        <v>0.114623360042004</v>
      </c>
      <c r="P63" s="40">
        <v>4.6444913115741846</v>
      </c>
      <c r="Q63" s="38">
        <v>0.69099354118746115</v>
      </c>
      <c r="R63" s="39">
        <v>5.0339368779124358</v>
      </c>
      <c r="S63" s="38">
        <v>4.3741624662718435E-2</v>
      </c>
      <c r="T63" s="39">
        <v>1.9414481573090523</v>
      </c>
      <c r="U63" s="40">
        <v>1.9271272290726201E-3</v>
      </c>
    </row>
    <row r="64" spans="1:21" x14ac:dyDescent="0.25">
      <c r="A64" s="36" t="s">
        <v>886</v>
      </c>
      <c r="B64" s="28" t="s">
        <v>828</v>
      </c>
      <c r="C64" s="11">
        <v>2</v>
      </c>
      <c r="D64" s="37">
        <v>9658.4653053700804</v>
      </c>
      <c r="E64" s="37">
        <v>1149.6085639612099</v>
      </c>
      <c r="F64" s="37">
        <v>1662.8400850565499</v>
      </c>
      <c r="G64" s="37">
        <v>19.8626039427804</v>
      </c>
      <c r="H64" s="59">
        <v>231501.61970452199</v>
      </c>
      <c r="I64" s="12">
        <f t="shared" si="0"/>
        <v>8.5798984767934293E-5</v>
      </c>
      <c r="J64" s="39">
        <v>0.114654298663781</v>
      </c>
      <c r="K64" s="39">
        <v>5.2620685606314002</v>
      </c>
      <c r="L64" s="40">
        <v>54.750524171522301</v>
      </c>
      <c r="M64" s="38">
        <v>22.17034995440968</v>
      </c>
      <c r="N64" s="39">
        <v>1.8948288268966038</v>
      </c>
      <c r="O64" s="38">
        <v>0.118912539544649</v>
      </c>
      <c r="P64" s="40">
        <v>4.7446225295629967</v>
      </c>
      <c r="Q64" s="38">
        <v>0.7391984523773748</v>
      </c>
      <c r="R64" s="39">
        <v>5.1089939549068886</v>
      </c>
      <c r="S64" s="38">
        <v>4.5105287108970514E-2</v>
      </c>
      <c r="T64" s="39">
        <v>1.8948288268966038</v>
      </c>
      <c r="U64" s="40">
        <v>2.75866254839032E-3</v>
      </c>
    </row>
    <row r="65" spans="1:21" x14ac:dyDescent="0.25">
      <c r="A65" s="36" t="s">
        <v>887</v>
      </c>
      <c r="B65" s="28" t="s">
        <v>828</v>
      </c>
      <c r="C65" s="11">
        <v>2</v>
      </c>
      <c r="D65" s="37">
        <v>7132.18911498739</v>
      </c>
      <c r="E65" s="37">
        <v>654.85214649672298</v>
      </c>
      <c r="F65" s="37">
        <v>754.56564119258405</v>
      </c>
      <c r="G65" s="37">
        <v>52.904791488470302</v>
      </c>
      <c r="H65" s="59">
        <v>184510.46367586</v>
      </c>
      <c r="I65" s="12">
        <f t="shared" si="0"/>
        <v>2.8673057578680822E-4</v>
      </c>
      <c r="J65" s="39">
        <v>0.11268157741794201</v>
      </c>
      <c r="K65" s="39">
        <v>4.1867588680777903</v>
      </c>
      <c r="L65" s="40">
        <v>47.2532443969761</v>
      </c>
      <c r="M65" s="38">
        <v>24.086668187998157</v>
      </c>
      <c r="N65" s="39">
        <v>1.9929196966306302</v>
      </c>
      <c r="O65" s="38">
        <v>9.2077949937741599E-2</v>
      </c>
      <c r="P65" s="40">
        <v>4.368121854368062</v>
      </c>
      <c r="Q65" s="38">
        <v>0.52684741639953392</v>
      </c>
      <c r="R65" s="39">
        <v>4.8012724825639923</v>
      </c>
      <c r="S65" s="38">
        <v>4.1516742464957332E-2</v>
      </c>
      <c r="T65" s="39">
        <v>1.9929196966306302</v>
      </c>
      <c r="U65" s="40">
        <v>4.4667139847840804E-3</v>
      </c>
    </row>
    <row r="66" spans="1:21" x14ac:dyDescent="0.25">
      <c r="A66" s="36" t="s">
        <v>888</v>
      </c>
      <c r="B66" s="28" t="s">
        <v>828</v>
      </c>
      <c r="C66" s="11">
        <v>2</v>
      </c>
      <c r="D66" s="37">
        <v>7845.5415007701104</v>
      </c>
      <c r="E66" s="37">
        <v>997.86792029287096</v>
      </c>
      <c r="F66" s="37">
        <v>1444.2900084422199</v>
      </c>
      <c r="G66" s="37">
        <v>40.688345223803097</v>
      </c>
      <c r="H66" s="59">
        <v>188364.365806321</v>
      </c>
      <c r="I66" s="12">
        <f t="shared" si="0"/>
        <v>2.1600871826064728E-4</v>
      </c>
      <c r="J66" s="39">
        <v>7.8365417310111402E-2</v>
      </c>
      <c r="K66" s="39">
        <v>4.26676568277757</v>
      </c>
      <c r="L66" s="40">
        <v>48.165522559728402</v>
      </c>
      <c r="M66" s="38">
        <v>22.278602919353446</v>
      </c>
      <c r="N66" s="39">
        <v>2.1144489489567078</v>
      </c>
      <c r="O66" s="38">
        <v>0.126406561629998</v>
      </c>
      <c r="P66" s="40">
        <v>3.9749379824825364</v>
      </c>
      <c r="Q66" s="38">
        <v>0.78196552870868485</v>
      </c>
      <c r="R66" s="39">
        <v>4.5023356518951871</v>
      </c>
      <c r="S66" s="38">
        <v>4.4886118021848623E-2</v>
      </c>
      <c r="T66" s="39">
        <v>2.1144489489567078</v>
      </c>
      <c r="U66" s="40">
        <v>4.1405647246324498E-3</v>
      </c>
    </row>
    <row r="67" spans="1:21" x14ac:dyDescent="0.25">
      <c r="A67" s="36" t="s">
        <v>889</v>
      </c>
      <c r="B67" s="28" t="s">
        <v>828</v>
      </c>
      <c r="C67" s="11">
        <v>2</v>
      </c>
      <c r="D67" s="37">
        <v>10543.122849802499</v>
      </c>
      <c r="E67" s="37">
        <v>1526.98730601078</v>
      </c>
      <c r="F67" s="37">
        <v>2671.7041024704399</v>
      </c>
      <c r="G67" s="37">
        <v>90.119559491590394</v>
      </c>
      <c r="H67" s="59">
        <v>251994.25916136499</v>
      </c>
      <c r="I67" s="12">
        <f t="shared" ref="I67:I130" si="1">G67/H67</f>
        <v>3.5762544667290285E-4</v>
      </c>
      <c r="J67" s="39">
        <v>0.103908101841337</v>
      </c>
      <c r="K67" s="39">
        <v>5.6981788899372097</v>
      </c>
      <c r="L67" s="40">
        <v>57.057191950844498</v>
      </c>
      <c r="M67" s="38">
        <v>22.298736682639706</v>
      </c>
      <c r="N67" s="39">
        <v>2.1865646759877588</v>
      </c>
      <c r="O67" s="38">
        <v>0.14512757353167799</v>
      </c>
      <c r="P67" s="40">
        <v>3.7888895551175663</v>
      </c>
      <c r="Q67" s="38">
        <v>0.89696525025834217</v>
      </c>
      <c r="R67" s="39">
        <v>4.3745570225059867</v>
      </c>
      <c r="S67" s="38">
        <v>4.4845589874987518E-2</v>
      </c>
      <c r="T67" s="39">
        <v>2.1865646759877588</v>
      </c>
      <c r="U67" s="40">
        <v>5.7831407432606804E-3</v>
      </c>
    </row>
    <row r="68" spans="1:21" x14ac:dyDescent="0.25">
      <c r="A68" s="36" t="s">
        <v>837</v>
      </c>
      <c r="B68" s="28" t="s">
        <v>828</v>
      </c>
      <c r="C68" s="11">
        <v>2</v>
      </c>
      <c r="D68" s="37">
        <v>10715.046691972801</v>
      </c>
      <c r="E68" s="37">
        <v>1628.36000956881</v>
      </c>
      <c r="F68" s="37">
        <v>2855.6962073661898</v>
      </c>
      <c r="G68" s="37">
        <v>186.51402677110499</v>
      </c>
      <c r="H68" s="59">
        <v>244898.328618103</v>
      </c>
      <c r="I68" s="12">
        <f t="shared" si="1"/>
        <v>7.6159779376018901E-4</v>
      </c>
      <c r="J68" s="39">
        <v>0.104609131144349</v>
      </c>
      <c r="K68" s="39">
        <v>5.5281264120735303</v>
      </c>
      <c r="L68" s="40">
        <v>0.47186026826660799</v>
      </c>
      <c r="M68" s="38">
        <v>21.168283552886791</v>
      </c>
      <c r="N68" s="39">
        <v>2.1390542435440554</v>
      </c>
      <c r="O68" s="38">
        <v>0.149805742368217</v>
      </c>
      <c r="P68" s="40">
        <v>3.5098657927828527</v>
      </c>
      <c r="Q68" s="38">
        <v>0.97532366051886987</v>
      </c>
      <c r="R68" s="39">
        <v>4.1103176203513803</v>
      </c>
      <c r="S68" s="38">
        <v>4.7240485866584428E-2</v>
      </c>
      <c r="T68" s="39">
        <v>2.1390542435440554</v>
      </c>
      <c r="U68" s="40">
        <v>7.73014998193855E-3</v>
      </c>
    </row>
    <row r="69" spans="1:21" x14ac:dyDescent="0.25">
      <c r="A69" s="36" t="s">
        <v>838</v>
      </c>
      <c r="B69" s="28" t="s">
        <v>828</v>
      </c>
      <c r="C69" s="11">
        <v>2</v>
      </c>
      <c r="D69" s="37">
        <v>9795.1918410566996</v>
      </c>
      <c r="E69" s="37">
        <v>1109.6056778734401</v>
      </c>
      <c r="F69" s="37">
        <v>1584.8231782264299</v>
      </c>
      <c r="G69" s="37">
        <v>22.158381281613</v>
      </c>
      <c r="H69" s="59">
        <v>243779.71784021001</v>
      </c>
      <c r="I69" s="12">
        <f t="shared" si="1"/>
        <v>9.0895097746142794E-5</v>
      </c>
      <c r="J69" s="39">
        <v>0.14603215357788499</v>
      </c>
      <c r="K69" s="39">
        <v>5.1290074666449303</v>
      </c>
      <c r="L69" s="40">
        <v>70.355433631556807</v>
      </c>
      <c r="M69" s="38">
        <v>23.545666359799643</v>
      </c>
      <c r="N69" s="39">
        <v>1.6547826051428927</v>
      </c>
      <c r="O69" s="38">
        <v>0.11250112323628</v>
      </c>
      <c r="P69" s="40">
        <v>4.0443155719425645</v>
      </c>
      <c r="Q69" s="38">
        <v>0.65849399058203484</v>
      </c>
      <c r="R69" s="39">
        <v>4.3697590226167637</v>
      </c>
      <c r="S69" s="38">
        <v>4.2470660405998777E-2</v>
      </c>
      <c r="T69" s="39">
        <v>1.6547826051428927</v>
      </c>
      <c r="U69" s="40">
        <v>1.46725863839517E-3</v>
      </c>
    </row>
    <row r="70" spans="1:21" x14ac:dyDescent="0.25">
      <c r="A70" s="36" t="s">
        <v>839</v>
      </c>
      <c r="B70" s="28" t="s">
        <v>828</v>
      </c>
      <c r="C70" s="11">
        <v>2</v>
      </c>
      <c r="D70" s="37">
        <v>10191.0811980252</v>
      </c>
      <c r="E70" s="37">
        <v>749.62444370071501</v>
      </c>
      <c r="F70" s="37">
        <v>613.55606925438303</v>
      </c>
      <c r="G70" s="37">
        <v>29.5698567568265</v>
      </c>
      <c r="H70" s="59">
        <v>263999.99342171702</v>
      </c>
      <c r="I70" s="12">
        <f t="shared" si="1"/>
        <v>1.1200703596075938E-4</v>
      </c>
      <c r="J70" s="39">
        <v>0.15057617842759899</v>
      </c>
      <c r="K70" s="39">
        <v>5.5455671370618198</v>
      </c>
      <c r="L70" s="40">
        <v>85.3188682889445</v>
      </c>
      <c r="M70" s="38">
        <v>24.570095152524594</v>
      </c>
      <c r="N70" s="39">
        <v>2.0176154298460833</v>
      </c>
      <c r="O70" s="38">
        <v>7.2396668816454193E-2</v>
      </c>
      <c r="P70" s="40">
        <v>3.6733300546307075</v>
      </c>
      <c r="Q70" s="38">
        <v>0.40608569242438947</v>
      </c>
      <c r="R70" s="39">
        <v>4.1909576128858941</v>
      </c>
      <c r="S70" s="38">
        <v>4.0699883081130407E-2</v>
      </c>
      <c r="T70" s="39">
        <v>2.0176154298460833</v>
      </c>
      <c r="U70" s="40">
        <v>1.41842641031098E-3</v>
      </c>
    </row>
    <row r="71" spans="1:21" x14ac:dyDescent="0.25">
      <c r="A71" s="36" t="s">
        <v>840</v>
      </c>
      <c r="B71" s="28" t="s">
        <v>828</v>
      </c>
      <c r="C71" s="11">
        <v>2</v>
      </c>
      <c r="D71" s="37">
        <v>7933.6739221078597</v>
      </c>
      <c r="E71" s="37">
        <v>775.24320020309096</v>
      </c>
      <c r="F71" s="37">
        <v>875.24745911319599</v>
      </c>
      <c r="G71" s="37">
        <v>10.6991289230641</v>
      </c>
      <c r="H71" s="59">
        <v>196982.53101404899</v>
      </c>
      <c r="I71" s="12">
        <f t="shared" si="1"/>
        <v>5.4315115497734299E-5</v>
      </c>
      <c r="J71" s="39">
        <v>6.6079758896705296E-2</v>
      </c>
      <c r="K71" s="39">
        <v>4.1310891840014703</v>
      </c>
      <c r="L71" s="40">
        <v>47.2837586267324</v>
      </c>
      <c r="M71" s="38">
        <v>23.628002669504845</v>
      </c>
      <c r="N71" s="39">
        <v>2.5396776949808531</v>
      </c>
      <c r="O71" s="38">
        <v>9.5785096662049804E-2</v>
      </c>
      <c r="P71" s="40">
        <v>4.5204074991559331</v>
      </c>
      <c r="Q71" s="38">
        <v>0.55869768750314019</v>
      </c>
      <c r="R71" s="39">
        <v>5.1849828112355842</v>
      </c>
      <c r="S71" s="38">
        <v>4.232266323935354E-2</v>
      </c>
      <c r="T71" s="39">
        <v>2.5396776949808531</v>
      </c>
      <c r="U71" s="40">
        <v>1.0990760578014199E-3</v>
      </c>
    </row>
    <row r="72" spans="1:21" x14ac:dyDescent="0.25">
      <c r="A72" s="36" t="s">
        <v>841</v>
      </c>
      <c r="B72" s="28" t="s">
        <v>828</v>
      </c>
      <c r="C72" s="11">
        <v>2</v>
      </c>
      <c r="D72" s="37">
        <v>8930.3520719260505</v>
      </c>
      <c r="E72" s="37">
        <v>909.09707818285005</v>
      </c>
      <c r="F72" s="37">
        <v>1165.2853540165299</v>
      </c>
      <c r="G72" s="37">
        <v>15.289249946469999</v>
      </c>
      <c r="H72" s="59">
        <v>216452.84860638101</v>
      </c>
      <c r="I72" s="12">
        <f t="shared" si="1"/>
        <v>7.063547578564541E-5</v>
      </c>
      <c r="J72" s="39">
        <v>7.6697608921406105E-2</v>
      </c>
      <c r="K72" s="39">
        <v>4.5321304291579896</v>
      </c>
      <c r="L72" s="40">
        <v>62.484388949396902</v>
      </c>
      <c r="M72" s="38">
        <v>22.97089590106134</v>
      </c>
      <c r="N72" s="39">
        <v>1.8537130021489916</v>
      </c>
      <c r="O72" s="38">
        <v>0.100750127068131</v>
      </c>
      <c r="P72" s="40">
        <v>3.784397979317073</v>
      </c>
      <c r="Q72" s="38">
        <v>0.60446841394784834</v>
      </c>
      <c r="R72" s="39">
        <v>4.2140147081133179</v>
      </c>
      <c r="S72" s="38">
        <v>4.3533347776557395E-2</v>
      </c>
      <c r="T72" s="39">
        <v>1.8537130021489916</v>
      </c>
      <c r="U72" s="40">
        <v>1.16977172938179E-3</v>
      </c>
    </row>
    <row r="73" spans="1:21" x14ac:dyDescent="0.25">
      <c r="A73" s="36" t="s">
        <v>842</v>
      </c>
      <c r="B73" s="28" t="s">
        <v>828</v>
      </c>
      <c r="C73" s="11">
        <v>2</v>
      </c>
      <c r="D73" s="37">
        <v>10501.2631310135</v>
      </c>
      <c r="E73" s="37">
        <v>1017.05593704036</v>
      </c>
      <c r="F73" s="37">
        <v>1182.4592611630401</v>
      </c>
      <c r="G73" s="37">
        <v>11.995959519208</v>
      </c>
      <c r="H73" s="59">
        <v>257950.13803958899</v>
      </c>
      <c r="I73" s="12">
        <f t="shared" si="1"/>
        <v>4.6504954834980228E-5</v>
      </c>
      <c r="J73" s="39">
        <v>9.7499720897485903E-2</v>
      </c>
      <c r="K73" s="39">
        <v>5.3923975189016398</v>
      </c>
      <c r="L73" s="40">
        <v>74.347848403611195</v>
      </c>
      <c r="M73" s="38">
        <v>23.294736984027551</v>
      </c>
      <c r="N73" s="39">
        <v>1.8768059653499063</v>
      </c>
      <c r="O73" s="38">
        <v>9.5834715289995695E-2</v>
      </c>
      <c r="P73" s="40">
        <v>3.8875879559939737</v>
      </c>
      <c r="Q73" s="38">
        <v>0.56698424201538555</v>
      </c>
      <c r="R73" s="39">
        <v>4.3169133356094136</v>
      </c>
      <c r="S73" s="38">
        <v>4.2928151568556783E-2</v>
      </c>
      <c r="T73" s="39">
        <v>1.8768059653499063</v>
      </c>
      <c r="U73" s="40">
        <v>8.6984350225948598E-4</v>
      </c>
    </row>
    <row r="74" spans="1:21" x14ac:dyDescent="0.25">
      <c r="A74" s="36" t="s">
        <v>843</v>
      </c>
      <c r="B74" s="28" t="s">
        <v>828</v>
      </c>
      <c r="C74" s="11">
        <v>2</v>
      </c>
      <c r="D74" s="37">
        <v>10472.444817628801</v>
      </c>
      <c r="E74" s="37">
        <v>1899.5501840941999</v>
      </c>
      <c r="F74" s="37">
        <v>3593.4090212750302</v>
      </c>
      <c r="G74" s="37">
        <v>256.30697006896099</v>
      </c>
      <c r="H74" s="59">
        <v>227464.653910911</v>
      </c>
      <c r="I74" s="12">
        <f t="shared" si="1"/>
        <v>1.126799112135226E-3</v>
      </c>
      <c r="J74" s="39">
        <v>8.0969129934969394E-2</v>
      </c>
      <c r="K74" s="39">
        <v>4.3754840263769896</v>
      </c>
      <c r="L74" s="40">
        <v>1.1711624104262599</v>
      </c>
      <c r="M74" s="38">
        <v>21.093871324785724</v>
      </c>
      <c r="N74" s="39">
        <v>2.2303859495765388</v>
      </c>
      <c r="O74" s="38">
        <v>0.18005808902835599</v>
      </c>
      <c r="P74" s="40">
        <v>2.7824583730807779</v>
      </c>
      <c r="Q74" s="38">
        <v>1.1764196970591907</v>
      </c>
      <c r="R74" s="39">
        <v>3.5660476836402184</v>
      </c>
      <c r="S74" s="38">
        <v>4.7407134736096541E-2</v>
      </c>
      <c r="T74" s="39">
        <v>2.2303859495765388</v>
      </c>
      <c r="U74" s="40">
        <v>2.5035146078203302E-3</v>
      </c>
    </row>
    <row r="75" spans="1:21" x14ac:dyDescent="0.25">
      <c r="A75" s="36" t="s">
        <v>844</v>
      </c>
      <c r="B75" s="28" t="s">
        <v>828</v>
      </c>
      <c r="C75" s="11">
        <v>2</v>
      </c>
      <c r="D75" s="37">
        <v>11410.170852633701</v>
      </c>
      <c r="E75" s="37">
        <v>1927.7678389016601</v>
      </c>
      <c r="F75" s="37">
        <v>3560.1626058335</v>
      </c>
      <c r="G75" s="37">
        <v>177.35578904823399</v>
      </c>
      <c r="H75" s="59">
        <v>251232.525281735</v>
      </c>
      <c r="I75" s="12">
        <f t="shared" si="1"/>
        <v>7.0594278686386322E-4</v>
      </c>
      <c r="J75" s="39">
        <v>0.10273348270689001</v>
      </c>
      <c r="K75" s="39">
        <v>4.8255700721331198</v>
      </c>
      <c r="L75" s="40">
        <v>54.1145085182103</v>
      </c>
      <c r="M75" s="38">
        <v>21.388078411527388</v>
      </c>
      <c r="N75" s="39">
        <v>1.9696375154473149</v>
      </c>
      <c r="O75" s="38">
        <v>0.166796628337637</v>
      </c>
      <c r="P75" s="40">
        <v>2.7129183135768966</v>
      </c>
      <c r="Q75" s="38">
        <v>1.0747846198210587</v>
      </c>
      <c r="R75" s="39">
        <v>3.3525210988744552</v>
      </c>
      <c r="S75" s="38">
        <v>4.6755018415354073E-2</v>
      </c>
      <c r="T75" s="39">
        <v>1.9696375154473149</v>
      </c>
      <c r="U75" s="40">
        <v>2.4535163097119199E-3</v>
      </c>
    </row>
    <row r="76" spans="1:21" x14ac:dyDescent="0.25">
      <c r="A76" s="36" t="s">
        <v>845</v>
      </c>
      <c r="B76" s="28" t="s">
        <v>828</v>
      </c>
      <c r="C76" s="11">
        <v>2</v>
      </c>
      <c r="D76" s="37">
        <v>14742.7322484579</v>
      </c>
      <c r="E76" s="37">
        <v>1942.4539241980699</v>
      </c>
      <c r="F76" s="37">
        <v>3079.6969866077102</v>
      </c>
      <c r="G76" s="37">
        <v>649.49031286071704</v>
      </c>
      <c r="H76" s="59">
        <v>363594.39668560697</v>
      </c>
      <c r="I76" s="12">
        <f t="shared" si="1"/>
        <v>1.7863045161895571E-3</v>
      </c>
      <c r="J76" s="39">
        <v>0.21834083766312201</v>
      </c>
      <c r="K76" s="39">
        <v>6.9736304106597604</v>
      </c>
      <c r="L76" s="40">
        <v>0.83024590125664099</v>
      </c>
      <c r="M76" s="38">
        <v>24.380294395259462</v>
      </c>
      <c r="N76" s="39">
        <v>2.6312676836889524</v>
      </c>
      <c r="O76" s="38">
        <v>0.13307705498737599</v>
      </c>
      <c r="P76" s="40">
        <v>5.5280115956996463</v>
      </c>
      <c r="Q76" s="38">
        <v>0.75226382696249638</v>
      </c>
      <c r="R76" s="39">
        <v>6.1222938369058681</v>
      </c>
      <c r="S76" s="38">
        <v>4.1016731947028554E-2</v>
      </c>
      <c r="T76" s="39">
        <v>2.6312676836889524</v>
      </c>
      <c r="U76" s="40">
        <v>4.8195000767317503E-3</v>
      </c>
    </row>
    <row r="77" spans="1:21" x14ac:dyDescent="0.25">
      <c r="A77" s="36" t="s">
        <v>890</v>
      </c>
      <c r="B77" s="28" t="s">
        <v>828</v>
      </c>
      <c r="C77" s="11">
        <v>2</v>
      </c>
      <c r="D77" s="37">
        <v>10965.0483077351</v>
      </c>
      <c r="E77" s="37">
        <v>1865.9832252799799</v>
      </c>
      <c r="F77" s="37">
        <v>3348.5042705429601</v>
      </c>
      <c r="G77" s="37">
        <v>463.66348557564697</v>
      </c>
      <c r="H77" s="59">
        <v>236540.25868073999</v>
      </c>
      <c r="I77" s="12">
        <f t="shared" si="1"/>
        <v>1.9601884607789188E-3</v>
      </c>
      <c r="J77" s="39">
        <v>5.5466603664512601E-2</v>
      </c>
      <c r="K77" s="39">
        <v>4.5300133997961298</v>
      </c>
      <c r="L77" s="40">
        <v>1.1153882365296901</v>
      </c>
      <c r="M77" s="38">
        <v>20.91060455254993</v>
      </c>
      <c r="N77" s="39">
        <v>2.3350226252971025</v>
      </c>
      <c r="O77" s="38">
        <v>0.168119372475003</v>
      </c>
      <c r="P77" s="40">
        <v>4.4083097446106398</v>
      </c>
      <c r="Q77" s="38">
        <v>1.1080442756942925</v>
      </c>
      <c r="R77" s="39">
        <v>4.9885394120001196</v>
      </c>
      <c r="S77" s="38">
        <v>4.7822624998092443E-2</v>
      </c>
      <c r="T77" s="39">
        <v>2.3350226252971025</v>
      </c>
      <c r="U77" s="40">
        <v>4.2195010354992204E-3</v>
      </c>
    </row>
    <row r="78" spans="1:21" x14ac:dyDescent="0.25">
      <c r="A78" s="36" t="s">
        <v>891</v>
      </c>
      <c r="B78" s="28" t="s">
        <v>828</v>
      </c>
      <c r="C78" s="11">
        <v>2</v>
      </c>
      <c r="D78" s="37">
        <v>10977.4609726751</v>
      </c>
      <c r="E78" s="37">
        <v>1881.1612098124599</v>
      </c>
      <c r="F78" s="37">
        <v>3452.8734805045601</v>
      </c>
      <c r="G78" s="37">
        <v>138.70248248154101</v>
      </c>
      <c r="H78" s="59">
        <v>233324.050001886</v>
      </c>
      <c r="I78" s="12">
        <f t="shared" si="1"/>
        <v>5.944628617599423E-4</v>
      </c>
      <c r="J78" s="39">
        <v>7.5322168196616204E-2</v>
      </c>
      <c r="K78" s="39">
        <v>4.4618858417273204</v>
      </c>
      <c r="L78" s="40">
        <v>175.16820290179601</v>
      </c>
      <c r="M78" s="38">
        <v>20.754762236313145</v>
      </c>
      <c r="N78" s="39">
        <v>1.9051549920599511</v>
      </c>
      <c r="O78" s="38">
        <v>0.170005513255018</v>
      </c>
      <c r="P78" s="40">
        <v>3.1714661408589682</v>
      </c>
      <c r="Q78" s="38">
        <v>1.1288888573624116</v>
      </c>
      <c r="R78" s="39">
        <v>3.6997044512211823</v>
      </c>
      <c r="S78" s="38">
        <v>4.8181713122705423E-2</v>
      </c>
      <c r="T78" s="39">
        <v>1.9051549920599511</v>
      </c>
      <c r="U78" s="40">
        <v>2.1782337664869198E-3</v>
      </c>
    </row>
    <row r="79" spans="1:21" x14ac:dyDescent="0.25">
      <c r="A79" s="36" t="s">
        <v>881</v>
      </c>
      <c r="B79" s="28" t="s">
        <v>828</v>
      </c>
      <c r="C79" s="11">
        <v>2</v>
      </c>
      <c r="D79" s="37">
        <v>4203.7070987399602</v>
      </c>
      <c r="E79" s="37">
        <v>557.40688886080898</v>
      </c>
      <c r="F79" s="37">
        <v>891.50698987052897</v>
      </c>
      <c r="G79" s="37">
        <v>-6.7812240640808499E-2</v>
      </c>
      <c r="H79" s="59">
        <v>97789.318339415797</v>
      </c>
      <c r="I79" s="12">
        <f t="shared" si="1"/>
        <v>-6.9345243215051144E-7</v>
      </c>
      <c r="J79" s="39">
        <v>4.0643221605676898E-2</v>
      </c>
      <c r="K79" s="39">
        <v>2.1062949083062601</v>
      </c>
      <c r="L79" s="40">
        <v>7.0013274929427904</v>
      </c>
      <c r="M79" s="38">
        <v>22.593207010033893</v>
      </c>
      <c r="N79" s="39">
        <v>2.2120654725608304</v>
      </c>
      <c r="O79" s="38">
        <v>0.13307313011869401</v>
      </c>
      <c r="P79" s="40">
        <v>5.7032627038788259</v>
      </c>
      <c r="Q79" s="38">
        <v>0.81174277908192638</v>
      </c>
      <c r="R79" s="39">
        <v>6.1172247894246121</v>
      </c>
      <c r="S79" s="38">
        <v>4.4261091378301844E-2</v>
      </c>
      <c r="T79" s="39">
        <v>2.2120654725608304</v>
      </c>
      <c r="U79" s="40">
        <v>4.4669204600812998E-7</v>
      </c>
    </row>
    <row r="80" spans="1:21" x14ac:dyDescent="0.25">
      <c r="A80" s="36" t="s">
        <v>882</v>
      </c>
      <c r="B80" s="28" t="s">
        <v>828</v>
      </c>
      <c r="C80" s="11">
        <v>2</v>
      </c>
      <c r="D80" s="37">
        <v>7986.2541088161297</v>
      </c>
      <c r="E80" s="37">
        <v>886.07520992795605</v>
      </c>
      <c r="F80" s="37">
        <v>1289.9963036033801</v>
      </c>
      <c r="G80" s="37">
        <v>5.3094221761385896</v>
      </c>
      <c r="H80" s="59">
        <v>190537.23782659799</v>
      </c>
      <c r="I80" s="12">
        <f t="shared" si="1"/>
        <v>2.7865535559881106E-5</v>
      </c>
      <c r="J80" s="39">
        <v>5.54959621416235E-2</v>
      </c>
      <c r="K80" s="39">
        <v>4.1057004151983696</v>
      </c>
      <c r="L80" s="40">
        <v>34.265190746159902</v>
      </c>
      <c r="M80" s="38">
        <v>22.922482961832042</v>
      </c>
      <c r="N80" s="39">
        <v>1.8807289118206392</v>
      </c>
      <c r="O80" s="38">
        <v>0.112714167483891</v>
      </c>
      <c r="P80" s="40">
        <v>6.9337119224470438</v>
      </c>
      <c r="Q80" s="38">
        <v>0.6776770719018721</v>
      </c>
      <c r="R80" s="39">
        <v>7.184253772191119</v>
      </c>
      <c r="S80" s="38">
        <v>4.3625291451414243E-2</v>
      </c>
      <c r="T80" s="39">
        <v>1.8807289118206392</v>
      </c>
      <c r="U80" s="40">
        <v>3.9861872866846096E-3</v>
      </c>
    </row>
    <row r="81" spans="1:21" x14ac:dyDescent="0.25">
      <c r="A81" s="36" t="s">
        <v>883</v>
      </c>
      <c r="B81" s="28" t="s">
        <v>828</v>
      </c>
      <c r="C81" s="11">
        <v>2</v>
      </c>
      <c r="D81" s="37">
        <v>10182.1889346356</v>
      </c>
      <c r="E81" s="37">
        <v>951.004796375806</v>
      </c>
      <c r="F81" s="37">
        <v>1123.11330337442</v>
      </c>
      <c r="G81" s="37">
        <v>9.6089992181614807</v>
      </c>
      <c r="H81" s="59">
        <v>247270.96720262399</v>
      </c>
      <c r="I81" s="12">
        <f t="shared" si="1"/>
        <v>3.8860199912945997E-5</v>
      </c>
      <c r="J81" s="39">
        <v>0.16837170323200901</v>
      </c>
      <c r="K81" s="39">
        <v>5.3303554994431996</v>
      </c>
      <c r="L81" s="40">
        <v>50.757403681436102</v>
      </c>
      <c r="M81" s="38">
        <v>23.442303188291646</v>
      </c>
      <c r="N81" s="39">
        <v>1.7237577317525026</v>
      </c>
      <c r="O81" s="38">
        <v>9.3271120676008498E-2</v>
      </c>
      <c r="P81" s="40">
        <v>3.448735319343434</v>
      </c>
      <c r="Q81" s="38">
        <v>0.54834370181451897</v>
      </c>
      <c r="R81" s="39">
        <v>3.8555305757655964</v>
      </c>
      <c r="S81" s="38">
        <v>4.2657924520806217E-2</v>
      </c>
      <c r="T81" s="39">
        <v>1.7237577317525026</v>
      </c>
      <c r="U81" s="40">
        <v>5.1501304075463597E-3</v>
      </c>
    </row>
    <row r="82" spans="1:21" x14ac:dyDescent="0.25">
      <c r="A82" s="36" t="s">
        <v>884</v>
      </c>
      <c r="B82" s="28" t="s">
        <v>828</v>
      </c>
      <c r="C82" s="11">
        <v>2</v>
      </c>
      <c r="D82" s="37">
        <v>10854.540033558</v>
      </c>
      <c r="E82" s="37">
        <v>907.294611122785</v>
      </c>
      <c r="F82" s="37">
        <v>938.80091162992801</v>
      </c>
      <c r="G82" s="37">
        <v>8.8283550748580808</v>
      </c>
      <c r="H82" s="59">
        <v>272366.43494841899</v>
      </c>
      <c r="I82" s="12">
        <f t="shared" si="1"/>
        <v>3.241352069145379E-5</v>
      </c>
      <c r="J82" s="39">
        <v>0.27476398475154601</v>
      </c>
      <c r="K82" s="39">
        <v>5.8737741564239903</v>
      </c>
      <c r="L82" s="40">
        <v>54.176899197186003</v>
      </c>
      <c r="M82" s="38">
        <v>24.395466535670447</v>
      </c>
      <c r="N82" s="39">
        <v>2.1276306686564661</v>
      </c>
      <c r="O82" s="38">
        <v>8.5189781512999996E-2</v>
      </c>
      <c r="P82" s="40">
        <v>4.1462543946899899</v>
      </c>
      <c r="Q82" s="38">
        <v>0.48126504534732695</v>
      </c>
      <c r="R82" s="39">
        <v>4.660283013690651</v>
      </c>
      <c r="S82" s="38">
        <v>4.0991222633017688E-2</v>
      </c>
      <c r="T82" s="39">
        <v>2.1276306686564661</v>
      </c>
      <c r="U82" s="40">
        <v>4.9868988408289299E-3</v>
      </c>
    </row>
    <row r="83" spans="1:21" x14ac:dyDescent="0.25">
      <c r="A83" s="36" t="s">
        <v>885</v>
      </c>
      <c r="B83" s="28" t="s">
        <v>828</v>
      </c>
      <c r="C83" s="11">
        <v>2</v>
      </c>
      <c r="D83" s="37">
        <v>9061.6746850517593</v>
      </c>
      <c r="E83" s="37">
        <v>1346.92979360098</v>
      </c>
      <c r="F83" s="37">
        <v>2359.0159704379798</v>
      </c>
      <c r="G83" s="37">
        <v>16.336256434744701</v>
      </c>
      <c r="H83" s="59">
        <v>205758.26130593999</v>
      </c>
      <c r="I83" s="12">
        <f t="shared" si="1"/>
        <v>7.939538529854934E-5</v>
      </c>
      <c r="J83" s="39">
        <v>0.12196451134012801</v>
      </c>
      <c r="K83" s="39">
        <v>4.4391916530209503</v>
      </c>
      <c r="L83" s="40">
        <v>37.195033719718602</v>
      </c>
      <c r="M83" s="38">
        <v>21.629968952853186</v>
      </c>
      <c r="N83" s="39">
        <v>2.6544607573742085</v>
      </c>
      <c r="O83" s="38">
        <v>0.15087582504417499</v>
      </c>
      <c r="P83" s="40">
        <v>8.8591465368232036</v>
      </c>
      <c r="Q83" s="38">
        <v>0.96132382349976853</v>
      </c>
      <c r="R83" s="39">
        <v>9.2482776382062752</v>
      </c>
      <c r="S83" s="38">
        <v>4.6232151427480023E-2</v>
      </c>
      <c r="T83" s="39">
        <v>2.6544607573742085</v>
      </c>
      <c r="U83" s="40">
        <v>7.8060747149272898E-3</v>
      </c>
    </row>
    <row r="84" spans="1:21" x14ac:dyDescent="0.25">
      <c r="A84" s="36" t="s">
        <v>886</v>
      </c>
      <c r="B84" s="28" t="s">
        <v>828</v>
      </c>
      <c r="C84" s="11">
        <v>2</v>
      </c>
      <c r="D84" s="37">
        <v>9292.2043337245595</v>
      </c>
      <c r="E84" s="37">
        <v>1165.9175853235599</v>
      </c>
      <c r="F84" s="37">
        <v>1700.1951736569799</v>
      </c>
      <c r="G84" s="37">
        <v>21.560455205264301</v>
      </c>
      <c r="H84" s="59">
        <v>217142.97618892201</v>
      </c>
      <c r="I84" s="12">
        <f t="shared" si="1"/>
        <v>9.9291515588816225E-5</v>
      </c>
      <c r="J84" s="39">
        <v>6.9321527932721005E-2</v>
      </c>
      <c r="K84" s="39">
        <v>4.7906705077760101</v>
      </c>
      <c r="L84" s="40">
        <v>11.159786974523399</v>
      </c>
      <c r="M84" s="38">
        <v>22.875462753974599</v>
      </c>
      <c r="N84" s="39">
        <v>1.7952670019140029</v>
      </c>
      <c r="O84" s="38">
        <v>0.124212674166241</v>
      </c>
      <c r="P84" s="40">
        <v>3.1706395058419412</v>
      </c>
      <c r="Q84" s="38">
        <v>0.74834518157533814</v>
      </c>
      <c r="R84" s="39">
        <v>3.6436161274435759</v>
      </c>
      <c r="S84" s="38">
        <v>4.3714962654744574E-2</v>
      </c>
      <c r="T84" s="39">
        <v>1.7952670019140029</v>
      </c>
      <c r="U84" s="40">
        <v>8.9892407304495592E-3</v>
      </c>
    </row>
    <row r="85" spans="1:21" x14ac:dyDescent="0.25">
      <c r="A85" s="36" t="s">
        <v>887</v>
      </c>
      <c r="B85" s="28" t="s">
        <v>828</v>
      </c>
      <c r="C85" s="11">
        <v>2</v>
      </c>
      <c r="D85" s="37">
        <v>10370.3132426181</v>
      </c>
      <c r="E85" s="37">
        <v>1442.29143364329</v>
      </c>
      <c r="F85" s="37">
        <v>2269.0937481821002</v>
      </c>
      <c r="G85" s="37">
        <v>75.812664590974705</v>
      </c>
      <c r="H85" s="59">
        <v>237632.85908472101</v>
      </c>
      <c r="I85" s="12">
        <f t="shared" si="1"/>
        <v>3.1903275028116344E-4</v>
      </c>
      <c r="J85" s="39">
        <v>9.0287332730043302E-2</v>
      </c>
      <c r="K85" s="39">
        <v>5.2449010838363401</v>
      </c>
      <c r="L85" s="40">
        <v>11.9473205042943</v>
      </c>
      <c r="M85" s="38">
        <v>22.394982089857027</v>
      </c>
      <c r="N85" s="39">
        <v>2.4374672751983866</v>
      </c>
      <c r="O85" s="38">
        <v>0.139923703870977</v>
      </c>
      <c r="P85" s="40">
        <v>4.0383725895420985</v>
      </c>
      <c r="Q85" s="38">
        <v>0.86108597643506402</v>
      </c>
      <c r="R85" s="39">
        <v>4.7169587542852236</v>
      </c>
      <c r="S85" s="38">
        <v>4.4652860001746231E-2</v>
      </c>
      <c r="T85" s="39">
        <v>2.4374672751983866</v>
      </c>
      <c r="U85" s="40">
        <v>1.6337830889972E-2</v>
      </c>
    </row>
    <row r="86" spans="1:21" x14ac:dyDescent="0.25">
      <c r="A86" s="36" t="s">
        <v>888</v>
      </c>
      <c r="B86" s="28" t="s">
        <v>828</v>
      </c>
      <c r="C86" s="11">
        <v>2</v>
      </c>
      <c r="D86" s="37">
        <v>13751.0243533925</v>
      </c>
      <c r="E86" s="37">
        <v>1237.74989336415</v>
      </c>
      <c r="F86" s="37">
        <v>1346.0327415310401</v>
      </c>
      <c r="G86" s="37">
        <v>59.638113314340103</v>
      </c>
      <c r="H86" s="59">
        <v>325333.45409351698</v>
      </c>
      <c r="I86" s="12">
        <f t="shared" si="1"/>
        <v>1.833138048483546E-4</v>
      </c>
      <c r="J86" s="39">
        <v>9.84325745031569E-2</v>
      </c>
      <c r="K86" s="39">
        <v>7.1836389045670499</v>
      </c>
      <c r="L86" s="40">
        <v>17.4430235407659</v>
      </c>
      <c r="M86" s="38">
        <v>23.144041482708676</v>
      </c>
      <c r="N86" s="39">
        <v>1.7685889799472312</v>
      </c>
      <c r="O86" s="38">
        <v>8.9730745590254998E-2</v>
      </c>
      <c r="P86" s="40">
        <v>3.3652302447644806</v>
      </c>
      <c r="Q86" s="38">
        <v>0.53432810794938324</v>
      </c>
      <c r="R86" s="39">
        <v>3.8016682627852205</v>
      </c>
      <c r="S86" s="38">
        <v>4.3207665383209658E-2</v>
      </c>
      <c r="T86" s="39">
        <v>1.7685889799472312</v>
      </c>
      <c r="U86" s="40">
        <v>1.6976058397713299E-2</v>
      </c>
    </row>
    <row r="87" spans="1:21" x14ac:dyDescent="0.25">
      <c r="A87" s="36" t="s">
        <v>889</v>
      </c>
      <c r="B87" s="28" t="s">
        <v>828</v>
      </c>
      <c r="C87" s="11">
        <v>2</v>
      </c>
      <c r="D87" s="37">
        <v>13948.585649849199</v>
      </c>
      <c r="E87" s="37">
        <v>1040.3705088924401</v>
      </c>
      <c r="F87" s="37">
        <v>825.97745856356096</v>
      </c>
      <c r="G87" s="37">
        <v>43.1420603511189</v>
      </c>
      <c r="H87" s="59">
        <v>339599.54021297197</v>
      </c>
      <c r="I87" s="12">
        <f t="shared" si="1"/>
        <v>1.2703804111178525E-4</v>
      </c>
      <c r="J87" s="39">
        <v>0.101514472141121</v>
      </c>
      <c r="K87" s="39">
        <v>7.5018770862225503</v>
      </c>
      <c r="L87" s="40">
        <v>18.813640697409799</v>
      </c>
      <c r="M87" s="38">
        <v>23.782677793059232</v>
      </c>
      <c r="N87" s="39">
        <v>2.0052772589916645</v>
      </c>
      <c r="O87" s="38">
        <v>7.4381153038724293E-2</v>
      </c>
      <c r="P87" s="40">
        <v>3.9893299521339278</v>
      </c>
      <c r="Q87" s="38">
        <v>0.43103059456503212</v>
      </c>
      <c r="R87" s="39">
        <v>4.4649625253099279</v>
      </c>
      <c r="S87" s="38">
        <v>4.2047409829175812E-2</v>
      </c>
      <c r="T87" s="39">
        <v>2.0052772589916645</v>
      </c>
      <c r="U87" s="40">
        <v>1.5700685098377101E-2</v>
      </c>
    </row>
    <row r="88" spans="1:21" x14ac:dyDescent="0.25">
      <c r="A88" s="36" t="s">
        <v>837</v>
      </c>
      <c r="B88" s="28" t="s">
        <v>828</v>
      </c>
      <c r="C88" s="11">
        <v>2</v>
      </c>
      <c r="D88" s="37">
        <v>12700.984665121099</v>
      </c>
      <c r="E88" s="37">
        <v>850.52111086433797</v>
      </c>
      <c r="F88" s="37">
        <v>561.45106014438898</v>
      </c>
      <c r="G88" s="37">
        <v>29.973422146343101</v>
      </c>
      <c r="H88" s="59">
        <v>306657.024774661</v>
      </c>
      <c r="I88" s="12">
        <f t="shared" si="1"/>
        <v>9.7742493159477746E-5</v>
      </c>
      <c r="J88" s="39">
        <v>9.5996530092472498E-2</v>
      </c>
      <c r="K88" s="39">
        <v>6.7770087279304896</v>
      </c>
      <c r="L88" s="40">
        <v>16.757941655703998</v>
      </c>
      <c r="M88" s="38">
        <v>23.699039482215976</v>
      </c>
      <c r="N88" s="39">
        <v>2.0254049716272355</v>
      </c>
      <c r="O88" s="38">
        <v>6.6467642415676195E-2</v>
      </c>
      <c r="P88" s="40">
        <v>4.907435929931256</v>
      </c>
      <c r="Q88" s="38">
        <v>0.38653201743968385</v>
      </c>
      <c r="R88" s="39">
        <v>5.3089728484399474</v>
      </c>
      <c r="S88" s="38">
        <v>4.2195802945955305E-2</v>
      </c>
      <c r="T88" s="39">
        <v>2.0254049716272355</v>
      </c>
      <c r="U88" s="40">
        <v>1.0268081988829799E-2</v>
      </c>
    </row>
    <row r="89" spans="1:21" x14ac:dyDescent="0.25">
      <c r="A89" s="36" t="s">
        <v>838</v>
      </c>
      <c r="B89" s="28" t="s">
        <v>828</v>
      </c>
      <c r="C89" s="11">
        <v>2</v>
      </c>
      <c r="D89" s="37">
        <v>7702.2562660674103</v>
      </c>
      <c r="E89" s="37">
        <v>923.16677568777902</v>
      </c>
      <c r="F89" s="37">
        <v>1330.4691145870499</v>
      </c>
      <c r="G89" s="37">
        <v>9.8796809720931495</v>
      </c>
      <c r="H89" s="59">
        <v>187784.179620957</v>
      </c>
      <c r="I89" s="12">
        <f t="shared" si="1"/>
        <v>5.2611891971066569E-5</v>
      </c>
      <c r="J89" s="39">
        <v>5.3160930870062101E-2</v>
      </c>
      <c r="K89" s="39">
        <v>4.2423460409488003</v>
      </c>
      <c r="L89" s="40">
        <v>13.156834060108199</v>
      </c>
      <c r="M89" s="38">
        <v>24.223638513109449</v>
      </c>
      <c r="N89" s="39">
        <v>2.2800724193670603</v>
      </c>
      <c r="O89" s="38">
        <v>0.118833275710601</v>
      </c>
      <c r="P89" s="40">
        <v>4.4080176355654084</v>
      </c>
      <c r="Q89" s="38">
        <v>0.67609019111726087</v>
      </c>
      <c r="R89" s="39">
        <v>4.9627965617194114</v>
      </c>
      <c r="S89" s="38">
        <v>4.1281989881859237E-2</v>
      </c>
      <c r="T89" s="39">
        <v>2.2800724193670603</v>
      </c>
      <c r="U89" s="40">
        <v>6.7011068435712303E-3</v>
      </c>
    </row>
    <row r="90" spans="1:21" x14ac:dyDescent="0.25">
      <c r="A90" s="36" t="s">
        <v>839</v>
      </c>
      <c r="B90" s="28" t="s">
        <v>828</v>
      </c>
      <c r="C90" s="11">
        <v>2</v>
      </c>
      <c r="D90" s="37">
        <v>6717.7715188626598</v>
      </c>
      <c r="E90" s="37">
        <v>773.76044127313503</v>
      </c>
      <c r="F90" s="37">
        <v>1123.4404966627901</v>
      </c>
      <c r="G90" s="37">
        <v>5.4045097206149597</v>
      </c>
      <c r="H90" s="59">
        <v>153218.07251266899</v>
      </c>
      <c r="I90" s="12">
        <f t="shared" si="1"/>
        <v>3.5273317513951118E-5</v>
      </c>
      <c r="J90" s="39">
        <v>4.6175481240810903E-2</v>
      </c>
      <c r="K90" s="39">
        <v>3.4629631436600099</v>
      </c>
      <c r="L90" s="40">
        <v>9.3836472042393595</v>
      </c>
      <c r="M90" s="38">
        <v>22.69126260297692</v>
      </c>
      <c r="N90" s="39">
        <v>2.1920517559354771</v>
      </c>
      <c r="O90" s="38">
        <v>0.114572519054893</v>
      </c>
      <c r="P90" s="40">
        <v>4.6268497033680829</v>
      </c>
      <c r="Q90" s="38">
        <v>0.69586940609623449</v>
      </c>
      <c r="R90" s="39">
        <v>5.1198465873751653</v>
      </c>
      <c r="S90" s="38">
        <v>4.4069826236500728E-2</v>
      </c>
      <c r="T90" s="39">
        <v>2.1920517559354771</v>
      </c>
      <c r="U90" s="40">
        <v>5.4219076901663001E-3</v>
      </c>
    </row>
    <row r="91" spans="1:21" x14ac:dyDescent="0.25">
      <c r="A91" s="36" t="s">
        <v>840</v>
      </c>
      <c r="B91" s="28" t="s">
        <v>828</v>
      </c>
      <c r="C91" s="11">
        <v>2</v>
      </c>
      <c r="D91" s="37">
        <v>8960.4946117518903</v>
      </c>
      <c r="E91" s="37">
        <v>1003.7212260648701</v>
      </c>
      <c r="F91" s="37">
        <v>1386.4415215658701</v>
      </c>
      <c r="G91" s="37">
        <v>7.3182040548136698</v>
      </c>
      <c r="H91" s="59">
        <v>206112.55165919801</v>
      </c>
      <c r="I91" s="12">
        <f t="shared" si="1"/>
        <v>3.5505863160212284E-5</v>
      </c>
      <c r="J91" s="39">
        <v>8.9137670847739506E-2</v>
      </c>
      <c r="K91" s="39">
        <v>4.6604450891126703</v>
      </c>
      <c r="L91" s="40">
        <v>13.5267979859179</v>
      </c>
      <c r="M91" s="38">
        <v>22.933993849188731</v>
      </c>
      <c r="N91" s="39">
        <v>2.376004845214938</v>
      </c>
      <c r="O91" s="38">
        <v>0.111554972284153</v>
      </c>
      <c r="P91" s="40">
        <v>4.1958295345275296</v>
      </c>
      <c r="Q91" s="38">
        <v>0.67037094678567077</v>
      </c>
      <c r="R91" s="39">
        <v>4.8218652518810989</v>
      </c>
      <c r="S91" s="38">
        <v>4.360339531683332E-2</v>
      </c>
      <c r="T91" s="39">
        <v>2.376004845214938</v>
      </c>
      <c r="U91" s="40">
        <v>6.0044712116591502E-3</v>
      </c>
    </row>
    <row r="92" spans="1:21" x14ac:dyDescent="0.25">
      <c r="A92" s="36" t="s">
        <v>841</v>
      </c>
      <c r="B92" s="28" t="s">
        <v>828</v>
      </c>
      <c r="C92" s="11">
        <v>2</v>
      </c>
      <c r="D92" s="37">
        <v>9235.2080835556008</v>
      </c>
      <c r="E92" s="37">
        <v>1328.34528458312</v>
      </c>
      <c r="F92" s="37">
        <v>2202.6432508268199</v>
      </c>
      <c r="G92" s="37">
        <v>10.747893624132301</v>
      </c>
      <c r="H92" s="59">
        <v>206024.867032112</v>
      </c>
      <c r="I92" s="12">
        <f t="shared" si="1"/>
        <v>5.2167943505854002E-5</v>
      </c>
      <c r="J92" s="39">
        <v>5.2768400515337897E-2</v>
      </c>
      <c r="K92" s="39">
        <v>4.6605142995952704</v>
      </c>
      <c r="L92" s="40">
        <v>15.7901244108988</v>
      </c>
      <c r="M92" s="38">
        <v>22.187027168067338</v>
      </c>
      <c r="N92" s="39">
        <v>1.8874265548005924</v>
      </c>
      <c r="O92" s="38">
        <v>0.14264398369189599</v>
      </c>
      <c r="P92" s="40">
        <v>3.9223859865583486</v>
      </c>
      <c r="Q92" s="38">
        <v>0.88605419714560907</v>
      </c>
      <c r="R92" s="39">
        <v>4.3528715610865136</v>
      </c>
      <c r="S92" s="38">
        <v>4.5071383039510998E-2</v>
      </c>
      <c r="T92" s="39">
        <v>1.8874265548005924</v>
      </c>
      <c r="U92" s="40">
        <v>6.8856162097463598E-3</v>
      </c>
    </row>
    <row r="93" spans="1:21" x14ac:dyDescent="0.25">
      <c r="A93" s="36" t="s">
        <v>842</v>
      </c>
      <c r="B93" s="28" t="s">
        <v>828</v>
      </c>
      <c r="C93" s="11">
        <v>2</v>
      </c>
      <c r="D93" s="37">
        <v>9010.1437368000406</v>
      </c>
      <c r="E93" s="37">
        <v>813.86249856630297</v>
      </c>
      <c r="F93" s="37">
        <v>905.13994547823404</v>
      </c>
      <c r="G93" s="37">
        <v>41.779225244439701</v>
      </c>
      <c r="H93" s="59">
        <v>219384.63683342701</v>
      </c>
      <c r="I93" s="12">
        <f t="shared" si="1"/>
        <v>1.904382451181464E-4</v>
      </c>
      <c r="J93" s="39">
        <v>5.3756012640745698E-2</v>
      </c>
      <c r="K93" s="39">
        <v>4.96488969848434</v>
      </c>
      <c r="L93" s="40">
        <v>21.012303278755098</v>
      </c>
      <c r="M93" s="38">
        <v>24.19139154536046</v>
      </c>
      <c r="N93" s="39">
        <v>1.9149572830672577</v>
      </c>
      <c r="O93" s="38">
        <v>8.9862332548062807E-2</v>
      </c>
      <c r="P93" s="40">
        <v>4.6271019824865984</v>
      </c>
      <c r="Q93" s="38">
        <v>0.51194438004473153</v>
      </c>
      <c r="R93" s="39">
        <v>5.0077074747137278</v>
      </c>
      <c r="S93" s="38">
        <v>4.1337018506146447E-2</v>
      </c>
      <c r="T93" s="39">
        <v>1.9149572830672577</v>
      </c>
      <c r="U93" s="40">
        <v>1.50763178573242E-2</v>
      </c>
    </row>
    <row r="94" spans="1:21" x14ac:dyDescent="0.25">
      <c r="A94" s="36" t="s">
        <v>843</v>
      </c>
      <c r="B94" s="28" t="s">
        <v>828</v>
      </c>
      <c r="C94" s="11">
        <v>2</v>
      </c>
      <c r="D94" s="37">
        <v>9470.70443388684</v>
      </c>
      <c r="E94" s="37">
        <v>864.67636283935599</v>
      </c>
      <c r="F94" s="37">
        <v>917.20350500293603</v>
      </c>
      <c r="G94" s="37">
        <v>3.6266375810434801</v>
      </c>
      <c r="H94" s="59">
        <v>218627.53558688899</v>
      </c>
      <c r="I94" s="12">
        <f t="shared" si="1"/>
        <v>1.6588201350337903E-5</v>
      </c>
      <c r="J94" s="39">
        <v>5.77556385421567E-2</v>
      </c>
      <c r="K94" s="39">
        <v>5.0561705559652204</v>
      </c>
      <c r="L94" s="40">
        <v>11.1194883795292</v>
      </c>
      <c r="M94" s="38">
        <v>23.274182900514347</v>
      </c>
      <c r="N94" s="39">
        <v>1.786858106955646</v>
      </c>
      <c r="O94" s="38">
        <v>9.0217420558593206E-2</v>
      </c>
      <c r="P94" s="40">
        <v>3.9194071862900528</v>
      </c>
      <c r="Q94" s="38">
        <v>0.53422216881647966</v>
      </c>
      <c r="R94" s="39">
        <v>4.3075067714787432</v>
      </c>
      <c r="S94" s="38">
        <v>4.2966062622885916E-2</v>
      </c>
      <c r="T94" s="39">
        <v>1.786858106955646</v>
      </c>
      <c r="U94" s="40">
        <v>5.4877889809785297E-3</v>
      </c>
    </row>
    <row r="95" spans="1:21" x14ac:dyDescent="0.25">
      <c r="A95" s="36" t="s">
        <v>844</v>
      </c>
      <c r="B95" s="28" t="s">
        <v>828</v>
      </c>
      <c r="C95" s="11">
        <v>2</v>
      </c>
      <c r="D95" s="37">
        <v>9865.8518625878496</v>
      </c>
      <c r="E95" s="37">
        <v>906.24127238314202</v>
      </c>
      <c r="F95" s="37">
        <v>1024.88863229754</v>
      </c>
      <c r="G95" s="37">
        <v>4.71244598347735</v>
      </c>
      <c r="H95" s="59">
        <v>224855.80604863699</v>
      </c>
      <c r="I95" s="12">
        <f t="shared" si="1"/>
        <v>2.0957635323225916E-5</v>
      </c>
      <c r="J95" s="39">
        <v>9.0306676437931693E-2</v>
      </c>
      <c r="K95" s="39">
        <v>5.2025028184280302</v>
      </c>
      <c r="L95" s="40">
        <v>11.2343287714819</v>
      </c>
      <c r="M95" s="38">
        <v>22.940047427739003</v>
      </c>
      <c r="N95" s="39">
        <v>2.2427030404133212</v>
      </c>
      <c r="O95" s="38">
        <v>9.0693716667833199E-2</v>
      </c>
      <c r="P95" s="40">
        <v>4.078680918698625</v>
      </c>
      <c r="Q95" s="38">
        <v>0.54486489982638087</v>
      </c>
      <c r="R95" s="39">
        <v>4.6546057796590485</v>
      </c>
      <c r="S95" s="38">
        <v>4.3591888950970714E-2</v>
      </c>
      <c r="T95" s="39">
        <v>2.2427030404133212</v>
      </c>
      <c r="U95" s="40">
        <v>6.0164358889665398E-3</v>
      </c>
    </row>
    <row r="96" spans="1:21" x14ac:dyDescent="0.25">
      <c r="A96" s="36" t="s">
        <v>845</v>
      </c>
      <c r="B96" s="28" t="s">
        <v>828</v>
      </c>
      <c r="C96" s="11">
        <v>2</v>
      </c>
      <c r="D96" s="37">
        <v>8830.7163652615109</v>
      </c>
      <c r="E96" s="37">
        <v>882.78158451955403</v>
      </c>
      <c r="F96" s="37">
        <v>1119.67785680617</v>
      </c>
      <c r="G96" s="37">
        <v>24.438446810646699</v>
      </c>
      <c r="H96" s="59">
        <v>202861.965081592</v>
      </c>
      <c r="I96" s="12">
        <f t="shared" si="1"/>
        <v>1.2046835295525923E-4</v>
      </c>
      <c r="J96" s="39">
        <v>7.95031937464665E-2</v>
      </c>
      <c r="K96" s="39">
        <v>4.6957691841704197</v>
      </c>
      <c r="L96" s="40">
        <v>14.123632478834599</v>
      </c>
      <c r="M96" s="38">
        <v>23.15142350888587</v>
      </c>
      <c r="N96" s="39">
        <v>2.1366536873513713</v>
      </c>
      <c r="O96" s="38">
        <v>9.8792435264301703E-2</v>
      </c>
      <c r="P96" s="40">
        <v>4.5703964979187601</v>
      </c>
      <c r="Q96" s="38">
        <v>0.58810102273105347</v>
      </c>
      <c r="R96" s="39">
        <v>5.0451772147131049</v>
      </c>
      <c r="S96" s="38">
        <v>4.3193888255561683E-2</v>
      </c>
      <c r="T96" s="39">
        <v>2.1366536873513713</v>
      </c>
      <c r="U96" s="40">
        <v>1.15083585920999E-2</v>
      </c>
    </row>
    <row r="97" spans="1:21" x14ac:dyDescent="0.25">
      <c r="A97" s="36" t="s">
        <v>890</v>
      </c>
      <c r="B97" s="28" t="s">
        <v>828</v>
      </c>
      <c r="C97" s="11">
        <v>2</v>
      </c>
      <c r="D97" s="37">
        <v>11153.6963749803</v>
      </c>
      <c r="E97" s="37">
        <v>1232.82049420359</v>
      </c>
      <c r="F97" s="37">
        <v>1678.92539851382</v>
      </c>
      <c r="G97" s="37">
        <v>22.476351947934099</v>
      </c>
      <c r="H97" s="59">
        <v>242261.34242371999</v>
      </c>
      <c r="I97" s="12">
        <f t="shared" si="1"/>
        <v>9.2777294648283185E-5</v>
      </c>
      <c r="J97" s="39">
        <v>6.4770023824203493E-2</v>
      </c>
      <c r="K97" s="39">
        <v>5.6102325331033596</v>
      </c>
      <c r="L97" s="40">
        <v>15.4561790166818</v>
      </c>
      <c r="M97" s="38">
        <v>21.932042117733495</v>
      </c>
      <c r="N97" s="39">
        <v>2.5859868777671391</v>
      </c>
      <c r="O97" s="38">
        <v>0.110739730155056</v>
      </c>
      <c r="P97" s="40">
        <v>4.919917320028139</v>
      </c>
      <c r="Q97" s="38">
        <v>0.69587355562158248</v>
      </c>
      <c r="R97" s="39">
        <v>5.5581394879848691</v>
      </c>
      <c r="S97" s="38">
        <v>4.5595389368299377E-2</v>
      </c>
      <c r="T97" s="39">
        <v>2.5859868777671391</v>
      </c>
      <c r="U97" s="40">
        <v>1.19299574740356E-2</v>
      </c>
    </row>
    <row r="98" spans="1:21" x14ac:dyDescent="0.25">
      <c r="A98" s="36" t="s">
        <v>891</v>
      </c>
      <c r="B98" s="28" t="s">
        <v>828</v>
      </c>
      <c r="C98" s="11">
        <v>2</v>
      </c>
      <c r="D98" s="37">
        <v>7580.04665022276</v>
      </c>
      <c r="E98" s="37">
        <v>789.95647606688203</v>
      </c>
      <c r="F98" s="37">
        <v>1031.2341771434601</v>
      </c>
      <c r="G98" s="37">
        <v>-1.89875091607165</v>
      </c>
      <c r="H98" s="59">
        <v>176371.09505242799</v>
      </c>
      <c r="I98" s="12">
        <f t="shared" si="1"/>
        <v>-1.0765658145441736E-5</v>
      </c>
      <c r="J98" s="39">
        <v>4.4885964009406899E-2</v>
      </c>
      <c r="K98" s="39">
        <v>4.0861868800958598</v>
      </c>
      <c r="L98" s="40">
        <v>0.92844352559090504</v>
      </c>
      <c r="M98" s="38">
        <v>23.471905788567806</v>
      </c>
      <c r="N98" s="39">
        <v>2.7335975568740909</v>
      </c>
      <c r="O98" s="38">
        <v>0.102970484742057</v>
      </c>
      <c r="P98" s="40">
        <v>4.5210587015481218</v>
      </c>
      <c r="Q98" s="38">
        <v>0.60460306862226554</v>
      </c>
      <c r="R98" s="39">
        <v>5.2832307715821001</v>
      </c>
      <c r="S98" s="38">
        <v>4.2604124650460151E-2</v>
      </c>
      <c r="T98" s="39">
        <v>2.7335975568740909</v>
      </c>
      <c r="U98" s="40">
        <v>8.0077518637354599E-7</v>
      </c>
    </row>
    <row r="99" spans="1:21" x14ac:dyDescent="0.25">
      <c r="A99" s="36" t="s">
        <v>892</v>
      </c>
      <c r="B99" s="28" t="s">
        <v>893</v>
      </c>
      <c r="C99" s="11">
        <v>2</v>
      </c>
      <c r="D99" s="37">
        <v>346264.52647476899</v>
      </c>
      <c r="E99" s="37">
        <v>22345.132443279501</v>
      </c>
      <c r="F99" s="37">
        <v>52894.983246196702</v>
      </c>
      <c r="G99" s="37">
        <v>767942.52394684998</v>
      </c>
      <c r="H99" s="59">
        <v>3479516.53663221</v>
      </c>
      <c r="I99" s="12">
        <f t="shared" si="1"/>
        <v>0.22070380061769559</v>
      </c>
      <c r="J99" s="39">
        <v>1.9795146833677499</v>
      </c>
      <c r="K99" s="39">
        <v>87.663084593640093</v>
      </c>
      <c r="L99" s="40">
        <v>1.6609459717717101E-4</v>
      </c>
      <c r="M99" s="38">
        <v>9.1085436120366552</v>
      </c>
      <c r="N99" s="39">
        <v>1.7727800628424517</v>
      </c>
      <c r="O99" s="38">
        <v>6.3548185842371499E-2</v>
      </c>
      <c r="P99" s="40">
        <v>1.2963436463311395</v>
      </c>
      <c r="Q99" s="38">
        <v>0.96152406459913331</v>
      </c>
      <c r="R99" s="39">
        <v>2.1961912486381512</v>
      </c>
      <c r="S99" s="38">
        <v>0.10978703540251279</v>
      </c>
      <c r="T99" s="39">
        <v>1.7727800628424517</v>
      </c>
      <c r="U99" s="40">
        <v>7.5262091211015196</v>
      </c>
    </row>
    <row r="100" spans="1:21" x14ac:dyDescent="0.25">
      <c r="A100" s="36" t="s">
        <v>894</v>
      </c>
      <c r="B100" s="28" t="s">
        <v>893</v>
      </c>
      <c r="C100" s="11">
        <v>2</v>
      </c>
      <c r="D100" s="37">
        <v>348056.96441387403</v>
      </c>
      <c r="E100" s="37">
        <v>22655.596626541501</v>
      </c>
      <c r="F100" s="37">
        <v>52958.071826182102</v>
      </c>
      <c r="G100" s="37">
        <v>776088.56945142697</v>
      </c>
      <c r="H100" s="59">
        <v>3467272.17207789</v>
      </c>
      <c r="I100" s="12">
        <f t="shared" si="1"/>
        <v>0.22383260699904253</v>
      </c>
      <c r="J100" s="39">
        <v>1.82554996493441</v>
      </c>
      <c r="K100" s="39">
        <v>87.185723660266902</v>
      </c>
      <c r="L100" s="40">
        <v>1.7282843697074101E-4</v>
      </c>
      <c r="M100" s="38">
        <v>9.1230069588208416</v>
      </c>
      <c r="N100" s="39">
        <v>1.7844439232842373</v>
      </c>
      <c r="O100" s="38">
        <v>6.4582397890676199E-2</v>
      </c>
      <c r="P100" s="40">
        <v>1.5855456821892076</v>
      </c>
      <c r="Q100" s="38">
        <v>0.97562316379594516</v>
      </c>
      <c r="R100" s="39">
        <v>2.387089278945151</v>
      </c>
      <c r="S100" s="38">
        <v>0.10961298226711548</v>
      </c>
      <c r="T100" s="39">
        <v>1.7844439232842373</v>
      </c>
      <c r="U100" s="40">
        <v>8.6210764654120808</v>
      </c>
    </row>
    <row r="101" spans="1:21" x14ac:dyDescent="0.25">
      <c r="A101" s="36" t="s">
        <v>895</v>
      </c>
      <c r="B101" s="28" t="s">
        <v>893</v>
      </c>
      <c r="C101" s="11">
        <v>2</v>
      </c>
      <c r="D101" s="37">
        <v>331462.61382442899</v>
      </c>
      <c r="E101" s="37">
        <v>21408.679019630399</v>
      </c>
      <c r="F101" s="37">
        <v>50984.482471510899</v>
      </c>
      <c r="G101" s="37">
        <v>746953.17461627</v>
      </c>
      <c r="H101" s="59">
        <v>3359645.01407729</v>
      </c>
      <c r="I101" s="12">
        <f t="shared" si="1"/>
        <v>0.22233098184077552</v>
      </c>
      <c r="J101" s="39">
        <v>1.49668054151278</v>
      </c>
      <c r="K101" s="39">
        <v>84.318564228134605</v>
      </c>
      <c r="L101" s="40">
        <v>1.6100668349803001E-4</v>
      </c>
      <c r="M101" s="38">
        <v>9.2216527024553656</v>
      </c>
      <c r="N101" s="39">
        <v>1.7205823785430789</v>
      </c>
      <c r="O101" s="38">
        <v>6.4238871035269401E-2</v>
      </c>
      <c r="P101" s="40">
        <v>1.3521926335976815</v>
      </c>
      <c r="Q101" s="38">
        <v>0.96005271657882751</v>
      </c>
      <c r="R101" s="39">
        <v>2.1883392423728076</v>
      </c>
      <c r="S101" s="38">
        <v>0.10844043169547463</v>
      </c>
      <c r="T101" s="39">
        <v>1.7205823785430789</v>
      </c>
      <c r="U101" s="40">
        <v>7.5109097587415103</v>
      </c>
    </row>
    <row r="102" spans="1:21" x14ac:dyDescent="0.25">
      <c r="A102" s="36" t="s">
        <v>896</v>
      </c>
      <c r="B102" s="28" t="s">
        <v>893</v>
      </c>
      <c r="C102" s="11">
        <v>2</v>
      </c>
      <c r="D102" s="37">
        <v>317312.79645499203</v>
      </c>
      <c r="E102" s="37">
        <v>20232.737528997899</v>
      </c>
      <c r="F102" s="37">
        <v>47210.394977752498</v>
      </c>
      <c r="G102" s="37">
        <v>753395.17351001</v>
      </c>
      <c r="H102" s="59">
        <v>3238777.1891272399</v>
      </c>
      <c r="I102" s="12">
        <f t="shared" si="1"/>
        <v>0.23261716676256727</v>
      </c>
      <c r="J102" s="39">
        <v>1.85572066862954</v>
      </c>
      <c r="K102" s="39">
        <v>81.129693182384599</v>
      </c>
      <c r="L102" s="40">
        <v>1.7699345073572299E-4</v>
      </c>
      <c r="M102" s="38">
        <v>9.2491551026281691</v>
      </c>
      <c r="N102" s="39">
        <v>1.6693362494091937</v>
      </c>
      <c r="O102" s="38">
        <v>6.3052690075890303E-2</v>
      </c>
      <c r="P102" s="40">
        <v>1.005018679252822</v>
      </c>
      <c r="Q102" s="38">
        <v>0.93952318286994929</v>
      </c>
      <c r="R102" s="39">
        <v>1.9485240720192913</v>
      </c>
      <c r="S102" s="38">
        <v>0.10811798363245607</v>
      </c>
      <c r="T102" s="39">
        <v>1.6693362494091937</v>
      </c>
      <c r="U102" s="40">
        <v>7.2550461247379303</v>
      </c>
    </row>
    <row r="103" spans="1:21" x14ac:dyDescent="0.25">
      <c r="A103" s="36" t="s">
        <v>897</v>
      </c>
      <c r="B103" s="28" t="s">
        <v>893</v>
      </c>
      <c r="C103" s="11">
        <v>2</v>
      </c>
      <c r="D103" s="37">
        <v>340998.36730862298</v>
      </c>
      <c r="E103" s="37">
        <v>21930.287399405101</v>
      </c>
      <c r="F103" s="37">
        <v>52698.238200793203</v>
      </c>
      <c r="G103" s="37">
        <v>806261.99668435601</v>
      </c>
      <c r="H103" s="59">
        <v>3380386.939733</v>
      </c>
      <c r="I103" s="12">
        <f t="shared" si="1"/>
        <v>0.23851174763680713</v>
      </c>
      <c r="J103" s="39">
        <v>1.5670894473297901</v>
      </c>
      <c r="K103" s="39">
        <v>77.381844965486906</v>
      </c>
      <c r="L103" s="40">
        <v>2.1706032587635499E-4</v>
      </c>
      <c r="M103" s="38">
        <v>9.2025003687475522</v>
      </c>
      <c r="N103" s="39">
        <v>1.6896077069714972</v>
      </c>
      <c r="O103" s="38">
        <v>6.3728994892167906E-2</v>
      </c>
      <c r="P103" s="40">
        <v>1.2837838578178187</v>
      </c>
      <c r="Q103" s="38">
        <v>0.95441480750998897</v>
      </c>
      <c r="R103" s="39">
        <v>2.1219979257885906</v>
      </c>
      <c r="S103" s="38">
        <v>0.10866611898175872</v>
      </c>
      <c r="T103" s="39">
        <v>1.6896077069714972</v>
      </c>
      <c r="U103" s="40">
        <v>3.2042150881792399</v>
      </c>
    </row>
    <row r="104" spans="1:21" x14ac:dyDescent="0.25">
      <c r="A104" s="36" t="s">
        <v>898</v>
      </c>
      <c r="B104" s="28" t="s">
        <v>893</v>
      </c>
      <c r="C104" s="11">
        <v>2</v>
      </c>
      <c r="D104" s="37">
        <v>338695.000746976</v>
      </c>
      <c r="E104" s="37">
        <v>21692.679410668101</v>
      </c>
      <c r="F104" s="37">
        <v>51977.008077314902</v>
      </c>
      <c r="G104" s="37">
        <v>801820.423733401</v>
      </c>
      <c r="H104" s="59">
        <v>3353667.4717891202</v>
      </c>
      <c r="I104" s="12">
        <f t="shared" si="1"/>
        <v>0.23908763479929765</v>
      </c>
      <c r="J104" s="39">
        <v>1.3694061395380299</v>
      </c>
      <c r="K104" s="39">
        <v>76.634789688924698</v>
      </c>
      <c r="L104" s="40">
        <v>2.0383333702597199E-4</v>
      </c>
      <c r="M104" s="38">
        <v>9.1843234264484064</v>
      </c>
      <c r="N104" s="39">
        <v>1.5722520589575408</v>
      </c>
      <c r="O104" s="38">
        <v>6.3459829358860104E-2</v>
      </c>
      <c r="P104" s="40">
        <v>1.2675666056845787</v>
      </c>
      <c r="Q104" s="38">
        <v>0.95226467497796297</v>
      </c>
      <c r="R104" s="39">
        <v>2.0195795693022225</v>
      </c>
      <c r="S104" s="38">
        <v>0.10888118302979904</v>
      </c>
      <c r="T104" s="39">
        <v>1.5722520589575408</v>
      </c>
      <c r="U104" s="40">
        <v>3.6600220024061398</v>
      </c>
    </row>
    <row r="105" spans="1:21" x14ac:dyDescent="0.25">
      <c r="A105" s="36" t="s">
        <v>899</v>
      </c>
      <c r="B105" s="28" t="s">
        <v>893</v>
      </c>
      <c r="C105" s="11">
        <v>2</v>
      </c>
      <c r="D105" s="37">
        <v>323211.56456397899</v>
      </c>
      <c r="E105" s="37">
        <v>20692.575116323002</v>
      </c>
      <c r="F105" s="37">
        <v>49335.720075081997</v>
      </c>
      <c r="G105" s="37">
        <v>788271.00872883701</v>
      </c>
      <c r="H105" s="59">
        <v>3226256.1426017899</v>
      </c>
      <c r="I105" s="12">
        <f t="shared" si="1"/>
        <v>0.24432995208283179</v>
      </c>
      <c r="J105" s="39">
        <v>1.44471935817493</v>
      </c>
      <c r="K105" s="39">
        <v>73.594436350195394</v>
      </c>
      <c r="L105" s="40">
        <v>1.8944374390004101E-4</v>
      </c>
      <c r="M105" s="38">
        <v>9.3038587910858617</v>
      </c>
      <c r="N105" s="39">
        <v>1.5609370195619054</v>
      </c>
      <c r="O105" s="38">
        <v>6.34188261806575E-2</v>
      </c>
      <c r="P105" s="40">
        <v>1.1556416815008947</v>
      </c>
      <c r="Q105" s="38">
        <v>0.93942266137357966</v>
      </c>
      <c r="R105" s="39">
        <v>1.9421719993504747</v>
      </c>
      <c r="S105" s="38">
        <v>0.10748228476533972</v>
      </c>
      <c r="T105" s="39">
        <v>1.5609370195619054</v>
      </c>
      <c r="U105" s="40">
        <v>2.621228506385</v>
      </c>
    </row>
    <row r="106" spans="1:21" x14ac:dyDescent="0.25">
      <c r="A106" s="36" t="s">
        <v>900</v>
      </c>
      <c r="B106" s="28" t="s">
        <v>893</v>
      </c>
      <c r="C106" s="11">
        <v>2</v>
      </c>
      <c r="D106" s="37">
        <v>329219.04583827901</v>
      </c>
      <c r="E106" s="37">
        <v>21418.9837037127</v>
      </c>
      <c r="F106" s="37">
        <v>51454.154611728103</v>
      </c>
      <c r="G106" s="37">
        <v>781644.41897859296</v>
      </c>
      <c r="H106" s="59">
        <v>3279676.7198562599</v>
      </c>
      <c r="I106" s="12">
        <f t="shared" si="1"/>
        <v>0.23832971531805444</v>
      </c>
      <c r="J106" s="39">
        <v>1.2509173297287199</v>
      </c>
      <c r="K106" s="39">
        <v>74.682138915817404</v>
      </c>
      <c r="L106" s="40">
        <v>1.9106456649947999E-4</v>
      </c>
      <c r="M106" s="38">
        <v>9.2379130049073073</v>
      </c>
      <c r="N106" s="39">
        <v>1.4514736301937525</v>
      </c>
      <c r="O106" s="38">
        <v>6.4468478696186493E-2</v>
      </c>
      <c r="P106" s="40">
        <v>1.2454076486353878</v>
      </c>
      <c r="Q106" s="38">
        <v>0.96178831649867669</v>
      </c>
      <c r="R106" s="39">
        <v>1.912541740832695</v>
      </c>
      <c r="S106" s="38">
        <v>0.10824955804073778</v>
      </c>
      <c r="T106" s="39">
        <v>1.4514736301937525</v>
      </c>
      <c r="U106" s="40">
        <v>3.0739990819509999</v>
      </c>
    </row>
    <row r="107" spans="1:21" x14ac:dyDescent="0.25">
      <c r="A107" s="36" t="s">
        <v>901</v>
      </c>
      <c r="B107" s="28" t="s">
        <v>893</v>
      </c>
      <c r="C107" s="11">
        <v>2</v>
      </c>
      <c r="D107" s="37">
        <v>350693.67571304401</v>
      </c>
      <c r="E107" s="37">
        <v>22592.3017675462</v>
      </c>
      <c r="F107" s="37">
        <v>53896.566284501103</v>
      </c>
      <c r="G107" s="37">
        <v>788622.5351798</v>
      </c>
      <c r="H107" s="59">
        <v>3444819.1615557601</v>
      </c>
      <c r="I107" s="12">
        <f t="shared" si="1"/>
        <v>0.22893002453680031</v>
      </c>
      <c r="J107" s="39">
        <v>1.1576286560068201</v>
      </c>
      <c r="K107" s="39">
        <v>72.948929196449498</v>
      </c>
      <c r="L107" s="40">
        <v>2.7692392693084902E-4</v>
      </c>
      <c r="M107" s="38">
        <v>9.2832643680778499</v>
      </c>
      <c r="N107" s="39">
        <v>1.8073841810362752</v>
      </c>
      <c r="O107" s="38">
        <v>6.3560260242663799E-2</v>
      </c>
      <c r="P107" s="40">
        <v>1.4252977218524019</v>
      </c>
      <c r="Q107" s="38">
        <v>0.94360642967848529</v>
      </c>
      <c r="R107" s="39">
        <v>2.3017626232471962</v>
      </c>
      <c r="S107" s="38">
        <v>0.10772072843672073</v>
      </c>
      <c r="T107" s="39">
        <v>1.8073841810362752</v>
      </c>
      <c r="U107" s="40">
        <v>1.5148792899810499</v>
      </c>
    </row>
    <row r="108" spans="1:21" x14ac:dyDescent="0.25">
      <c r="A108" s="36" t="s">
        <v>902</v>
      </c>
      <c r="B108" s="28" t="s">
        <v>893</v>
      </c>
      <c r="C108" s="11">
        <v>2</v>
      </c>
      <c r="D108" s="37">
        <v>325335.04752142797</v>
      </c>
      <c r="E108" s="37">
        <v>20952.6200075708</v>
      </c>
      <c r="F108" s="37">
        <v>50245.107227234497</v>
      </c>
      <c r="G108" s="37">
        <v>765652.54580515705</v>
      </c>
      <c r="H108" s="59">
        <v>3166881.8018531599</v>
      </c>
      <c r="I108" s="12">
        <f t="shared" si="1"/>
        <v>0.24176858932882217</v>
      </c>
      <c r="J108" s="39">
        <v>1.05659259847307</v>
      </c>
      <c r="K108" s="39">
        <v>66.953773603113007</v>
      </c>
      <c r="L108" s="40">
        <v>3.0794063946458901E-4</v>
      </c>
      <c r="M108" s="38">
        <v>9.1866838005999494</v>
      </c>
      <c r="N108" s="39">
        <v>1.8407414428675986</v>
      </c>
      <c r="O108" s="38">
        <v>6.39766934857742E-2</v>
      </c>
      <c r="P108" s="40">
        <v>1.4239623051107821</v>
      </c>
      <c r="Q108" s="38">
        <v>0.9597739656878812</v>
      </c>
      <c r="R108" s="39">
        <v>2.3272296203569387</v>
      </c>
      <c r="S108" s="38">
        <v>0.10885320771949217</v>
      </c>
      <c r="T108" s="39">
        <v>1.8407414428675986</v>
      </c>
      <c r="U108" s="40">
        <v>1.32787987861126</v>
      </c>
    </row>
    <row r="109" spans="1:21" x14ac:dyDescent="0.25">
      <c r="A109" s="36" t="s">
        <v>903</v>
      </c>
      <c r="B109" s="28" t="s">
        <v>893</v>
      </c>
      <c r="C109" s="11">
        <v>2</v>
      </c>
      <c r="D109" s="37">
        <v>319607.96123132901</v>
      </c>
      <c r="E109" s="37">
        <v>20389.981215092099</v>
      </c>
      <c r="F109" s="37">
        <v>48000.975350169698</v>
      </c>
      <c r="G109" s="37">
        <v>752943.51788837905</v>
      </c>
      <c r="H109" s="59">
        <v>3047447.21878016</v>
      </c>
      <c r="I109" s="12">
        <f t="shared" si="1"/>
        <v>0.24707352214282788</v>
      </c>
      <c r="J109" s="39">
        <v>1.16374526470656</v>
      </c>
      <c r="K109" s="39">
        <v>64.325167233735399</v>
      </c>
      <c r="L109" s="40">
        <v>1.7964501535016499E-4</v>
      </c>
      <c r="M109" s="38">
        <v>9.0591033037107511</v>
      </c>
      <c r="N109" s="39">
        <v>1.7224209453855446</v>
      </c>
      <c r="O109" s="38">
        <v>6.3152647805508097E-2</v>
      </c>
      <c r="P109" s="40">
        <v>1.4862132193616586</v>
      </c>
      <c r="Q109" s="38">
        <v>0.96075420750466523</v>
      </c>
      <c r="R109" s="39">
        <v>2.2749865156761211</v>
      </c>
      <c r="S109" s="38">
        <v>0.1103862012027597</v>
      </c>
      <c r="T109" s="39">
        <v>1.7224209453855446</v>
      </c>
      <c r="U109" s="40">
        <v>1.171614969096</v>
      </c>
    </row>
    <row r="110" spans="1:21" x14ac:dyDescent="0.25">
      <c r="A110" s="36" t="s">
        <v>904</v>
      </c>
      <c r="B110" s="28" t="s">
        <v>893</v>
      </c>
      <c r="C110" s="11">
        <v>2</v>
      </c>
      <c r="D110" s="37">
        <v>307800.45585432299</v>
      </c>
      <c r="E110" s="37">
        <v>19964.015584467499</v>
      </c>
      <c r="F110" s="37">
        <v>46472.649912639703</v>
      </c>
      <c r="G110" s="37">
        <v>731572.91702397598</v>
      </c>
      <c r="H110" s="59">
        <v>2991767.5718205799</v>
      </c>
      <c r="I110" s="12">
        <f t="shared" si="1"/>
        <v>0.2445286605532635</v>
      </c>
      <c r="J110" s="39">
        <v>1.00955813331657</v>
      </c>
      <c r="K110" s="39">
        <v>63.048249804126897</v>
      </c>
      <c r="L110" s="40">
        <v>1.96809910561802E-4</v>
      </c>
      <c r="M110" s="38">
        <v>9.1905325364816779</v>
      </c>
      <c r="N110" s="39">
        <v>1.5268682253004444</v>
      </c>
      <c r="O110" s="38">
        <v>6.4185895910772395E-2</v>
      </c>
      <c r="P110" s="40">
        <v>1.2680887698769703</v>
      </c>
      <c r="Q110" s="38">
        <v>0.96250916554801158</v>
      </c>
      <c r="R110" s="39">
        <v>1.9847860604408265</v>
      </c>
      <c r="S110" s="38">
        <v>0.10880762306542252</v>
      </c>
      <c r="T110" s="39">
        <v>1.5268682253004444</v>
      </c>
      <c r="U110" s="40">
        <v>1.1700741835816999</v>
      </c>
    </row>
    <row r="111" spans="1:21" x14ac:dyDescent="0.25">
      <c r="A111" s="36" t="s">
        <v>905</v>
      </c>
      <c r="B111" s="28" t="s">
        <v>893</v>
      </c>
      <c r="C111" s="11">
        <v>2</v>
      </c>
      <c r="D111" s="37">
        <v>358227.58899838402</v>
      </c>
      <c r="E111" s="37">
        <v>23253.207070145902</v>
      </c>
      <c r="F111" s="37">
        <v>53140.785531276902</v>
      </c>
      <c r="G111" s="37">
        <v>825193.88005221495</v>
      </c>
      <c r="H111" s="59">
        <v>3423677.5802805698</v>
      </c>
      <c r="I111" s="12">
        <f t="shared" si="1"/>
        <v>0.24102558161583382</v>
      </c>
      <c r="J111" s="39">
        <v>1.88424466226827</v>
      </c>
      <c r="K111" s="39">
        <v>66.152844955390805</v>
      </c>
      <c r="L111" s="40">
        <v>1.0447347430828299E-3</v>
      </c>
      <c r="M111" s="38">
        <v>9.2256259998820589</v>
      </c>
      <c r="N111" s="39">
        <v>2.2855722837910797</v>
      </c>
      <c r="O111" s="38">
        <v>6.40169731653841E-2</v>
      </c>
      <c r="P111" s="40">
        <v>1.6306726071172757</v>
      </c>
      <c r="Q111" s="38">
        <v>0.95632439552824888</v>
      </c>
      <c r="R111" s="39">
        <v>2.807656285238032</v>
      </c>
      <c r="S111" s="38">
        <v>0.10839372851368397</v>
      </c>
      <c r="T111" s="39">
        <v>2.2855722837910797</v>
      </c>
      <c r="U111" s="40">
        <v>0.58522427463119298</v>
      </c>
    </row>
    <row r="112" spans="1:21" x14ac:dyDescent="0.25">
      <c r="A112" s="36" t="s">
        <v>906</v>
      </c>
      <c r="B112" s="28" t="s">
        <v>893</v>
      </c>
      <c r="C112" s="11">
        <v>2</v>
      </c>
      <c r="D112" s="37">
        <v>363401.97205318598</v>
      </c>
      <c r="E112" s="37">
        <v>23549.122811873502</v>
      </c>
      <c r="F112" s="37">
        <v>53909.645271113201</v>
      </c>
      <c r="G112" s="37">
        <v>887118.80689674104</v>
      </c>
      <c r="H112" s="59">
        <v>3424896.8801970901</v>
      </c>
      <c r="I112" s="12">
        <f t="shared" si="1"/>
        <v>0.25902058891936353</v>
      </c>
      <c r="J112" s="39">
        <v>1.3598992220405</v>
      </c>
      <c r="K112" s="39">
        <v>66.077352621188197</v>
      </c>
      <c r="L112" s="40">
        <v>5.9497332614869599E-4</v>
      </c>
      <c r="M112" s="38">
        <v>9.1218534034709151</v>
      </c>
      <c r="N112" s="39">
        <v>1.5498142100489705</v>
      </c>
      <c r="O112" s="38">
        <v>6.4082608234084099E-2</v>
      </c>
      <c r="P112" s="40">
        <v>1.4199361875132395</v>
      </c>
      <c r="Q112" s="38">
        <v>0.96819544350981113</v>
      </c>
      <c r="R112" s="39">
        <v>2.1019378825929533</v>
      </c>
      <c r="S112" s="38">
        <v>0.10962684399417058</v>
      </c>
      <c r="T112" s="39">
        <v>1.5498142100489705</v>
      </c>
      <c r="U112" s="40">
        <v>0.56511746695618104</v>
      </c>
    </row>
    <row r="113" spans="1:21" x14ac:dyDescent="0.25">
      <c r="A113" s="36" t="s">
        <v>907</v>
      </c>
      <c r="B113" s="28" t="s">
        <v>893</v>
      </c>
      <c r="C113" s="11">
        <v>2</v>
      </c>
      <c r="D113" s="37">
        <v>386808.890451201</v>
      </c>
      <c r="E113" s="37">
        <v>24945.704456003899</v>
      </c>
      <c r="F113" s="37">
        <v>59460.401245571098</v>
      </c>
      <c r="G113" s="37">
        <v>938416.80404558405</v>
      </c>
      <c r="H113" s="59">
        <v>3616897.5924741998</v>
      </c>
      <c r="I113" s="12">
        <f t="shared" si="1"/>
        <v>0.25945351784307619</v>
      </c>
      <c r="J113" s="39">
        <v>1.7365628987067301</v>
      </c>
      <c r="K113" s="39">
        <v>69.678157749996302</v>
      </c>
      <c r="L113" s="40">
        <v>7.5115742255485603E-4</v>
      </c>
      <c r="M113" s="38">
        <v>9.0675954758366135</v>
      </c>
      <c r="N113" s="39">
        <v>2.1871415738293569</v>
      </c>
      <c r="O113" s="38">
        <v>6.3556615524298504E-2</v>
      </c>
      <c r="P113" s="40">
        <v>1.5788011745727475</v>
      </c>
      <c r="Q113" s="38">
        <v>0.96599431036259453</v>
      </c>
      <c r="R113" s="39">
        <v>2.6974434957576117</v>
      </c>
      <c r="S113" s="38">
        <v>0.110282820033691</v>
      </c>
      <c r="T113" s="39">
        <v>2.1871415738293569</v>
      </c>
      <c r="U113" s="40">
        <v>0.631665922477058</v>
      </c>
    </row>
    <row r="114" spans="1:21" x14ac:dyDescent="0.25">
      <c r="A114" s="36" t="s">
        <v>892</v>
      </c>
      <c r="B114" s="28" t="s">
        <v>893</v>
      </c>
      <c r="C114" s="11">
        <v>2</v>
      </c>
      <c r="D114" s="37">
        <v>298324.31811753602</v>
      </c>
      <c r="E114" s="37">
        <v>19090.584534316698</v>
      </c>
      <c r="F114" s="37">
        <v>43539.846231358199</v>
      </c>
      <c r="G114" s="37">
        <v>754245.83398857596</v>
      </c>
      <c r="H114" s="59">
        <v>2881409.9108572202</v>
      </c>
      <c r="I114" s="12">
        <f t="shared" si="1"/>
        <v>0.26176276799304393</v>
      </c>
      <c r="J114" s="39">
        <v>0.867414994071671</v>
      </c>
      <c r="K114" s="39">
        <v>61.9590668158488</v>
      </c>
      <c r="L114" s="40">
        <v>1.3786927202926799E-5</v>
      </c>
      <c r="M114" s="38">
        <v>9.3056951216878598</v>
      </c>
      <c r="N114" s="39">
        <v>1.6818194003130862</v>
      </c>
      <c r="O114" s="38">
        <v>6.3942033121662106E-2</v>
      </c>
      <c r="P114" s="40">
        <v>1.1236495358423864</v>
      </c>
      <c r="Q114" s="38">
        <v>0.94698601292268092</v>
      </c>
      <c r="R114" s="39">
        <v>2.0226479611312196</v>
      </c>
      <c r="S114" s="38">
        <v>0.10746107484967987</v>
      </c>
      <c r="T114" s="39">
        <v>1.6818194003130862</v>
      </c>
      <c r="U114" s="40">
        <v>6.8752728144966104</v>
      </c>
    </row>
    <row r="115" spans="1:21" x14ac:dyDescent="0.25">
      <c r="A115" s="36" t="s">
        <v>894</v>
      </c>
      <c r="B115" s="28" t="s">
        <v>893</v>
      </c>
      <c r="C115" s="11">
        <v>2</v>
      </c>
      <c r="D115" s="37">
        <v>287180.47237978101</v>
      </c>
      <c r="E115" s="37">
        <v>18384.816474836502</v>
      </c>
      <c r="F115" s="37">
        <v>41252.406686947797</v>
      </c>
      <c r="G115" s="37">
        <v>721456.91233426705</v>
      </c>
      <c r="H115" s="59">
        <v>2808352.9175930801</v>
      </c>
      <c r="I115" s="12">
        <f t="shared" si="1"/>
        <v>0.25689681229686656</v>
      </c>
      <c r="J115" s="39">
        <v>1.0024682531751901</v>
      </c>
      <c r="K115" s="39">
        <v>60.413130561573396</v>
      </c>
      <c r="L115" s="40">
        <v>1.4557642530451399E-5</v>
      </c>
      <c r="M115" s="38">
        <v>9.384632872016244</v>
      </c>
      <c r="N115" s="39">
        <v>1.7403529652645</v>
      </c>
      <c r="O115" s="38">
        <v>6.3950998754849303E-2</v>
      </c>
      <c r="P115" s="40">
        <v>1.3813265958453029</v>
      </c>
      <c r="Q115" s="38">
        <v>0.93915221475278265</v>
      </c>
      <c r="R115" s="39">
        <v>2.2219117012371377</v>
      </c>
      <c r="S115" s="38">
        <v>0.10655717848930139</v>
      </c>
      <c r="T115" s="39">
        <v>1.7403529652645</v>
      </c>
      <c r="U115" s="40">
        <v>6.4567357098936</v>
      </c>
    </row>
    <row r="116" spans="1:21" x14ac:dyDescent="0.25">
      <c r="A116" s="36" t="s">
        <v>895</v>
      </c>
      <c r="B116" s="28" t="s">
        <v>893</v>
      </c>
      <c r="C116" s="11">
        <v>2</v>
      </c>
      <c r="D116" s="37">
        <v>275314.541255811</v>
      </c>
      <c r="E116" s="37">
        <v>17823.240715590498</v>
      </c>
      <c r="F116" s="37">
        <v>40992.263121971497</v>
      </c>
      <c r="G116" s="37">
        <v>698730.52889419498</v>
      </c>
      <c r="H116" s="59">
        <v>2679003.6466274001</v>
      </c>
      <c r="I116" s="12">
        <f t="shared" si="1"/>
        <v>0.26081731160531546</v>
      </c>
      <c r="J116" s="39">
        <v>0.82214203134328401</v>
      </c>
      <c r="K116" s="39">
        <v>57.6544210076799</v>
      </c>
      <c r="L116" s="40">
        <v>1.22780178134294E-5</v>
      </c>
      <c r="M116" s="38">
        <v>9.3541630731531367</v>
      </c>
      <c r="N116" s="39">
        <v>1.6050198704857799</v>
      </c>
      <c r="O116" s="38">
        <v>6.4639553154727594E-2</v>
      </c>
      <c r="P116" s="40">
        <v>1.2810915367062117</v>
      </c>
      <c r="Q116" s="38">
        <v>0.95235606510282267</v>
      </c>
      <c r="R116" s="39">
        <v>2.0536027634560856</v>
      </c>
      <c r="S116" s="38">
        <v>0.1069042726943733</v>
      </c>
      <c r="T116" s="39">
        <v>1.6050198704857799</v>
      </c>
      <c r="U116" s="40">
        <v>5.6449468607565096</v>
      </c>
    </row>
    <row r="117" spans="1:21" x14ac:dyDescent="0.25">
      <c r="A117" s="36" t="s">
        <v>896</v>
      </c>
      <c r="B117" s="28" t="s">
        <v>893</v>
      </c>
      <c r="C117" s="11">
        <v>2</v>
      </c>
      <c r="D117" s="37">
        <v>276994.898688716</v>
      </c>
      <c r="E117" s="37">
        <v>17714.247314205</v>
      </c>
      <c r="F117" s="37">
        <v>39699.983769429797</v>
      </c>
      <c r="G117" s="37">
        <v>693837.47911016399</v>
      </c>
      <c r="H117" s="59">
        <v>2683950.3654906601</v>
      </c>
      <c r="I117" s="12">
        <f t="shared" si="1"/>
        <v>0.25851352842857872</v>
      </c>
      <c r="J117" s="39">
        <v>1.07819789820337</v>
      </c>
      <c r="K117" s="39">
        <v>57.784641243739898</v>
      </c>
      <c r="L117" s="40">
        <v>1.3566552088147101E-5</v>
      </c>
      <c r="M117" s="38">
        <v>9.3561807970344706</v>
      </c>
      <c r="N117" s="39">
        <v>1.7421054834276928</v>
      </c>
      <c r="O117" s="38">
        <v>6.3903728549211405E-2</v>
      </c>
      <c r="P117" s="40">
        <v>1.3248459185528172</v>
      </c>
      <c r="Q117" s="38">
        <v>0.94131187203935884</v>
      </c>
      <c r="R117" s="39">
        <v>2.1886407250380069</v>
      </c>
      <c r="S117" s="38">
        <v>0.10688121806249826</v>
      </c>
      <c r="T117" s="39">
        <v>1.7421054834276928</v>
      </c>
      <c r="U117" s="40">
        <v>4.0487814905720603</v>
      </c>
    </row>
    <row r="118" spans="1:21" x14ac:dyDescent="0.25">
      <c r="A118" s="36" t="s">
        <v>897</v>
      </c>
      <c r="B118" s="28" t="s">
        <v>893</v>
      </c>
      <c r="C118" s="11">
        <v>2</v>
      </c>
      <c r="D118" s="37">
        <v>305985.43502011301</v>
      </c>
      <c r="E118" s="37">
        <v>19681.102134947399</v>
      </c>
      <c r="F118" s="37">
        <v>43628.686205397396</v>
      </c>
      <c r="G118" s="37">
        <v>707734.03632618499</v>
      </c>
      <c r="H118" s="59">
        <v>2752080.7025218899</v>
      </c>
      <c r="I118" s="12">
        <f t="shared" si="1"/>
        <v>0.25716325675974822</v>
      </c>
      <c r="J118" s="39">
        <v>2.2909027009491099</v>
      </c>
      <c r="K118" s="39">
        <v>60.613259319009998</v>
      </c>
      <c r="L118" s="40">
        <v>4.1915722621020599E-5</v>
      </c>
      <c r="M118" s="38">
        <v>9.0107587158263645</v>
      </c>
      <c r="N118" s="39">
        <v>3.342568178509616</v>
      </c>
      <c r="O118" s="38">
        <v>6.3838281092940194E-2</v>
      </c>
      <c r="P118" s="40">
        <v>1.5765336298341956</v>
      </c>
      <c r="Q118" s="38">
        <v>0.97639549577706941</v>
      </c>
      <c r="R118" s="39">
        <v>3.6957029526171712</v>
      </c>
      <c r="S118" s="38">
        <v>0.11097844604845701</v>
      </c>
      <c r="T118" s="39">
        <v>3.342568178509616</v>
      </c>
      <c r="U118" s="40">
        <v>12.504418707948201</v>
      </c>
    </row>
    <row r="119" spans="1:21" x14ac:dyDescent="0.25">
      <c r="A119" s="36" t="s">
        <v>898</v>
      </c>
      <c r="B119" s="28" t="s">
        <v>893</v>
      </c>
      <c r="C119" s="11">
        <v>2</v>
      </c>
      <c r="D119" s="37">
        <v>312085.25641326001</v>
      </c>
      <c r="E119" s="37">
        <v>20097.2546628778</v>
      </c>
      <c r="F119" s="37">
        <v>45417.549897891004</v>
      </c>
      <c r="G119" s="37">
        <v>730663.91906966001</v>
      </c>
      <c r="H119" s="59">
        <v>2799454.5706194099</v>
      </c>
      <c r="I119" s="12">
        <f t="shared" si="1"/>
        <v>0.26100224191457144</v>
      </c>
      <c r="J119" s="39">
        <v>2.3229979573300001</v>
      </c>
      <c r="K119" s="39">
        <v>61.682760231871001</v>
      </c>
      <c r="L119" s="40">
        <v>3.8698985468268201E-5</v>
      </c>
      <c r="M119" s="38">
        <v>8.7932890603830085</v>
      </c>
      <c r="N119" s="39">
        <v>4.3505078450154606</v>
      </c>
      <c r="O119" s="38">
        <v>6.3780999223641194E-2</v>
      </c>
      <c r="P119" s="40">
        <v>1.3738172905461721</v>
      </c>
      <c r="Q119" s="38">
        <v>0.99964526249986718</v>
      </c>
      <c r="R119" s="39">
        <v>4.56226834560887</v>
      </c>
      <c r="S119" s="38">
        <v>0.11372308963495431</v>
      </c>
      <c r="T119" s="39">
        <v>4.3505078450154606</v>
      </c>
      <c r="U119" s="40">
        <v>16.202570194870201</v>
      </c>
    </row>
    <row r="120" spans="1:21" x14ac:dyDescent="0.25">
      <c r="A120" s="36" t="s">
        <v>899</v>
      </c>
      <c r="B120" s="28" t="s">
        <v>893</v>
      </c>
      <c r="C120" s="11">
        <v>2</v>
      </c>
      <c r="D120" s="37">
        <v>296634.34656778298</v>
      </c>
      <c r="E120" s="37">
        <v>18837.9224598029</v>
      </c>
      <c r="F120" s="37">
        <v>41877.497085996001</v>
      </c>
      <c r="G120" s="37">
        <v>677463.42996335099</v>
      </c>
      <c r="H120" s="59">
        <v>2669076.85000731</v>
      </c>
      <c r="I120" s="12">
        <f t="shared" si="1"/>
        <v>0.25381937952123618</v>
      </c>
      <c r="J120" s="39">
        <v>1.84574593796729</v>
      </c>
      <c r="K120" s="39">
        <v>58.835083701637203</v>
      </c>
      <c r="L120" s="40">
        <v>3.5997402163883298E-5</v>
      </c>
      <c r="M120" s="38">
        <v>9.1352643387010914</v>
      </c>
      <c r="N120" s="39">
        <v>3.3637365336859331</v>
      </c>
      <c r="O120" s="38">
        <v>6.3120657914338796E-2</v>
      </c>
      <c r="P120" s="40">
        <v>1.2172662425742895</v>
      </c>
      <c r="Q120" s="38">
        <v>0.95226175290678516</v>
      </c>
      <c r="R120" s="39">
        <v>3.5772140798901573</v>
      </c>
      <c r="S120" s="38">
        <v>0.10946590738086799</v>
      </c>
      <c r="T120" s="39">
        <v>3.3637365336859331</v>
      </c>
      <c r="U120" s="40">
        <v>16.572657479599901</v>
      </c>
    </row>
    <row r="121" spans="1:21" x14ac:dyDescent="0.25">
      <c r="A121" s="36" t="s">
        <v>900</v>
      </c>
      <c r="B121" s="28" t="s">
        <v>893</v>
      </c>
      <c r="C121" s="11">
        <v>2</v>
      </c>
      <c r="D121" s="37">
        <v>310332.09509619197</v>
      </c>
      <c r="E121" s="37">
        <v>19710.501989238801</v>
      </c>
      <c r="F121" s="37">
        <v>43472.229748821497</v>
      </c>
      <c r="G121" s="37">
        <v>714086.08355244901</v>
      </c>
      <c r="H121" s="59">
        <v>2711614.70472513</v>
      </c>
      <c r="I121" s="12">
        <f t="shared" si="1"/>
        <v>0.26334349135521234</v>
      </c>
      <c r="J121" s="39">
        <v>2.00692119753763</v>
      </c>
      <c r="K121" s="39">
        <v>59.798460380332401</v>
      </c>
      <c r="L121" s="40">
        <v>3.2522832489428797E-5</v>
      </c>
      <c r="M121" s="38">
        <v>8.0955064610065879</v>
      </c>
      <c r="N121" s="39">
        <v>6.7199988315019121</v>
      </c>
      <c r="O121" s="38">
        <v>6.3222659148785998E-2</v>
      </c>
      <c r="P121" s="40">
        <v>1.5339606170995765</v>
      </c>
      <c r="Q121" s="38">
        <v>1.0763033147507359</v>
      </c>
      <c r="R121" s="39">
        <v>6.8928527817007366</v>
      </c>
      <c r="S121" s="38">
        <v>0.12352531676883634</v>
      </c>
      <c r="T121" s="39">
        <v>6.7199988315019121</v>
      </c>
      <c r="U121" s="40">
        <v>10.368817864512099</v>
      </c>
    </row>
    <row r="122" spans="1:21" x14ac:dyDescent="0.25">
      <c r="A122" s="36" t="s">
        <v>901</v>
      </c>
      <c r="B122" s="28" t="s">
        <v>893</v>
      </c>
      <c r="C122" s="11">
        <v>2</v>
      </c>
      <c r="D122" s="37">
        <v>326342.17674272798</v>
      </c>
      <c r="E122" s="37">
        <v>20945.3895127658</v>
      </c>
      <c r="F122" s="37">
        <v>47031.872359047004</v>
      </c>
      <c r="G122" s="37">
        <v>767595.39758079604</v>
      </c>
      <c r="H122" s="59">
        <v>2970383.0053245001</v>
      </c>
      <c r="I122" s="12">
        <f t="shared" si="1"/>
        <v>0.25841630395974474</v>
      </c>
      <c r="J122" s="39">
        <v>2.0081994272630301</v>
      </c>
      <c r="K122" s="39">
        <v>66.987817638552201</v>
      </c>
      <c r="L122" s="40">
        <v>1.16180651886444E-4</v>
      </c>
      <c r="M122" s="38">
        <v>9.1497542433682497</v>
      </c>
      <c r="N122" s="39">
        <v>2.5349065967414059</v>
      </c>
      <c r="O122" s="38">
        <v>6.3236957799442398E-2</v>
      </c>
      <c r="P122" s="40">
        <v>1.4665644769290855</v>
      </c>
      <c r="Q122" s="38">
        <v>0.95250547918490058</v>
      </c>
      <c r="R122" s="39">
        <v>2.9285769273135678</v>
      </c>
      <c r="S122" s="38">
        <v>0.10929255293657759</v>
      </c>
      <c r="T122" s="39">
        <v>2.5349065967414059</v>
      </c>
      <c r="U122" s="40">
        <v>18.0160657488208</v>
      </c>
    </row>
    <row r="123" spans="1:21" x14ac:dyDescent="0.25">
      <c r="A123" s="36" t="s">
        <v>902</v>
      </c>
      <c r="B123" s="28" t="s">
        <v>893</v>
      </c>
      <c r="C123" s="11">
        <v>2</v>
      </c>
      <c r="D123" s="37">
        <v>309714.67236719799</v>
      </c>
      <c r="E123" s="37">
        <v>19713.5207025241</v>
      </c>
      <c r="F123" s="37">
        <v>44504.305734032598</v>
      </c>
      <c r="G123" s="37">
        <v>708354.87418326398</v>
      </c>
      <c r="H123" s="59">
        <v>2817281.86627868</v>
      </c>
      <c r="I123" s="12">
        <f t="shared" si="1"/>
        <v>0.25143202129040887</v>
      </c>
      <c r="J123" s="39">
        <v>1.46105698548078</v>
      </c>
      <c r="K123" s="39">
        <v>63.563159374219403</v>
      </c>
      <c r="L123" s="40">
        <v>8.0201639436867795E-5</v>
      </c>
      <c r="M123" s="38">
        <v>9.0280007216912725</v>
      </c>
      <c r="N123" s="39">
        <v>2.5231234066814521</v>
      </c>
      <c r="O123" s="38">
        <v>6.3165963886823995E-2</v>
      </c>
      <c r="P123" s="40">
        <v>1.3802083651071886</v>
      </c>
      <c r="Q123" s="38">
        <v>0.9642674030849514</v>
      </c>
      <c r="R123" s="39">
        <v>2.8759566854275942</v>
      </c>
      <c r="S123" s="38">
        <v>0.11076649535453999</v>
      </c>
      <c r="T123" s="39">
        <v>2.5231234066814521</v>
      </c>
      <c r="U123" s="40">
        <v>14.8900207759058</v>
      </c>
    </row>
    <row r="124" spans="1:21" x14ac:dyDescent="0.25">
      <c r="A124" s="36" t="s">
        <v>903</v>
      </c>
      <c r="B124" s="28" t="s">
        <v>893</v>
      </c>
      <c r="C124" s="11">
        <v>2</v>
      </c>
      <c r="D124" s="37">
        <v>283818.12877624697</v>
      </c>
      <c r="E124" s="37">
        <v>18492.484063334901</v>
      </c>
      <c r="F124" s="37">
        <v>40373.419831517502</v>
      </c>
      <c r="G124" s="37">
        <v>614835.70694589603</v>
      </c>
      <c r="H124" s="59">
        <v>2530026.1415868802</v>
      </c>
      <c r="I124" s="12">
        <f t="shared" si="1"/>
        <v>0.2430155549935383</v>
      </c>
      <c r="J124" s="39">
        <v>4.9785508048930698</v>
      </c>
      <c r="K124" s="39">
        <v>57.102346733942099</v>
      </c>
      <c r="L124" s="40">
        <v>4.0466676564793799E-4</v>
      </c>
      <c r="M124" s="38">
        <v>8.889085957711206</v>
      </c>
      <c r="N124" s="39">
        <v>12.651287372294757</v>
      </c>
      <c r="O124" s="38">
        <v>6.39589637462252E-2</v>
      </c>
      <c r="P124" s="40">
        <v>2.9535143329267202</v>
      </c>
      <c r="Q124" s="38">
        <v>0.99163136766953996</v>
      </c>
      <c r="R124" s="39">
        <v>12.991471013368285</v>
      </c>
      <c r="S124" s="38">
        <v>0.11249750590301229</v>
      </c>
      <c r="T124" s="39">
        <v>12.651287372294757</v>
      </c>
      <c r="U124" s="40">
        <v>19.110322268081799</v>
      </c>
    </row>
    <row r="125" spans="1:21" x14ac:dyDescent="0.25">
      <c r="A125" s="36" t="s">
        <v>904</v>
      </c>
      <c r="B125" s="28" t="s">
        <v>893</v>
      </c>
      <c r="C125" s="11">
        <v>2</v>
      </c>
      <c r="D125" s="37">
        <v>301177.29685541999</v>
      </c>
      <c r="E125" s="37">
        <v>19277.4443791341</v>
      </c>
      <c r="F125" s="37">
        <v>41129.532733095999</v>
      </c>
      <c r="G125" s="37">
        <v>708095.104865056</v>
      </c>
      <c r="H125" s="59">
        <v>2656101.1441782801</v>
      </c>
      <c r="I125" s="12">
        <f t="shared" si="1"/>
        <v>0.26659192042331653</v>
      </c>
      <c r="J125" s="39">
        <v>3.96898025646705</v>
      </c>
      <c r="K125" s="39">
        <v>59.981020878542701</v>
      </c>
      <c r="L125" s="40">
        <v>2.8115704902156998E-4</v>
      </c>
      <c r="M125" s="38">
        <v>8.930429987879549</v>
      </c>
      <c r="N125" s="39">
        <v>6.5481072224234058</v>
      </c>
      <c r="O125" s="38">
        <v>6.3614756425913299E-2</v>
      </c>
      <c r="P125" s="40">
        <v>1.9117878566142754</v>
      </c>
      <c r="Q125" s="38">
        <v>0.98172859683190106</v>
      </c>
      <c r="R125" s="39">
        <v>6.8214837832433037</v>
      </c>
      <c r="S125" s="38">
        <v>0.11197669108399126</v>
      </c>
      <c r="T125" s="39">
        <v>6.5481072224234058</v>
      </c>
      <c r="U125" s="40">
        <v>12.738912234153799</v>
      </c>
    </row>
    <row r="126" spans="1:21" x14ac:dyDescent="0.25">
      <c r="A126" s="36" t="s">
        <v>905</v>
      </c>
      <c r="B126" s="28" t="s">
        <v>893</v>
      </c>
      <c r="C126" s="11">
        <v>2</v>
      </c>
      <c r="D126" s="37">
        <v>295984.66808088199</v>
      </c>
      <c r="E126" s="37">
        <v>19007.750772111202</v>
      </c>
      <c r="F126" s="37">
        <v>43812.432862440597</v>
      </c>
      <c r="G126" s="37">
        <v>672899.92647159297</v>
      </c>
      <c r="H126" s="59">
        <v>2506177.00410476</v>
      </c>
      <c r="I126" s="12">
        <f t="shared" si="1"/>
        <v>0.26849656882553746</v>
      </c>
      <c r="J126" s="39">
        <v>3.1785119105349402</v>
      </c>
      <c r="K126" s="39">
        <v>57.8857405540722</v>
      </c>
      <c r="L126" s="40">
        <v>1.9933217067497999E-4</v>
      </c>
      <c r="M126" s="38">
        <v>8.2829775884795112</v>
      </c>
      <c r="N126" s="39">
        <v>6.7757968007644696</v>
      </c>
      <c r="O126" s="38">
        <v>6.3586856864519495E-2</v>
      </c>
      <c r="P126" s="40">
        <v>2.1715448160381907</v>
      </c>
      <c r="Q126" s="38">
        <v>1.0580027949783493</v>
      </c>
      <c r="R126" s="39">
        <v>7.1152673297151923</v>
      </c>
      <c r="S126" s="38">
        <v>0.12072953105545804</v>
      </c>
      <c r="T126" s="39">
        <v>6.7757968007644696</v>
      </c>
      <c r="U126" s="40">
        <v>22.926386718105199</v>
      </c>
    </row>
    <row r="127" spans="1:21" x14ac:dyDescent="0.25">
      <c r="A127" s="36" t="s">
        <v>906</v>
      </c>
      <c r="B127" s="28" t="s">
        <v>893</v>
      </c>
      <c r="C127" s="11">
        <v>2</v>
      </c>
      <c r="D127" s="37">
        <v>300155.159362301</v>
      </c>
      <c r="E127" s="37">
        <v>19526.796177095999</v>
      </c>
      <c r="F127" s="37">
        <v>44037.005667263897</v>
      </c>
      <c r="G127" s="37">
        <v>698467.95163340901</v>
      </c>
      <c r="H127" s="59">
        <v>2617760.76675246</v>
      </c>
      <c r="I127" s="12">
        <f t="shared" si="1"/>
        <v>0.26681886309264002</v>
      </c>
      <c r="J127" s="39">
        <v>1.99004508946236</v>
      </c>
      <c r="K127" s="39">
        <v>60.488349976645502</v>
      </c>
      <c r="L127" s="40">
        <v>1.2546454794396799E-4</v>
      </c>
      <c r="M127" s="38">
        <v>8.5914776572773519</v>
      </c>
      <c r="N127" s="39">
        <v>3.3957431690472148</v>
      </c>
      <c r="O127" s="38">
        <v>6.4300610914084594E-2</v>
      </c>
      <c r="P127" s="40">
        <v>2.1023047866696638</v>
      </c>
      <c r="Q127" s="38">
        <v>1.0314618681980743</v>
      </c>
      <c r="R127" s="39">
        <v>3.9938398924074314</v>
      </c>
      <c r="S127" s="38">
        <v>0.11639441314882044</v>
      </c>
      <c r="T127" s="39">
        <v>3.3957431690472148</v>
      </c>
      <c r="U127" s="40">
        <v>17.177415771242199</v>
      </c>
    </row>
    <row r="128" spans="1:21" x14ac:dyDescent="0.25">
      <c r="A128" s="36" t="s">
        <v>907</v>
      </c>
      <c r="B128" s="28" t="s">
        <v>893</v>
      </c>
      <c r="C128" s="11">
        <v>2</v>
      </c>
      <c r="D128" s="37">
        <v>282205.53839362197</v>
      </c>
      <c r="E128" s="37">
        <v>18489.181699543798</v>
      </c>
      <c r="F128" s="37">
        <v>42106.682717286101</v>
      </c>
      <c r="G128" s="37">
        <v>666969.54244639305</v>
      </c>
      <c r="H128" s="59">
        <v>2468402.5467079501</v>
      </c>
      <c r="I128" s="12">
        <f t="shared" si="1"/>
        <v>0.27020290646512035</v>
      </c>
      <c r="J128" s="39">
        <v>3.5534063984912101</v>
      </c>
      <c r="K128" s="39">
        <v>57.0645831218729</v>
      </c>
      <c r="L128" s="40">
        <v>2.08552669746053E-4</v>
      </c>
      <c r="M128" s="38">
        <v>8.4127078732250578</v>
      </c>
      <c r="N128" s="39">
        <v>12.199095689679355</v>
      </c>
      <c r="O128" s="38">
        <v>6.4766899902278394E-2</v>
      </c>
      <c r="P128" s="40">
        <v>2.4746421116139339</v>
      </c>
      <c r="Q128" s="38">
        <v>1.061019203952265</v>
      </c>
      <c r="R128" s="39">
        <v>12.447561577535035</v>
      </c>
      <c r="S128" s="38">
        <v>0.11886779085515119</v>
      </c>
      <c r="T128" s="39">
        <v>12.199095689679355</v>
      </c>
      <c r="U128" s="40">
        <v>20.750018796631601</v>
      </c>
    </row>
    <row r="129" spans="1:21" x14ac:dyDescent="0.25">
      <c r="A129" s="36" t="s">
        <v>908</v>
      </c>
      <c r="B129" s="28" t="s">
        <v>862</v>
      </c>
      <c r="C129" s="11">
        <v>2</v>
      </c>
      <c r="D129" s="37">
        <v>12039.2354587094</v>
      </c>
      <c r="E129" s="37">
        <v>5515.9766781816197</v>
      </c>
      <c r="F129" s="37">
        <v>13852.3396535545</v>
      </c>
      <c r="G129" s="37">
        <v>186.709075841604</v>
      </c>
      <c r="H129" s="59">
        <v>531757.17891852197</v>
      </c>
      <c r="I129" s="12">
        <f t="shared" si="1"/>
        <v>3.5111717009882128E-4</v>
      </c>
      <c r="J129" s="39">
        <v>0.398230638188242</v>
      </c>
      <c r="K129" s="39">
        <v>13.1677403095019</v>
      </c>
      <c r="L129" s="40">
        <v>0.92691690202582899</v>
      </c>
      <c r="M129" s="38">
        <v>39.704283272646641</v>
      </c>
      <c r="N129" s="39">
        <v>3.7870014638225475</v>
      </c>
      <c r="O129" s="38">
        <v>0.45405962185799997</v>
      </c>
      <c r="P129" s="40">
        <v>2.9547937701534481</v>
      </c>
      <c r="Q129" s="38">
        <v>1.5760916406804213</v>
      </c>
      <c r="R129" s="39">
        <v>4.8033515706360435</v>
      </c>
      <c r="S129" s="38">
        <v>2.5186199512356573E-2</v>
      </c>
      <c r="T129" s="39">
        <v>3.7870014638225475</v>
      </c>
      <c r="U129" s="40">
        <v>3.2354659398820602E-2</v>
      </c>
    </row>
    <row r="130" spans="1:21" x14ac:dyDescent="0.25">
      <c r="A130" s="36" t="s">
        <v>909</v>
      </c>
      <c r="B130" s="28" t="s">
        <v>862</v>
      </c>
      <c r="C130" s="11">
        <v>2</v>
      </c>
      <c r="D130" s="37">
        <v>12504.433187087699</v>
      </c>
      <c r="E130" s="37">
        <v>3285.8837490936398</v>
      </c>
      <c r="F130" s="37">
        <v>7452.0135841965903</v>
      </c>
      <c r="G130" s="37">
        <v>407.04495809647898</v>
      </c>
      <c r="H130" s="59">
        <v>900656.22704240202</v>
      </c>
      <c r="I130" s="12">
        <f t="shared" si="1"/>
        <v>4.5194264567863327E-4</v>
      </c>
      <c r="J130" s="39">
        <v>0.56457942431626196</v>
      </c>
      <c r="K130" s="39">
        <v>22.2620276763482</v>
      </c>
      <c r="L130" s="40">
        <v>0.91274141494453298</v>
      </c>
      <c r="M130" s="38">
        <v>65.826542120648838</v>
      </c>
      <c r="N130" s="39">
        <v>2.3131752976499058</v>
      </c>
      <c r="O130" s="38">
        <v>0.26095642637190503</v>
      </c>
      <c r="P130" s="40">
        <v>3.1412292254481322</v>
      </c>
      <c r="Q130" s="38">
        <v>0.54635245314582115</v>
      </c>
      <c r="R130" s="39">
        <v>3.9010384520621177</v>
      </c>
      <c r="S130" s="38">
        <v>1.5191440531194398E-2</v>
      </c>
      <c r="T130" s="39">
        <v>2.3131752976499058</v>
      </c>
      <c r="U130" s="40">
        <v>5.3025901294458597E-2</v>
      </c>
    </row>
    <row r="131" spans="1:21" x14ac:dyDescent="0.25">
      <c r="A131" s="36" t="s">
        <v>910</v>
      </c>
      <c r="B131" s="28" t="s">
        <v>862</v>
      </c>
      <c r="C131" s="11">
        <v>2</v>
      </c>
      <c r="D131" s="37">
        <v>12248.569051059199</v>
      </c>
      <c r="E131" s="37">
        <v>3304.7262437344698</v>
      </c>
      <c r="F131" s="37">
        <v>7735.0690175973796</v>
      </c>
      <c r="G131" s="37">
        <v>359.371009842879</v>
      </c>
      <c r="H131" s="59">
        <v>845365.50211543497</v>
      </c>
      <c r="I131" s="12">
        <f t="shared" ref="I131:I194" si="2">G131/H131</f>
        <v>4.251072570900897E-4</v>
      </c>
      <c r="J131" s="39">
        <v>0.59255626368849201</v>
      </c>
      <c r="K131" s="39">
        <v>20.856259581527901</v>
      </c>
      <c r="L131" s="40">
        <v>0.41788475113474799</v>
      </c>
      <c r="M131" s="38">
        <v>63.559420460503745</v>
      </c>
      <c r="N131" s="39">
        <v>2.1802614246069605</v>
      </c>
      <c r="O131" s="38">
        <v>0.26700228354526501</v>
      </c>
      <c r="P131" s="40">
        <v>3.11836125779937</v>
      </c>
      <c r="Q131" s="38">
        <v>0.57894990934518809</v>
      </c>
      <c r="R131" s="39">
        <v>3.8049595022514024</v>
      </c>
      <c r="S131" s="38">
        <v>1.5733308969067879E-2</v>
      </c>
      <c r="T131" s="39">
        <v>2.1802614246069605</v>
      </c>
      <c r="U131" s="40">
        <v>4.79873277197682E-2</v>
      </c>
    </row>
    <row r="132" spans="1:21" x14ac:dyDescent="0.25">
      <c r="A132" s="36" t="s">
        <v>911</v>
      </c>
      <c r="B132" s="28" t="s">
        <v>862</v>
      </c>
      <c r="C132" s="11">
        <v>2</v>
      </c>
      <c r="D132" s="37">
        <v>12206.167287912</v>
      </c>
      <c r="E132" s="37">
        <v>3817.6695858329199</v>
      </c>
      <c r="F132" s="37">
        <v>8988.6176713372006</v>
      </c>
      <c r="G132" s="37">
        <v>286.274010741822</v>
      </c>
      <c r="H132" s="59">
        <v>792893.06329016294</v>
      </c>
      <c r="I132" s="12">
        <f t="shared" si="2"/>
        <v>3.6104996246771133E-4</v>
      </c>
      <c r="J132" s="39">
        <v>0.50933346168568405</v>
      </c>
      <c r="K132" s="39">
        <v>19.5249972187403</v>
      </c>
      <c r="L132" s="40">
        <v>0.93139754217465998</v>
      </c>
      <c r="M132" s="38">
        <v>59.054200612471881</v>
      </c>
      <c r="N132" s="39">
        <v>3.0817457969777879</v>
      </c>
      <c r="O132" s="38">
        <v>0.30991834779248101</v>
      </c>
      <c r="P132" s="40">
        <v>4.0337178709232751</v>
      </c>
      <c r="Q132" s="38">
        <v>0.72327330508379739</v>
      </c>
      <c r="R132" s="39">
        <v>5.0762227117607894</v>
      </c>
      <c r="S132" s="38">
        <v>1.6933596418690768E-2</v>
      </c>
      <c r="T132" s="39">
        <v>3.0817457969777879</v>
      </c>
      <c r="U132" s="40">
        <v>5.5028932671564501E-2</v>
      </c>
    </row>
    <row r="133" spans="1:21" x14ac:dyDescent="0.25">
      <c r="A133" s="36" t="s">
        <v>912</v>
      </c>
      <c r="B133" s="28" t="s">
        <v>862</v>
      </c>
      <c r="C133" s="11">
        <v>2</v>
      </c>
      <c r="D133" s="37">
        <v>13996.8429517811</v>
      </c>
      <c r="E133" s="37">
        <v>3838.02566216892</v>
      </c>
      <c r="F133" s="37">
        <v>8691.3580828745798</v>
      </c>
      <c r="G133" s="37">
        <v>78.459380870352007</v>
      </c>
      <c r="H133" s="59">
        <v>1009624.6298946301</v>
      </c>
      <c r="I133" s="12">
        <f t="shared" si="2"/>
        <v>7.7711437050164331E-5</v>
      </c>
      <c r="J133" s="39">
        <v>0.31377396124094498</v>
      </c>
      <c r="K133" s="39">
        <v>22.750284428388799</v>
      </c>
      <c r="L133" s="40">
        <v>225.54421381985699</v>
      </c>
      <c r="M133" s="38">
        <v>66.788879241316877</v>
      </c>
      <c r="N133" s="39">
        <v>2.1783795841140048</v>
      </c>
      <c r="O133" s="38">
        <v>0.27429232631511902</v>
      </c>
      <c r="P133" s="40">
        <v>3.4675331639998959</v>
      </c>
      <c r="Q133" s="38">
        <v>0.5659987150182898</v>
      </c>
      <c r="R133" s="39">
        <v>4.0950120703025812</v>
      </c>
      <c r="S133" s="38">
        <v>1.497255248717186E-2</v>
      </c>
      <c r="T133" s="39">
        <v>2.1783795841140048</v>
      </c>
      <c r="U133" s="40">
        <v>4.8398661689924303E-3</v>
      </c>
    </row>
    <row r="134" spans="1:21" x14ac:dyDescent="0.25">
      <c r="A134" s="36" t="s">
        <v>913</v>
      </c>
      <c r="B134" s="28" t="s">
        <v>862</v>
      </c>
      <c r="C134" s="11">
        <v>2</v>
      </c>
      <c r="D134" s="37">
        <v>17668.268815752599</v>
      </c>
      <c r="E134" s="37">
        <v>6742.26231356058</v>
      </c>
      <c r="F134" s="37">
        <v>16575.171435144301</v>
      </c>
      <c r="G134" s="37">
        <v>68.1259289312394</v>
      </c>
      <c r="H134" s="59">
        <v>980342.23687668797</v>
      </c>
      <c r="I134" s="12">
        <f t="shared" si="2"/>
        <v>6.9491985929612246E-5</v>
      </c>
      <c r="J134" s="39">
        <v>1.4639804390342399</v>
      </c>
      <c r="K134" s="39">
        <v>22.054754749967501</v>
      </c>
      <c r="L134" s="40">
        <v>249.062592652517</v>
      </c>
      <c r="M134" s="38">
        <v>50.333280434692746</v>
      </c>
      <c r="N134" s="39">
        <v>3.3084070717143375</v>
      </c>
      <c r="O134" s="38">
        <v>0.38594551675753802</v>
      </c>
      <c r="P134" s="40">
        <v>3.3869618169677254</v>
      </c>
      <c r="Q134" s="38">
        <v>1.0567608303914251</v>
      </c>
      <c r="R134" s="39">
        <v>4.7346665882368901</v>
      </c>
      <c r="S134" s="38">
        <v>1.9867570549022658E-2</v>
      </c>
      <c r="T134" s="39">
        <v>3.3084070717143375</v>
      </c>
      <c r="U134" s="40">
        <v>4.5374722582973799E-3</v>
      </c>
    </row>
    <row r="135" spans="1:21" x14ac:dyDescent="0.25">
      <c r="A135" s="36" t="s">
        <v>914</v>
      </c>
      <c r="B135" s="28" t="s">
        <v>862</v>
      </c>
      <c r="C135" s="11">
        <v>2</v>
      </c>
      <c r="D135" s="37">
        <v>13667.352137351199</v>
      </c>
      <c r="E135" s="37">
        <v>4103.4615519630097</v>
      </c>
      <c r="F135" s="37">
        <v>9770.2675465112407</v>
      </c>
      <c r="G135" s="37">
        <v>394.47681484277803</v>
      </c>
      <c r="H135" s="59">
        <v>864030.16839039896</v>
      </c>
      <c r="I135" s="12">
        <f t="shared" si="2"/>
        <v>4.5655444598381159E-4</v>
      </c>
      <c r="J135" s="39">
        <v>0.32971377495142301</v>
      </c>
      <c r="K135" s="39">
        <v>19.403734695524399</v>
      </c>
      <c r="L135" s="40">
        <v>1.4071480837994701</v>
      </c>
      <c r="M135" s="38">
        <v>59.255442099016157</v>
      </c>
      <c r="N135" s="39">
        <v>2.1941218811669341</v>
      </c>
      <c r="O135" s="38">
        <v>0.29562011704464303</v>
      </c>
      <c r="P135" s="40">
        <v>3.2558728815528908</v>
      </c>
      <c r="Q135" s="38">
        <v>0.68756171328160698</v>
      </c>
      <c r="R135" s="39">
        <v>3.9261786829240273</v>
      </c>
      <c r="S135" s="38">
        <v>1.6876087066045254E-2</v>
      </c>
      <c r="T135" s="39">
        <v>2.1941218811669341</v>
      </c>
      <c r="U135" s="40">
        <v>1.15000100541728E-2</v>
      </c>
    </row>
    <row r="136" spans="1:21" x14ac:dyDescent="0.25">
      <c r="A136" s="36" t="s">
        <v>915</v>
      </c>
      <c r="B136" s="28" t="s">
        <v>862</v>
      </c>
      <c r="C136" s="11">
        <v>2</v>
      </c>
      <c r="D136" s="37">
        <v>14287.684231343599</v>
      </c>
      <c r="E136" s="37">
        <v>3794.3092915162401</v>
      </c>
      <c r="F136" s="37">
        <v>8530.7705612274804</v>
      </c>
      <c r="G136" s="37">
        <v>352.81258149321002</v>
      </c>
      <c r="H136" s="59">
        <v>986414.64818611997</v>
      </c>
      <c r="I136" s="12">
        <f t="shared" si="2"/>
        <v>3.5767167705992966E-4</v>
      </c>
      <c r="J136" s="39">
        <v>0.53090748137950605</v>
      </c>
      <c r="K136" s="39">
        <v>22.114321442139701</v>
      </c>
      <c r="L136" s="40">
        <v>0.86458371103926301</v>
      </c>
      <c r="M136" s="38">
        <v>64.46349063673712</v>
      </c>
      <c r="N136" s="39">
        <v>2.497801441777395</v>
      </c>
      <c r="O136" s="38">
        <v>0.26063858216750702</v>
      </c>
      <c r="P136" s="40">
        <v>4.3578882387678544</v>
      </c>
      <c r="Q136" s="38">
        <v>0.55722530322753938</v>
      </c>
      <c r="R136" s="39">
        <v>5.022967444064955</v>
      </c>
      <c r="S136" s="38">
        <v>1.5512656701064673E-2</v>
      </c>
      <c r="T136" s="39">
        <v>2.497801441777395</v>
      </c>
      <c r="U136" s="40">
        <v>9.9026921152474794E-3</v>
      </c>
    </row>
    <row r="137" spans="1:21" x14ac:dyDescent="0.25">
      <c r="A137" s="36" t="s">
        <v>916</v>
      </c>
      <c r="B137" s="28" t="s">
        <v>862</v>
      </c>
      <c r="C137" s="11">
        <v>2</v>
      </c>
      <c r="D137" s="37">
        <v>14397.293507656501</v>
      </c>
      <c r="E137" s="37">
        <v>4000.3532171735601</v>
      </c>
      <c r="F137" s="37">
        <v>9268.8743192881593</v>
      </c>
      <c r="G137" s="37">
        <v>701.16974773008303</v>
      </c>
      <c r="H137" s="59">
        <v>865867.620616853</v>
      </c>
      <c r="I137" s="12">
        <f t="shared" si="2"/>
        <v>8.0978862245774071E-4</v>
      </c>
      <c r="J137" s="39">
        <v>0.25245448437245199</v>
      </c>
      <c r="K137" s="39">
        <v>18.0720738037354</v>
      </c>
      <c r="L137" s="40">
        <v>0.35714929255356598</v>
      </c>
      <c r="M137" s="38">
        <v>57.077271089439535</v>
      </c>
      <c r="N137" s="39">
        <v>2.1183899635011638</v>
      </c>
      <c r="O137" s="38">
        <v>0.27479531890465098</v>
      </c>
      <c r="P137" s="40">
        <v>2.3071002624059807</v>
      </c>
      <c r="Q137" s="38">
        <v>0.66351702767037579</v>
      </c>
      <c r="R137" s="39">
        <v>3.132137873443027</v>
      </c>
      <c r="S137" s="38">
        <v>1.7520108808863857E-2</v>
      </c>
      <c r="T137" s="39">
        <v>2.1183899635011638</v>
      </c>
      <c r="U137" s="40">
        <v>7.3213281883339797E-3</v>
      </c>
    </row>
    <row r="138" spans="1:21" x14ac:dyDescent="0.25">
      <c r="A138" s="36" t="s">
        <v>871</v>
      </c>
      <c r="B138" s="28" t="s">
        <v>862</v>
      </c>
      <c r="C138" s="11">
        <v>2</v>
      </c>
      <c r="D138" s="37">
        <v>13022.198002626201</v>
      </c>
      <c r="E138" s="37">
        <v>3136.94359926064</v>
      </c>
      <c r="F138" s="37">
        <v>6994.11767511998</v>
      </c>
      <c r="G138" s="37">
        <v>509.42491265675199</v>
      </c>
      <c r="H138" s="59">
        <v>947279.53922613396</v>
      </c>
      <c r="I138" s="12">
        <f t="shared" si="2"/>
        <v>5.3777675074975144E-4</v>
      </c>
      <c r="J138" s="39">
        <v>0.424272819125596</v>
      </c>
      <c r="K138" s="39">
        <v>19.739935573034199</v>
      </c>
      <c r="L138" s="40">
        <v>0.85573396463424101</v>
      </c>
      <c r="M138" s="38">
        <v>69.339145478354411</v>
      </c>
      <c r="N138" s="39">
        <v>1.807575761743772</v>
      </c>
      <c r="O138" s="38">
        <v>0.238163579080335</v>
      </c>
      <c r="P138" s="40">
        <v>2.6913978156363263</v>
      </c>
      <c r="Q138" s="38">
        <v>0.47337226202102584</v>
      </c>
      <c r="R138" s="39">
        <v>3.2420598909421101</v>
      </c>
      <c r="S138" s="38">
        <v>1.4421867952095975E-2</v>
      </c>
      <c r="T138" s="39">
        <v>1.807575761743772</v>
      </c>
      <c r="U138" s="40">
        <v>6.5331609854633902E-3</v>
      </c>
    </row>
    <row r="139" spans="1:21" x14ac:dyDescent="0.25">
      <c r="A139" s="36" t="s">
        <v>872</v>
      </c>
      <c r="B139" s="28" t="s">
        <v>862</v>
      </c>
      <c r="C139" s="11">
        <v>2</v>
      </c>
      <c r="D139" s="37">
        <v>14082.616578462101</v>
      </c>
      <c r="E139" s="37">
        <v>3331.1988750964401</v>
      </c>
      <c r="F139" s="37">
        <v>7481.6368373342802</v>
      </c>
      <c r="G139" s="37">
        <v>553.91367626755903</v>
      </c>
      <c r="H139" s="59">
        <v>978694.16057035304</v>
      </c>
      <c r="I139" s="12">
        <f t="shared" si="2"/>
        <v>5.6597218884473063E-4</v>
      </c>
      <c r="J139" s="39">
        <v>0.33387230495488601</v>
      </c>
      <c r="K139" s="39">
        <v>20.3621742659702</v>
      </c>
      <c r="L139" s="40">
        <v>0.77012709959189996</v>
      </c>
      <c r="M139" s="38">
        <v>66.216910921061867</v>
      </c>
      <c r="N139" s="39">
        <v>1.9565288866018078</v>
      </c>
      <c r="O139" s="38">
        <v>0.234637184276618</v>
      </c>
      <c r="P139" s="40">
        <v>2.1297973111822568</v>
      </c>
      <c r="Q139" s="38">
        <v>0.48835300549106886</v>
      </c>
      <c r="R139" s="39">
        <v>2.8920653296263006</v>
      </c>
      <c r="S139" s="38">
        <v>1.5101882375517553E-2</v>
      </c>
      <c r="T139" s="39">
        <v>1.9565288866018078</v>
      </c>
      <c r="U139" s="40">
        <v>6.8336511568948396E-3</v>
      </c>
    </row>
    <row r="140" spans="1:21" x14ac:dyDescent="0.25">
      <c r="A140" s="36" t="s">
        <v>873</v>
      </c>
      <c r="B140" s="28" t="s">
        <v>862</v>
      </c>
      <c r="C140" s="11">
        <v>2</v>
      </c>
      <c r="D140" s="37">
        <v>13709.8310961198</v>
      </c>
      <c r="E140" s="37">
        <v>3801.1857070064898</v>
      </c>
      <c r="F140" s="37">
        <v>8899.6973802886296</v>
      </c>
      <c r="G140" s="37">
        <v>628.13737206840597</v>
      </c>
      <c r="H140" s="59">
        <v>902035.08784711501</v>
      </c>
      <c r="I140" s="12">
        <f t="shared" si="2"/>
        <v>6.9635580758568936E-4</v>
      </c>
      <c r="J140" s="39">
        <v>0.28540531811768799</v>
      </c>
      <c r="K140" s="39">
        <v>18.737139231933199</v>
      </c>
      <c r="L140" s="40">
        <v>0.57084558365620097</v>
      </c>
      <c r="M140" s="38">
        <v>62.901722122576054</v>
      </c>
      <c r="N140" s="39">
        <v>2.3970125448412682</v>
      </c>
      <c r="O140" s="38">
        <v>0.27196812541376703</v>
      </c>
      <c r="P140" s="40">
        <v>3.5267140029018007</v>
      </c>
      <c r="Q140" s="38">
        <v>0.59588357589373298</v>
      </c>
      <c r="R140" s="39">
        <v>4.2641975562103189</v>
      </c>
      <c r="S140" s="38">
        <v>1.5897815930242871E-2</v>
      </c>
      <c r="T140" s="39">
        <v>2.3970125448412682</v>
      </c>
      <c r="U140" s="40">
        <v>7.5425071011703902E-3</v>
      </c>
    </row>
    <row r="141" spans="1:21" x14ac:dyDescent="0.25">
      <c r="A141" s="36" t="s">
        <v>874</v>
      </c>
      <c r="B141" s="28" t="s">
        <v>862</v>
      </c>
      <c r="C141" s="11">
        <v>2</v>
      </c>
      <c r="D141" s="37">
        <v>12319.492820556499</v>
      </c>
      <c r="E141" s="37">
        <v>6075.4068531825496</v>
      </c>
      <c r="F141" s="37">
        <v>15641.9256889847</v>
      </c>
      <c r="G141" s="37">
        <v>288.48317426226299</v>
      </c>
      <c r="H141" s="59">
        <v>458052.30270203698</v>
      </c>
      <c r="I141" s="12">
        <f t="shared" si="2"/>
        <v>6.2980400395437218E-4</v>
      </c>
      <c r="J141" s="39">
        <v>0.57423368127484398</v>
      </c>
      <c r="K141" s="39">
        <v>8.7470574134240806</v>
      </c>
      <c r="L141" s="40">
        <v>3.5885099828789402</v>
      </c>
      <c r="M141" s="38">
        <v>34.941665526678499</v>
      </c>
      <c r="N141" s="39">
        <v>4.1697329702585817</v>
      </c>
      <c r="O141" s="38">
        <v>0.49110043413697702</v>
      </c>
      <c r="P141" s="40">
        <v>2.9408398611215767</v>
      </c>
      <c r="Q141" s="38">
        <v>1.9370135513492708</v>
      </c>
      <c r="R141" s="39">
        <v>5.1024711789507471</v>
      </c>
      <c r="S141" s="38">
        <v>2.8619128050335341E-2</v>
      </c>
      <c r="T141" s="39">
        <v>4.1697329702585817</v>
      </c>
      <c r="U141" s="40">
        <v>2.7096534464570699E-3</v>
      </c>
    </row>
    <row r="142" spans="1:21" x14ac:dyDescent="0.25">
      <c r="A142" s="36" t="s">
        <v>875</v>
      </c>
      <c r="B142" s="28" t="s">
        <v>862</v>
      </c>
      <c r="C142" s="11">
        <v>2</v>
      </c>
      <c r="D142" s="37">
        <v>17098.5169765432</v>
      </c>
      <c r="E142" s="37">
        <v>7622.0022198544202</v>
      </c>
      <c r="F142" s="37">
        <v>18750.1509070908</v>
      </c>
      <c r="G142" s="37">
        <v>75.117314997501495</v>
      </c>
      <c r="H142" s="59">
        <v>761361.52487064002</v>
      </c>
      <c r="I142" s="12">
        <f t="shared" si="2"/>
        <v>9.8661821675667661E-5</v>
      </c>
      <c r="J142" s="39">
        <v>1.4817245814381601</v>
      </c>
      <c r="K142" s="39">
        <v>14.518483268942701</v>
      </c>
      <c r="L142" s="40">
        <v>876.72677514884595</v>
      </c>
      <c r="M142" s="38">
        <v>38.945625504198617</v>
      </c>
      <c r="N142" s="39">
        <v>7.3534790305511804</v>
      </c>
      <c r="O142" s="38">
        <v>0.45192268871427099</v>
      </c>
      <c r="P142" s="40">
        <v>4.6812585978044892</v>
      </c>
      <c r="Q142" s="38">
        <v>1.5992317572742243</v>
      </c>
      <c r="R142" s="39">
        <v>8.7171002008852909</v>
      </c>
      <c r="S142" s="38">
        <v>2.5676824728163444E-2</v>
      </c>
      <c r="T142" s="39">
        <v>7.3534790305511804</v>
      </c>
      <c r="U142" s="40">
        <v>1.2875816293895601E-3</v>
      </c>
    </row>
    <row r="143" spans="1:21" x14ac:dyDescent="0.25">
      <c r="A143" s="36" t="s">
        <v>876</v>
      </c>
      <c r="B143" s="28" t="s">
        <v>862</v>
      </c>
      <c r="C143" s="11">
        <v>2</v>
      </c>
      <c r="D143" s="37">
        <v>13496.8967388198</v>
      </c>
      <c r="E143" s="37">
        <v>5021.1784433088096</v>
      </c>
      <c r="F143" s="37">
        <v>12229.251594728899</v>
      </c>
      <c r="G143" s="37">
        <v>147.46575793368601</v>
      </c>
      <c r="H143" s="59">
        <v>674725.23909621499</v>
      </c>
      <c r="I143" s="12">
        <f t="shared" si="2"/>
        <v>2.1855675375537207E-4</v>
      </c>
      <c r="J143" s="39">
        <v>0.86853167804385101</v>
      </c>
      <c r="K143" s="39">
        <v>12.8473444715373</v>
      </c>
      <c r="L143" s="40">
        <v>11.8503372821726</v>
      </c>
      <c r="M143" s="38">
        <v>47.479012309695946</v>
      </c>
      <c r="N143" s="39">
        <v>3.9036070714183122</v>
      </c>
      <c r="O143" s="38">
        <v>0.36698525336846699</v>
      </c>
      <c r="P143" s="40">
        <v>3.5670305275476433</v>
      </c>
      <c r="Q143" s="38">
        <v>1.0652532811514857</v>
      </c>
      <c r="R143" s="39">
        <v>5.2878970255181663</v>
      </c>
      <c r="S143" s="38">
        <v>2.1061937714230518E-2</v>
      </c>
      <c r="T143" s="39">
        <v>3.9036070714183122</v>
      </c>
      <c r="U143" s="40">
        <v>2.0764894402081598E-3</v>
      </c>
    </row>
    <row r="144" spans="1:21" x14ac:dyDescent="0.25">
      <c r="A144" s="36" t="s">
        <v>877</v>
      </c>
      <c r="B144" s="28" t="s">
        <v>862</v>
      </c>
      <c r="C144" s="11">
        <v>2</v>
      </c>
      <c r="D144" s="37">
        <v>12090.9448697808</v>
      </c>
      <c r="E144" s="37">
        <v>4346.32340754297</v>
      </c>
      <c r="F144" s="37">
        <v>11006.1691745444</v>
      </c>
      <c r="G144" s="37">
        <v>151.61834490881699</v>
      </c>
      <c r="H144" s="59">
        <v>645018.558541112</v>
      </c>
      <c r="I144" s="12">
        <f t="shared" si="2"/>
        <v>2.3506043803102943E-4</v>
      </c>
      <c r="J144" s="39">
        <v>0.90307468580783801</v>
      </c>
      <c r="K144" s="39">
        <v>12.262331947510701</v>
      </c>
      <c r="L144" s="40">
        <v>333.51507907326197</v>
      </c>
      <c r="M144" s="38">
        <v>49.21272402950698</v>
      </c>
      <c r="N144" s="39">
        <v>7.0461242444822014</v>
      </c>
      <c r="O144" s="38">
        <v>0.36320342929309002</v>
      </c>
      <c r="P144" s="40">
        <v>4.924974305973576</v>
      </c>
      <c r="Q144" s="38">
        <v>1.0171347188239876</v>
      </c>
      <c r="R144" s="39">
        <v>8.5966992958448767</v>
      </c>
      <c r="S144" s="38">
        <v>2.0319948137811263E-2</v>
      </c>
      <c r="T144" s="39">
        <v>7.0461242444822014</v>
      </c>
      <c r="U144" s="40">
        <v>2.3341529678417802E-3</v>
      </c>
    </row>
    <row r="145" spans="1:21" x14ac:dyDescent="0.25">
      <c r="A145" s="36" t="s">
        <v>908</v>
      </c>
      <c r="B145" s="28" t="s">
        <v>862</v>
      </c>
      <c r="C145" s="11">
        <v>2</v>
      </c>
      <c r="D145" s="37">
        <v>9459.2181899096704</v>
      </c>
      <c r="E145" s="37">
        <v>4026.05669619632</v>
      </c>
      <c r="F145" s="37">
        <v>10104.8869515474</v>
      </c>
      <c r="G145" s="37">
        <v>35.438359184646302</v>
      </c>
      <c r="H145" s="59">
        <v>452222.25142461702</v>
      </c>
      <c r="I145" s="12">
        <f t="shared" si="2"/>
        <v>7.8364916969490787E-5</v>
      </c>
      <c r="J145" s="39">
        <v>0.223073213413262</v>
      </c>
      <c r="K145" s="39">
        <v>9.7607987021562597</v>
      </c>
      <c r="L145" s="40">
        <v>85.208548451149497</v>
      </c>
      <c r="M145" s="38">
        <v>45.540601295948655</v>
      </c>
      <c r="N145" s="39">
        <v>4.6181386552660006</v>
      </c>
      <c r="O145" s="38">
        <v>0.41731144257561198</v>
      </c>
      <c r="P145" s="40">
        <v>3.2697460241954728</v>
      </c>
      <c r="Q145" s="38">
        <v>1.2628956745461797</v>
      </c>
      <c r="R145" s="39">
        <v>5.6584842230056775</v>
      </c>
      <c r="S145" s="38">
        <v>2.1958427678664866E-2</v>
      </c>
      <c r="T145" s="39">
        <v>4.6181386552660006</v>
      </c>
      <c r="U145" s="40">
        <v>1.03200577868316E-2</v>
      </c>
    </row>
    <row r="146" spans="1:21" x14ac:dyDescent="0.25">
      <c r="A146" s="36" t="s">
        <v>909</v>
      </c>
      <c r="B146" s="28" t="s">
        <v>862</v>
      </c>
      <c r="C146" s="11">
        <v>2</v>
      </c>
      <c r="D146" s="37">
        <v>10844.812391260301</v>
      </c>
      <c r="E146" s="37">
        <v>3620.5417434961901</v>
      </c>
      <c r="F146" s="37">
        <v>8205.0652578234894</v>
      </c>
      <c r="G146" s="37">
        <v>461.07481355363302</v>
      </c>
      <c r="H146" s="59">
        <v>649639.52117196901</v>
      </c>
      <c r="I146" s="12">
        <f t="shared" si="2"/>
        <v>7.0973947632040665E-4</v>
      </c>
      <c r="J146" s="39">
        <v>0.50034246684460404</v>
      </c>
      <c r="K146" s="39">
        <v>14.027772756872199</v>
      </c>
      <c r="L146" s="40">
        <v>2.55712621592122E-2</v>
      </c>
      <c r="M146" s="38">
        <v>57.162097646815972</v>
      </c>
      <c r="N146" s="39">
        <v>3.2755540107007803</v>
      </c>
      <c r="O146" s="38">
        <v>0.33324730033743</v>
      </c>
      <c r="P146" s="40">
        <v>3.5692234248979724</v>
      </c>
      <c r="Q146" s="38">
        <v>0.80346030549251846</v>
      </c>
      <c r="R146" s="39">
        <v>4.8444411374128986</v>
      </c>
      <c r="S146" s="38">
        <v>1.7494109579019302E-2</v>
      </c>
      <c r="T146" s="39">
        <v>3.2755540107007803</v>
      </c>
      <c r="U146" s="40">
        <v>3.3718461558406299E-2</v>
      </c>
    </row>
    <row r="147" spans="1:21" x14ac:dyDescent="0.25">
      <c r="A147" s="36" t="s">
        <v>910</v>
      </c>
      <c r="B147" s="28" t="s">
        <v>862</v>
      </c>
      <c r="C147" s="11">
        <v>2</v>
      </c>
      <c r="D147" s="37">
        <v>7733.7970360058798</v>
      </c>
      <c r="E147" s="37">
        <v>3557.8976642951202</v>
      </c>
      <c r="F147" s="37">
        <v>8880.5850807469196</v>
      </c>
      <c r="G147" s="37">
        <v>92.0174495956675</v>
      </c>
      <c r="H147" s="59">
        <v>295678.875156608</v>
      </c>
      <c r="I147" s="12">
        <f t="shared" si="2"/>
        <v>3.1120738519764031E-4</v>
      </c>
      <c r="J147" s="39">
        <v>0.197550020315062</v>
      </c>
      <c r="K147" s="39">
        <v>6.3872118148706098</v>
      </c>
      <c r="L147" s="40">
        <v>48.737065256943502</v>
      </c>
      <c r="M147" s="38">
        <v>36.221469157728841</v>
      </c>
      <c r="N147" s="39">
        <v>8.3832796388286415</v>
      </c>
      <c r="O147" s="38">
        <v>0.46210528409299301</v>
      </c>
      <c r="P147" s="40">
        <v>4.1604842250533629</v>
      </c>
      <c r="Q147" s="38">
        <v>1.7582507701662033</v>
      </c>
      <c r="R147" s="39">
        <v>9.3588998546686444</v>
      </c>
      <c r="S147" s="38">
        <v>2.760793593560306E-2</v>
      </c>
      <c r="T147" s="39">
        <v>8.3832796388286415</v>
      </c>
      <c r="U147" s="40">
        <v>2.0338641879852001E-2</v>
      </c>
    </row>
    <row r="148" spans="1:21" x14ac:dyDescent="0.25">
      <c r="A148" s="36" t="s">
        <v>911</v>
      </c>
      <c r="B148" s="28" t="s">
        <v>862</v>
      </c>
      <c r="C148" s="11">
        <v>2</v>
      </c>
      <c r="D148" s="37">
        <v>5227.99275677899</v>
      </c>
      <c r="E148" s="37">
        <v>3406.1950693049698</v>
      </c>
      <c r="F148" s="37">
        <v>8736.9524557207096</v>
      </c>
      <c r="G148" s="37">
        <v>19.242253112128999</v>
      </c>
      <c r="H148" s="59">
        <v>81138.866058058295</v>
      </c>
      <c r="I148" s="12">
        <f t="shared" si="2"/>
        <v>2.3715210782413883E-4</v>
      </c>
      <c r="J148" s="39">
        <v>8.7165221074593305E-2</v>
      </c>
      <c r="K148" s="39">
        <v>1.75350744288408</v>
      </c>
      <c r="L148" s="40">
        <v>11.6510602829297</v>
      </c>
      <c r="M148" s="38">
        <v>14.141802049661173</v>
      </c>
      <c r="N148" s="39">
        <v>11.049262072873704</v>
      </c>
      <c r="O148" s="38">
        <v>0.64326234082126099</v>
      </c>
      <c r="P148" s="40">
        <v>2.8517620478761834</v>
      </c>
      <c r="Q148" s="38">
        <v>6.2688707546594902</v>
      </c>
      <c r="R148" s="39">
        <v>11.411342564867303</v>
      </c>
      <c r="S148" s="38">
        <v>7.0712346028345044E-2</v>
      </c>
      <c r="T148" s="39">
        <v>11.049262072873704</v>
      </c>
      <c r="U148" s="40">
        <v>8.5223088398241192E-3</v>
      </c>
    </row>
    <row r="149" spans="1:21" x14ac:dyDescent="0.25">
      <c r="A149" s="36" t="s">
        <v>917</v>
      </c>
      <c r="B149" s="28" t="s">
        <v>862</v>
      </c>
      <c r="C149" s="11">
        <v>2</v>
      </c>
      <c r="D149" s="37">
        <v>14825.5328199716</v>
      </c>
      <c r="E149" s="37">
        <v>5625.3982593998699</v>
      </c>
      <c r="F149" s="37">
        <v>13646.6717867352</v>
      </c>
      <c r="G149" s="37">
        <v>84.390194670012207</v>
      </c>
      <c r="H149" s="59">
        <v>752419.22791184299</v>
      </c>
      <c r="I149" s="12">
        <f t="shared" si="2"/>
        <v>1.1215847700253051E-4</v>
      </c>
      <c r="J149" s="39">
        <v>0.68702507517644396</v>
      </c>
      <c r="K149" s="39">
        <v>16.635509681230001</v>
      </c>
      <c r="L149" s="40">
        <v>37.278680672389299</v>
      </c>
      <c r="M149" s="38">
        <v>48.92908699782916</v>
      </c>
      <c r="N149" s="39">
        <v>5.9602232771289305</v>
      </c>
      <c r="O149" s="38">
        <v>0.37546140144111201</v>
      </c>
      <c r="P149" s="40">
        <v>5.8587304945104508</v>
      </c>
      <c r="Q149" s="38">
        <v>1.057557837245297</v>
      </c>
      <c r="R149" s="39">
        <v>8.3575704915086533</v>
      </c>
      <c r="S149" s="38">
        <v>2.043774084818642E-2</v>
      </c>
      <c r="T149" s="39">
        <v>5.9602232771289305</v>
      </c>
      <c r="U149" s="40">
        <v>2.80525803095375E-2</v>
      </c>
    </row>
    <row r="150" spans="1:21" x14ac:dyDescent="0.25">
      <c r="A150" s="36" t="s">
        <v>918</v>
      </c>
      <c r="B150" s="28" t="s">
        <v>862</v>
      </c>
      <c r="C150" s="11">
        <v>2</v>
      </c>
      <c r="D150" s="37">
        <v>12534.057632008</v>
      </c>
      <c r="E150" s="37">
        <v>3720.7698693144598</v>
      </c>
      <c r="F150" s="37">
        <v>8806.9685574048708</v>
      </c>
      <c r="G150" s="37">
        <v>175.097478042962</v>
      </c>
      <c r="H150" s="59">
        <v>749325.17121851596</v>
      </c>
      <c r="I150" s="12">
        <f t="shared" si="2"/>
        <v>2.3367355691285139E-4</v>
      </c>
      <c r="J150" s="39">
        <v>0.60979257228052997</v>
      </c>
      <c r="K150" s="39">
        <v>16.574138216980401</v>
      </c>
      <c r="L150" s="40">
        <v>17.693202744163798</v>
      </c>
      <c r="M150" s="38">
        <v>57.912891846080065</v>
      </c>
      <c r="N150" s="39">
        <v>4.4453465801794918</v>
      </c>
      <c r="O150" s="38">
        <v>0.29807486499461899</v>
      </c>
      <c r="P150" s="40">
        <v>5.0771207328267511</v>
      </c>
      <c r="Q150" s="38">
        <v>0.70934260808474858</v>
      </c>
      <c r="R150" s="39">
        <v>6.7482042910401541</v>
      </c>
      <c r="S150" s="38">
        <v>1.7267312477812085E-2</v>
      </c>
      <c r="T150" s="39">
        <v>4.4453465801794918</v>
      </c>
      <c r="U150" s="40">
        <v>3.00181516884944E-2</v>
      </c>
    </row>
    <row r="151" spans="1:21" x14ac:dyDescent="0.25">
      <c r="A151" s="36" t="s">
        <v>919</v>
      </c>
      <c r="B151" s="28" t="s">
        <v>862</v>
      </c>
      <c r="C151" s="11">
        <v>2</v>
      </c>
      <c r="D151" s="37">
        <v>11499.4313969911</v>
      </c>
      <c r="E151" s="37">
        <v>3242.91272131801</v>
      </c>
      <c r="F151" s="37">
        <v>7778.9138103135501</v>
      </c>
      <c r="G151" s="37">
        <v>426.14666219550702</v>
      </c>
      <c r="H151" s="59">
        <v>724878.43316925794</v>
      </c>
      <c r="I151" s="12">
        <f t="shared" si="2"/>
        <v>5.8788707553670931E-4</v>
      </c>
      <c r="J151" s="39">
        <v>0.95848483577231303</v>
      </c>
      <c r="K151" s="39">
        <v>16.0398316578205</v>
      </c>
      <c r="L151" s="40">
        <v>0.105599309568123</v>
      </c>
      <c r="M151" s="38">
        <v>60.711558144083156</v>
      </c>
      <c r="N151" s="39">
        <v>3.2991526707948844</v>
      </c>
      <c r="O151" s="38">
        <v>0.28647744099989397</v>
      </c>
      <c r="P151" s="40">
        <v>4.8129106930063141</v>
      </c>
      <c r="Q151" s="38">
        <v>0.65031682879928221</v>
      </c>
      <c r="R151" s="39">
        <v>5.8351107687915862</v>
      </c>
      <c r="S151" s="38">
        <v>1.6471328204536589E-2</v>
      </c>
      <c r="T151" s="39">
        <v>3.2991526707948844</v>
      </c>
      <c r="U151" s="40">
        <v>4.8696281321331698E-2</v>
      </c>
    </row>
    <row r="152" spans="1:21" x14ac:dyDescent="0.25">
      <c r="A152" s="36" t="s">
        <v>920</v>
      </c>
      <c r="B152" s="28" t="s">
        <v>862</v>
      </c>
      <c r="C152" s="11">
        <v>2</v>
      </c>
      <c r="D152" s="37">
        <v>12641.3163295417</v>
      </c>
      <c r="E152" s="37">
        <v>4314.21710152183</v>
      </c>
      <c r="F152" s="37">
        <v>10103.330462488701</v>
      </c>
      <c r="G152" s="37">
        <v>521.47595785163799</v>
      </c>
      <c r="H152" s="59">
        <v>713189.53237579297</v>
      </c>
      <c r="I152" s="12">
        <f t="shared" si="2"/>
        <v>7.3118846278419933E-4</v>
      </c>
      <c r="J152" s="39">
        <v>0.39804607539889098</v>
      </c>
      <c r="K152" s="39">
        <v>15.7881348552083</v>
      </c>
      <c r="L152" s="40">
        <v>5.8032046415162498E-2</v>
      </c>
      <c r="M152" s="38">
        <v>55.263814620787926</v>
      </c>
      <c r="N152" s="39">
        <v>2.6287304997826184</v>
      </c>
      <c r="O152" s="38">
        <v>0.337293744946566</v>
      </c>
      <c r="P152" s="40">
        <v>3.6003442344814309</v>
      </c>
      <c r="Q152" s="38">
        <v>0.84114984931858239</v>
      </c>
      <c r="R152" s="39">
        <v>4.4578809592956894</v>
      </c>
      <c r="S152" s="38">
        <v>1.8095023060964055E-2</v>
      </c>
      <c r="T152" s="39">
        <v>2.6287304997826184</v>
      </c>
      <c r="U152" s="40">
        <v>4.97819983648966E-2</v>
      </c>
    </row>
    <row r="153" spans="1:21" x14ac:dyDescent="0.25">
      <c r="A153" s="36" t="s">
        <v>916</v>
      </c>
      <c r="B153" s="28" t="s">
        <v>862</v>
      </c>
      <c r="C153" s="11">
        <v>2</v>
      </c>
      <c r="D153" s="37">
        <v>15609.512686362399</v>
      </c>
      <c r="E153" s="37">
        <v>5059.5897968325799</v>
      </c>
      <c r="F153" s="37">
        <v>11952.9520336144</v>
      </c>
      <c r="G153" s="37">
        <v>482.246881279695</v>
      </c>
      <c r="H153" s="59">
        <v>853788.83208769397</v>
      </c>
      <c r="I153" s="12">
        <f t="shared" si="2"/>
        <v>5.6483156391317463E-4</v>
      </c>
      <c r="J153" s="39">
        <v>0.31093342693283199</v>
      </c>
      <c r="K153" s="39">
        <v>19.330514346935701</v>
      </c>
      <c r="L153" s="40">
        <v>0.26528048465788601</v>
      </c>
      <c r="M153" s="38">
        <v>54.507494811038541</v>
      </c>
      <c r="N153" s="39">
        <v>2.8859399183070265</v>
      </c>
      <c r="O153" s="38">
        <v>0.32079766292759498</v>
      </c>
      <c r="P153" s="40">
        <v>2.5092155908150455</v>
      </c>
      <c r="Q153" s="38">
        <v>0.81111216838389333</v>
      </c>
      <c r="R153" s="39">
        <v>3.824240067420881</v>
      </c>
      <c r="S153" s="38">
        <v>1.8346100907163428E-2</v>
      </c>
      <c r="T153" s="39">
        <v>2.8859399183070265</v>
      </c>
      <c r="U153" s="40">
        <v>6.5609044983026193E-2</v>
      </c>
    </row>
    <row r="154" spans="1:21" x14ac:dyDescent="0.25">
      <c r="A154" s="36" t="s">
        <v>871</v>
      </c>
      <c r="B154" s="28" t="s">
        <v>862</v>
      </c>
      <c r="C154" s="11">
        <v>2</v>
      </c>
      <c r="D154" s="37">
        <v>14616.9237852848</v>
      </c>
      <c r="E154" s="37">
        <v>3934.7321213979899</v>
      </c>
      <c r="F154" s="37">
        <v>8864.95402578209</v>
      </c>
      <c r="G154" s="37">
        <v>423.22351652870702</v>
      </c>
      <c r="H154" s="59">
        <v>952564.94220636995</v>
      </c>
      <c r="I154" s="12">
        <f t="shared" si="2"/>
        <v>4.4429885856225128E-4</v>
      </c>
      <c r="J154" s="39">
        <v>0.28200729983374301</v>
      </c>
      <c r="K154" s="39">
        <v>21.576306557507301</v>
      </c>
      <c r="L154" s="40">
        <v>0.44397783585390199</v>
      </c>
      <c r="M154" s="38">
        <v>64.847586024094028</v>
      </c>
      <c r="N154" s="39">
        <v>2.4944528238866273</v>
      </c>
      <c r="O154" s="38">
        <v>0.267233952414687</v>
      </c>
      <c r="P154" s="40">
        <v>4.5150520068337219</v>
      </c>
      <c r="Q154" s="38">
        <v>0.5679417093521929</v>
      </c>
      <c r="R154" s="39">
        <v>5.1582932753973179</v>
      </c>
      <c r="S154" s="38">
        <v>1.5420774485397982E-2</v>
      </c>
      <c r="T154" s="39">
        <v>2.4944528238866273</v>
      </c>
      <c r="U154" s="40">
        <v>5.0793042719627597E-2</v>
      </c>
    </row>
    <row r="155" spans="1:21" x14ac:dyDescent="0.25">
      <c r="A155" s="36" t="s">
        <v>872</v>
      </c>
      <c r="B155" s="28" t="s">
        <v>862</v>
      </c>
      <c r="C155" s="11">
        <v>2</v>
      </c>
      <c r="D155" s="37">
        <v>14307.846386102399</v>
      </c>
      <c r="E155" s="37">
        <v>4467.2249761780804</v>
      </c>
      <c r="F155" s="37">
        <v>10257.4242841005</v>
      </c>
      <c r="G155" s="37">
        <v>500.76355466953203</v>
      </c>
      <c r="H155" s="59">
        <v>859709.63598917599</v>
      </c>
      <c r="I155" s="12">
        <f t="shared" si="2"/>
        <v>5.824798672790923E-4</v>
      </c>
      <c r="J155" s="39">
        <v>0.30242949665100599</v>
      </c>
      <c r="K155" s="39">
        <v>19.481592094420701</v>
      </c>
      <c r="L155" s="40">
        <v>0.27497138572678598</v>
      </c>
      <c r="M155" s="38">
        <v>59.79372500716584</v>
      </c>
      <c r="N155" s="39">
        <v>2.8041493997562608</v>
      </c>
      <c r="O155" s="38">
        <v>0.30687293460980802</v>
      </c>
      <c r="P155" s="40">
        <v>3.458015102226125</v>
      </c>
      <c r="Q155" s="38">
        <v>0.70730856953611887</v>
      </c>
      <c r="R155" s="39">
        <v>4.4520919019464724</v>
      </c>
      <c r="S155" s="38">
        <v>1.6724162943187723E-2</v>
      </c>
      <c r="T155" s="39">
        <v>2.8041493997562608</v>
      </c>
      <c r="U155" s="40">
        <v>5.8475877197866503E-2</v>
      </c>
    </row>
    <row r="156" spans="1:21" x14ac:dyDescent="0.25">
      <c r="A156" s="36" t="s">
        <v>873</v>
      </c>
      <c r="B156" s="28" t="s">
        <v>862</v>
      </c>
      <c r="C156" s="11">
        <v>2</v>
      </c>
      <c r="D156" s="37">
        <v>17433.076816864301</v>
      </c>
      <c r="E156" s="37">
        <v>6519.6421848732298</v>
      </c>
      <c r="F156" s="37">
        <v>15661.8303031001</v>
      </c>
      <c r="G156" s="37">
        <v>396.93827405447399</v>
      </c>
      <c r="H156" s="59">
        <v>877245.835704186</v>
      </c>
      <c r="I156" s="12">
        <f t="shared" si="2"/>
        <v>4.5248236913640318E-4</v>
      </c>
      <c r="J156" s="39">
        <v>0.46486382273960197</v>
      </c>
      <c r="K156" s="39">
        <v>19.887399727607601</v>
      </c>
      <c r="L156" s="40">
        <v>0.39309552040614598</v>
      </c>
      <c r="M156" s="38">
        <v>50.343241350614555</v>
      </c>
      <c r="N156" s="39">
        <v>2.2523245938720104</v>
      </c>
      <c r="O156" s="38">
        <v>0.37483945163447602</v>
      </c>
      <c r="P156" s="40">
        <v>2.5146479292464408</v>
      </c>
      <c r="Q156" s="38">
        <v>1.0261481414273217</v>
      </c>
      <c r="R156" s="39">
        <v>3.3758584514496648</v>
      </c>
      <c r="S156" s="38">
        <v>1.9863639550650281E-2</v>
      </c>
      <c r="T156" s="39">
        <v>2.2523245938720104</v>
      </c>
      <c r="U156" s="40">
        <v>4.7112824893718701E-2</v>
      </c>
    </row>
    <row r="157" spans="1:21" x14ac:dyDescent="0.25">
      <c r="A157" s="36" t="s">
        <v>874</v>
      </c>
      <c r="B157" s="28" t="s">
        <v>862</v>
      </c>
      <c r="C157" s="11">
        <v>2</v>
      </c>
      <c r="D157" s="37">
        <v>21528.4995353138</v>
      </c>
      <c r="E157" s="37">
        <v>6673.2206735439304</v>
      </c>
      <c r="F157" s="37">
        <v>15604.679740412999</v>
      </c>
      <c r="G157" s="37">
        <v>327.03792971253699</v>
      </c>
      <c r="H157" s="59">
        <v>1210484.69619214</v>
      </c>
      <c r="I157" s="12">
        <f t="shared" si="2"/>
        <v>2.7017105688432953E-4</v>
      </c>
      <c r="J157" s="39">
        <v>0.47106378669714399</v>
      </c>
      <c r="K157" s="39">
        <v>28.057129727682302</v>
      </c>
      <c r="L157" s="40">
        <v>0.54515752823883501</v>
      </c>
      <c r="M157" s="38">
        <v>56.939358944395138</v>
      </c>
      <c r="N157" s="39">
        <v>4.2528077255749963</v>
      </c>
      <c r="O157" s="38">
        <v>0.30929635445702103</v>
      </c>
      <c r="P157" s="40">
        <v>3.0995133854412145</v>
      </c>
      <c r="Q157" s="38">
        <v>0.74863162790760063</v>
      </c>
      <c r="R157" s="39">
        <v>5.2624477933030018</v>
      </c>
      <c r="S157" s="38">
        <v>1.7562544056327765E-2</v>
      </c>
      <c r="T157" s="39">
        <v>4.2528077255749963</v>
      </c>
      <c r="U157" s="40">
        <v>4.89559040034976E-2</v>
      </c>
    </row>
    <row r="158" spans="1:21" x14ac:dyDescent="0.25">
      <c r="A158" s="36" t="s">
        <v>875</v>
      </c>
      <c r="B158" s="28" t="s">
        <v>862</v>
      </c>
      <c r="C158" s="11">
        <v>2</v>
      </c>
      <c r="D158" s="37">
        <v>14612.3015068396</v>
      </c>
      <c r="E158" s="37">
        <v>4001.4094769763901</v>
      </c>
      <c r="F158" s="37">
        <v>9318.8786234481304</v>
      </c>
      <c r="G158" s="37">
        <v>12.088189447168199</v>
      </c>
      <c r="H158" s="59">
        <v>976121.50146394095</v>
      </c>
      <c r="I158" s="12">
        <f t="shared" si="2"/>
        <v>1.2383898345686375E-5</v>
      </c>
      <c r="J158" s="39">
        <v>0.67604449563319102</v>
      </c>
      <c r="K158" s="39">
        <v>22.635182460359101</v>
      </c>
      <c r="L158" s="40">
        <v>51.188902318209699</v>
      </c>
      <c r="M158" s="38">
        <v>66.309632018742249</v>
      </c>
      <c r="N158" s="39">
        <v>5.6413190029026632</v>
      </c>
      <c r="O158" s="38">
        <v>0.26284175030179102</v>
      </c>
      <c r="P158" s="40">
        <v>7.4430323010228099</v>
      </c>
      <c r="Q158" s="38">
        <v>0.5462905348781536</v>
      </c>
      <c r="R158" s="39">
        <v>9.3393366962852138</v>
      </c>
      <c r="S158" s="38">
        <v>1.5080765336133258E-2</v>
      </c>
      <c r="T158" s="39">
        <v>5.6413190029026632</v>
      </c>
      <c r="U158" s="40">
        <v>8.1959073994132305E-3</v>
      </c>
    </row>
    <row r="159" spans="1:21" s="32" customFormat="1" ht="15.75" thickBot="1" x14ac:dyDescent="0.3">
      <c r="A159" s="41" t="s">
        <v>876</v>
      </c>
      <c r="B159" s="30" t="s">
        <v>862</v>
      </c>
      <c r="C159" s="31">
        <v>2</v>
      </c>
      <c r="D159" s="42">
        <v>16728.6096307771</v>
      </c>
      <c r="E159" s="42">
        <v>9865.2722350231707</v>
      </c>
      <c r="F159" s="42">
        <v>25759.723913445199</v>
      </c>
      <c r="G159" s="42">
        <v>37.939552146339302</v>
      </c>
      <c r="H159" s="60">
        <v>338178.86783293303</v>
      </c>
      <c r="I159" s="61">
        <f t="shared" si="2"/>
        <v>1.1218782648797021E-4</v>
      </c>
      <c r="J159" s="44">
        <v>0.244707703259822</v>
      </c>
      <c r="K159" s="44">
        <v>7.8453421063832698</v>
      </c>
      <c r="L159" s="45">
        <v>19.267005267269099</v>
      </c>
      <c r="M159" s="43">
        <v>20.605292106131799</v>
      </c>
      <c r="N159" s="44">
        <v>6.3271946945046125</v>
      </c>
      <c r="O159" s="43">
        <v>0.57134996000988802</v>
      </c>
      <c r="P159" s="45">
        <v>2.9611759213578939</v>
      </c>
      <c r="Q159" s="43">
        <v>3.821460447299863</v>
      </c>
      <c r="R159" s="44">
        <v>6.9858396445521915</v>
      </c>
      <c r="S159" s="43">
        <v>4.8531221729315663E-2</v>
      </c>
      <c r="T159" s="44">
        <v>6.3271946945046125</v>
      </c>
      <c r="U159" s="45">
        <v>1.6229988787662498E-2</v>
      </c>
    </row>
    <row r="160" spans="1:21" s="26" customFormat="1" x14ac:dyDescent="0.25">
      <c r="A160" s="36" t="s">
        <v>881</v>
      </c>
      <c r="B160" s="28" t="s">
        <v>828</v>
      </c>
      <c r="C160" s="11">
        <v>3</v>
      </c>
      <c r="D160" s="37">
        <v>17225.582653785499</v>
      </c>
      <c r="E160" s="37">
        <v>3321.91284197595</v>
      </c>
      <c r="F160" s="37">
        <v>6394.9902173211403</v>
      </c>
      <c r="G160" s="37">
        <v>198.53102550907499</v>
      </c>
      <c r="H160" s="59">
        <v>383713.96173526603</v>
      </c>
      <c r="I160" s="12">
        <f t="shared" si="2"/>
        <v>5.1739328069080415E-4</v>
      </c>
      <c r="J160" s="39">
        <v>2.52709724268411E-2</v>
      </c>
      <c r="K160" s="39">
        <v>3.7112635520261001</v>
      </c>
      <c r="L160" s="40">
        <v>9.0466451197918907E-2</v>
      </c>
      <c r="M160" s="38">
        <v>20.572639777390247</v>
      </c>
      <c r="N160" s="39">
        <v>1.9264961478239107</v>
      </c>
      <c r="O160" s="38">
        <v>0.191721083092012</v>
      </c>
      <c r="P160" s="40">
        <v>2.344242953612961</v>
      </c>
      <c r="Q160" s="105">
        <v>1.2843571129172207</v>
      </c>
      <c r="R160" s="104">
        <v>3.0342812053506818</v>
      </c>
      <c r="S160" s="105">
        <v>4.8608249151332564E-2</v>
      </c>
      <c r="T160" s="104">
        <v>1.9264961478239107</v>
      </c>
      <c r="U160" s="112">
        <v>1.2079224108476701E-3</v>
      </c>
    </row>
    <row r="161" spans="1:21" x14ac:dyDescent="0.25">
      <c r="A161" s="36" t="s">
        <v>882</v>
      </c>
      <c r="B161" s="28" t="s">
        <v>828</v>
      </c>
      <c r="C161" s="11">
        <v>3</v>
      </c>
      <c r="D161" s="37">
        <v>43031.566812593803</v>
      </c>
      <c r="E161" s="37">
        <v>4117.2539909738498</v>
      </c>
      <c r="F161" s="37">
        <v>5171.168875671</v>
      </c>
      <c r="G161" s="37">
        <v>1341.0340985763301</v>
      </c>
      <c r="H161" s="59">
        <v>1113852.16769954</v>
      </c>
      <c r="I161" s="12">
        <f t="shared" si="2"/>
        <v>1.2039605770539489E-3</v>
      </c>
      <c r="J161" s="39">
        <v>0.214522765715153</v>
      </c>
      <c r="K161" s="39">
        <v>10.788638000739301</v>
      </c>
      <c r="L161" s="40">
        <v>1.38680685146714E-2</v>
      </c>
      <c r="M161" s="38">
        <v>23.884000932756873</v>
      </c>
      <c r="N161" s="39">
        <v>2.5797634744549933</v>
      </c>
      <c r="O161" s="38">
        <v>9.2791672664280705E-2</v>
      </c>
      <c r="P161" s="40">
        <v>9.8657769013495464</v>
      </c>
      <c r="Q161" s="105">
        <v>0.53543636927708449</v>
      </c>
      <c r="R161" s="104">
        <v>10.197486624229244</v>
      </c>
      <c r="S161" s="105">
        <v>4.1869032027565423E-2</v>
      </c>
      <c r="T161" s="104">
        <v>2.5797634744549933</v>
      </c>
      <c r="U161" s="113">
        <v>3.4929898223943399E-3</v>
      </c>
    </row>
    <row r="162" spans="1:21" x14ac:dyDescent="0.25">
      <c r="A162" s="36" t="s">
        <v>883</v>
      </c>
      <c r="B162" s="28" t="s">
        <v>828</v>
      </c>
      <c r="C162" s="11">
        <v>3</v>
      </c>
      <c r="D162" s="37">
        <v>15878.769846986001</v>
      </c>
      <c r="E162" s="37">
        <v>2547.41324891976</v>
      </c>
      <c r="F162" s="37">
        <v>4520.0728380174096</v>
      </c>
      <c r="G162" s="37">
        <v>255.439886264942</v>
      </c>
      <c r="H162" s="59">
        <v>383642.00726987002</v>
      </c>
      <c r="I162" s="12">
        <f t="shared" si="2"/>
        <v>6.6582877115762456E-4</v>
      </c>
      <c r="J162" s="39">
        <v>4.54146947243039E-2</v>
      </c>
      <c r="K162" s="39">
        <v>3.7211489384316199</v>
      </c>
      <c r="L162" s="40">
        <v>0.119608623996137</v>
      </c>
      <c r="M162" s="38">
        <v>22.260332686185432</v>
      </c>
      <c r="N162" s="39">
        <v>1.5891446475093598</v>
      </c>
      <c r="O162" s="38">
        <v>0.15918825999348399</v>
      </c>
      <c r="P162" s="40">
        <v>2.1045666262458131</v>
      </c>
      <c r="Q162" s="105">
        <v>0.98556512721829781</v>
      </c>
      <c r="R162" s="104">
        <v>2.6371540332364609</v>
      </c>
      <c r="S162" s="105">
        <v>4.4922958434515728E-2</v>
      </c>
      <c r="T162" s="104">
        <v>1.5891446475093598</v>
      </c>
      <c r="U162" s="113">
        <v>1.8345915625257901E-3</v>
      </c>
    </row>
    <row r="163" spans="1:21" x14ac:dyDescent="0.25">
      <c r="A163" s="36" t="s">
        <v>884</v>
      </c>
      <c r="B163" s="28" t="s">
        <v>828</v>
      </c>
      <c r="C163" s="11">
        <v>3</v>
      </c>
      <c r="D163" s="37">
        <v>15074.2791008889</v>
      </c>
      <c r="E163" s="37">
        <v>2766.0695029317098</v>
      </c>
      <c r="F163" s="37">
        <v>5105.2107455598698</v>
      </c>
      <c r="G163" s="37">
        <v>421.78859436119501</v>
      </c>
      <c r="H163" s="59">
        <v>349797.60247656697</v>
      </c>
      <c r="I163" s="12">
        <f t="shared" si="2"/>
        <v>1.2058075623587235E-3</v>
      </c>
      <c r="J163" s="39">
        <v>3.90129850958916E-2</v>
      </c>
      <c r="K163" s="39">
        <v>3.3977410661381802</v>
      </c>
      <c r="L163" s="40">
        <v>4.2967430544889398E-2</v>
      </c>
      <c r="M163" s="38">
        <v>21.266363029891625</v>
      </c>
      <c r="N163" s="39">
        <v>1.7646529207474799</v>
      </c>
      <c r="O163" s="38">
        <v>0.18183752897554101</v>
      </c>
      <c r="P163" s="40">
        <v>1.9155093610317275</v>
      </c>
      <c r="Q163" s="105">
        <v>1.1784095161512353</v>
      </c>
      <c r="R163" s="104">
        <v>2.6044531178162504</v>
      </c>
      <c r="S163" s="105">
        <v>4.7022614943345864E-2</v>
      </c>
      <c r="T163" s="104">
        <v>1.7646529207474799</v>
      </c>
      <c r="U163" s="113">
        <v>2.4230616126824202E-3</v>
      </c>
    </row>
    <row r="164" spans="1:21" x14ac:dyDescent="0.25">
      <c r="A164" s="36" t="s">
        <v>885</v>
      </c>
      <c r="B164" s="28" t="s">
        <v>828</v>
      </c>
      <c r="C164" s="11">
        <v>3</v>
      </c>
      <c r="D164" s="37">
        <v>16392.545144281299</v>
      </c>
      <c r="E164" s="37">
        <v>2961.3928179988998</v>
      </c>
      <c r="F164" s="37">
        <v>5592.69036341439</v>
      </c>
      <c r="G164" s="37">
        <v>85.326498283455507</v>
      </c>
      <c r="H164" s="59">
        <v>370067.548658441</v>
      </c>
      <c r="I164" s="12">
        <f t="shared" si="2"/>
        <v>2.3057006374317028E-4</v>
      </c>
      <c r="J164" s="39">
        <v>5.9871173278842303E-2</v>
      </c>
      <c r="K164" s="39">
        <v>3.8562484578540701</v>
      </c>
      <c r="L164" s="40">
        <v>291.506586486998</v>
      </c>
      <c r="M164" s="38">
        <v>20.823387545503156</v>
      </c>
      <c r="N164" s="39">
        <v>1.7702686813239172</v>
      </c>
      <c r="O164" s="38">
        <v>0.17971631852026901</v>
      </c>
      <c r="P164" s="40">
        <v>2.4754168133593395</v>
      </c>
      <c r="Q164" s="105">
        <v>1.1894387275702967</v>
      </c>
      <c r="R164" s="104">
        <v>3.0432777730497143</v>
      </c>
      <c r="S164" s="105">
        <v>4.8022926040002155E-2</v>
      </c>
      <c r="T164" s="104">
        <v>1.7702686813239172</v>
      </c>
      <c r="U164" s="113">
        <v>8.9886870693822003E-4</v>
      </c>
    </row>
    <row r="165" spans="1:21" x14ac:dyDescent="0.25">
      <c r="A165" s="36" t="s">
        <v>886</v>
      </c>
      <c r="B165" s="28" t="s">
        <v>828</v>
      </c>
      <c r="C165" s="11">
        <v>3</v>
      </c>
      <c r="D165" s="37">
        <v>16040.8141953454</v>
      </c>
      <c r="E165" s="37">
        <v>2965.9305111400799</v>
      </c>
      <c r="F165" s="37">
        <v>5437.3911275749997</v>
      </c>
      <c r="G165" s="37">
        <v>112.440616698781</v>
      </c>
      <c r="H165" s="59">
        <v>368681.305603949</v>
      </c>
      <c r="I165" s="12">
        <f t="shared" si="2"/>
        <v>3.0498052108877158E-4</v>
      </c>
      <c r="J165" s="39">
        <v>3.8450579875894203E-2</v>
      </c>
      <c r="K165" s="39">
        <v>3.84777482582974</v>
      </c>
      <c r="L165" s="40">
        <v>228.92995950776</v>
      </c>
      <c r="M165" s="38">
        <v>21.023723039354657</v>
      </c>
      <c r="N165" s="39">
        <v>1.8098174937461431</v>
      </c>
      <c r="O165" s="38">
        <v>0.18360016904777501</v>
      </c>
      <c r="P165" s="40">
        <v>2.537220825675583</v>
      </c>
      <c r="Q165" s="105">
        <v>1.2035645661075534</v>
      </c>
      <c r="R165" s="104">
        <v>3.1165572157288333</v>
      </c>
      <c r="S165" s="105">
        <v>4.7565314579538713E-2</v>
      </c>
      <c r="T165" s="104">
        <v>1.8098174937461431</v>
      </c>
      <c r="U165" s="113">
        <v>1.0901052192486601E-3</v>
      </c>
    </row>
    <row r="166" spans="1:21" x14ac:dyDescent="0.25">
      <c r="A166" s="36" t="s">
        <v>887</v>
      </c>
      <c r="B166" s="28" t="s">
        <v>828</v>
      </c>
      <c r="C166" s="11">
        <v>3</v>
      </c>
      <c r="D166" s="37">
        <v>15878.387817738099</v>
      </c>
      <c r="E166" s="37">
        <v>2780.6424766324899</v>
      </c>
      <c r="F166" s="37">
        <v>5284.4200001072504</v>
      </c>
      <c r="G166" s="37">
        <v>113.479539172968</v>
      </c>
      <c r="H166" s="59">
        <v>375645.432260831</v>
      </c>
      <c r="I166" s="12">
        <f t="shared" si="2"/>
        <v>3.0209215772966728E-4</v>
      </c>
      <c r="J166" s="39">
        <v>6.34749479000557E-2</v>
      </c>
      <c r="K166" s="39">
        <v>4.2926928913675297</v>
      </c>
      <c r="L166" s="40">
        <v>48.254146405932403</v>
      </c>
      <c r="M166" s="38">
        <v>21.570063688975623</v>
      </c>
      <c r="N166" s="39">
        <v>1.8331292192036617</v>
      </c>
      <c r="O166" s="38">
        <v>0.17398961468074001</v>
      </c>
      <c r="P166" s="40">
        <v>3.2405711238806223</v>
      </c>
      <c r="Q166" s="105">
        <v>1.1116750076322561</v>
      </c>
      <c r="R166" s="104">
        <v>3.7231255610343235</v>
      </c>
      <c r="S166" s="105">
        <v>4.6360549251001804E-2</v>
      </c>
      <c r="T166" s="104">
        <v>1.8331292192036617</v>
      </c>
      <c r="U166" s="113">
        <v>1.10780652123212E-3</v>
      </c>
    </row>
    <row r="167" spans="1:21" x14ac:dyDescent="0.25">
      <c r="A167" s="36" t="s">
        <v>888</v>
      </c>
      <c r="B167" s="28" t="s">
        <v>828</v>
      </c>
      <c r="C167" s="11">
        <v>3</v>
      </c>
      <c r="D167" s="37">
        <v>16421.827359578001</v>
      </c>
      <c r="E167" s="37">
        <v>2894.2342232062301</v>
      </c>
      <c r="F167" s="37">
        <v>5617.7988604483398</v>
      </c>
      <c r="G167" s="37">
        <v>98.477643711046994</v>
      </c>
      <c r="H167" s="59">
        <v>373147.22614561598</v>
      </c>
      <c r="I167" s="12">
        <f t="shared" si="2"/>
        <v>2.6391096278072652E-4</v>
      </c>
      <c r="J167" s="39">
        <v>4.3836720677034403E-2</v>
      </c>
      <c r="K167" s="39">
        <v>4.2714437961446903</v>
      </c>
      <c r="L167" s="40">
        <v>45.584998115954399</v>
      </c>
      <c r="M167" s="38">
        <v>20.701000381396575</v>
      </c>
      <c r="N167" s="39">
        <v>1.4370680539021785</v>
      </c>
      <c r="O167" s="38">
        <v>0.17486603414510299</v>
      </c>
      <c r="P167" s="40">
        <v>2.3715008882935318</v>
      </c>
      <c r="Q167" s="105">
        <v>1.1641798294669632</v>
      </c>
      <c r="R167" s="104">
        <v>2.7729372612309868</v>
      </c>
      <c r="S167" s="105">
        <v>4.8306844189939378E-2</v>
      </c>
      <c r="T167" s="104">
        <v>1.4370680539021785</v>
      </c>
      <c r="U167" s="113">
        <v>8.2340926895474898E-4</v>
      </c>
    </row>
    <row r="168" spans="1:21" x14ac:dyDescent="0.25">
      <c r="A168" s="36" t="s">
        <v>889</v>
      </c>
      <c r="B168" s="28" t="s">
        <v>828</v>
      </c>
      <c r="C168" s="11">
        <v>3</v>
      </c>
      <c r="D168" s="37">
        <v>23230.8913744118</v>
      </c>
      <c r="E168" s="37">
        <v>3095.0010622455902</v>
      </c>
      <c r="F168" s="37">
        <v>5151.9296603606499</v>
      </c>
      <c r="G168" s="37">
        <v>685.42799223884697</v>
      </c>
      <c r="H168" s="59">
        <v>573400.34812154295</v>
      </c>
      <c r="I168" s="12">
        <f t="shared" si="2"/>
        <v>1.1953742171317233E-3</v>
      </c>
      <c r="J168" s="39">
        <v>8.6144318080589796E-2</v>
      </c>
      <c r="K168" s="39">
        <v>6.5748154583065297</v>
      </c>
      <c r="L168" s="40">
        <v>2.1102591564757401E-2</v>
      </c>
      <c r="M168" s="38">
        <v>22.621130498631953</v>
      </c>
      <c r="N168" s="39">
        <v>1.541566020641274</v>
      </c>
      <c r="O168" s="38">
        <v>0.132267541293942</v>
      </c>
      <c r="P168" s="40">
        <v>2.7765976558585708</v>
      </c>
      <c r="Q168" s="105">
        <v>0.80583275920497954</v>
      </c>
      <c r="R168" s="104">
        <v>3.1758338020927801</v>
      </c>
      <c r="S168" s="105">
        <v>4.4206455555370082E-2</v>
      </c>
      <c r="T168" s="104">
        <v>1.541566020641274</v>
      </c>
      <c r="U168" s="113">
        <v>2.9054463487536001E-3</v>
      </c>
    </row>
    <row r="169" spans="1:21" x14ac:dyDescent="0.25">
      <c r="A169" s="36" t="s">
        <v>837</v>
      </c>
      <c r="B169" s="28" t="s">
        <v>828</v>
      </c>
      <c r="C169" s="11">
        <v>3</v>
      </c>
      <c r="D169" s="37">
        <v>16713.303966068801</v>
      </c>
      <c r="E169" s="37">
        <v>2665.4483306408001</v>
      </c>
      <c r="F169" s="37">
        <v>4696.9330986083596</v>
      </c>
      <c r="G169" s="37">
        <v>420.04069208459703</v>
      </c>
      <c r="H169" s="59">
        <v>395363.89640760998</v>
      </c>
      <c r="I169" s="12">
        <f t="shared" si="2"/>
        <v>1.0624153998410263E-3</v>
      </c>
      <c r="J169" s="39">
        <v>7.2030601863318999E-2</v>
      </c>
      <c r="K169" s="39">
        <v>4.5409857385282404</v>
      </c>
      <c r="L169" s="40">
        <v>4.5616240826583401E-2</v>
      </c>
      <c r="M169" s="38">
        <v>21.596582721727913</v>
      </c>
      <c r="N169" s="39">
        <v>1.791981943029787</v>
      </c>
      <c r="O169" s="38">
        <v>0.15766607937406901</v>
      </c>
      <c r="P169" s="40">
        <v>2.5717411743056275</v>
      </c>
      <c r="Q169" s="105">
        <v>1.0061417589605084</v>
      </c>
      <c r="R169" s="104">
        <v>3.134493890848042</v>
      </c>
      <c r="S169" s="105">
        <v>4.6303621868561594E-2</v>
      </c>
      <c r="T169" s="104">
        <v>1.791981943029787</v>
      </c>
      <c r="U169" s="113">
        <v>2.0615094548810898E-3</v>
      </c>
    </row>
    <row r="170" spans="1:21" x14ac:dyDescent="0.25">
      <c r="A170" s="36" t="s">
        <v>838</v>
      </c>
      <c r="B170" s="28" t="s">
        <v>828</v>
      </c>
      <c r="C170" s="11">
        <v>3</v>
      </c>
      <c r="D170" s="37">
        <v>18929.687030828802</v>
      </c>
      <c r="E170" s="37">
        <v>3096.4489603460202</v>
      </c>
      <c r="F170" s="37">
        <v>5488.4541450306097</v>
      </c>
      <c r="G170" s="37">
        <v>305.71607009569902</v>
      </c>
      <c r="H170" s="59">
        <v>439056.41568484198</v>
      </c>
      <c r="I170" s="12">
        <f t="shared" si="2"/>
        <v>6.9630247770970815E-4</v>
      </c>
      <c r="J170" s="39">
        <v>0.12654509662532001</v>
      </c>
      <c r="K170" s="39">
        <v>5.6177131787840198</v>
      </c>
      <c r="L170" s="40">
        <v>3.2618822923618097E-2</v>
      </c>
      <c r="M170" s="38">
        <v>21.041779769375836</v>
      </c>
      <c r="N170" s="39">
        <v>1.5210874750057504</v>
      </c>
      <c r="O170" s="38">
        <v>0.16298957628961799</v>
      </c>
      <c r="P170" s="40">
        <v>2.3722801310918964</v>
      </c>
      <c r="Q170" s="105">
        <v>1.0675379017974054</v>
      </c>
      <c r="R170" s="104">
        <v>2.8180525415599962</v>
      </c>
      <c r="S170" s="105">
        <v>4.7524497022604424E-2</v>
      </c>
      <c r="T170" s="104">
        <v>1.5210874750057504</v>
      </c>
      <c r="U170" s="113">
        <v>1.51429322052981E-3</v>
      </c>
    </row>
    <row r="171" spans="1:21" x14ac:dyDescent="0.25">
      <c r="A171" s="36" t="s">
        <v>839</v>
      </c>
      <c r="B171" s="28" t="s">
        <v>828</v>
      </c>
      <c r="C171" s="11">
        <v>3</v>
      </c>
      <c r="D171" s="37">
        <v>15698.329313927399</v>
      </c>
      <c r="E171" s="37">
        <v>2732.7685519474499</v>
      </c>
      <c r="F171" s="37">
        <v>5034.5443163425598</v>
      </c>
      <c r="G171" s="37">
        <v>931.68880173015305</v>
      </c>
      <c r="H171" s="59">
        <v>349915.11913839198</v>
      </c>
      <c r="I171" s="12">
        <f t="shared" si="2"/>
        <v>2.6626137333656298E-3</v>
      </c>
      <c r="J171" s="39">
        <v>3.5120068279219499E-2</v>
      </c>
      <c r="K171" s="39">
        <v>4.4858405824735996</v>
      </c>
      <c r="L171" s="40">
        <v>3.0038793592705101E-3</v>
      </c>
      <c r="M171" s="38">
        <v>20.217930641514407</v>
      </c>
      <c r="N171" s="39">
        <v>1.7201979004905477</v>
      </c>
      <c r="O171" s="38">
        <v>0.17347439430675499</v>
      </c>
      <c r="P171" s="40">
        <v>2.4075649494482732</v>
      </c>
      <c r="Q171" s="105">
        <v>1.1825094515596559</v>
      </c>
      <c r="R171" s="104">
        <v>2.9589609329397968</v>
      </c>
      <c r="S171" s="105">
        <v>4.9461046124406716E-2</v>
      </c>
      <c r="T171" s="104">
        <v>1.7201979004905477</v>
      </c>
      <c r="U171" s="113">
        <v>3.0574524562902998E-3</v>
      </c>
    </row>
    <row r="172" spans="1:21" x14ac:dyDescent="0.25">
      <c r="A172" s="36" t="s">
        <v>840</v>
      </c>
      <c r="B172" s="28" t="s">
        <v>828</v>
      </c>
      <c r="C172" s="11">
        <v>3</v>
      </c>
      <c r="D172" s="37">
        <v>16385.126042047901</v>
      </c>
      <c r="E172" s="37">
        <v>1765.79189272586</v>
      </c>
      <c r="F172" s="37">
        <v>2443.9299460417101</v>
      </c>
      <c r="G172" s="37">
        <v>362.45027468926298</v>
      </c>
      <c r="H172" s="59">
        <v>401861.58457585803</v>
      </c>
      <c r="I172" s="12">
        <f t="shared" si="2"/>
        <v>9.0192814790149344E-4</v>
      </c>
      <c r="J172" s="39">
        <v>7.5973049413033705E-2</v>
      </c>
      <c r="K172" s="39">
        <v>5.1614977270775002</v>
      </c>
      <c r="L172" s="40">
        <v>1.5036565484147999E-2</v>
      </c>
      <c r="M172" s="38">
        <v>22.273996836913682</v>
      </c>
      <c r="N172" s="39">
        <v>1.7291381845236407</v>
      </c>
      <c r="O172" s="38">
        <v>0.107066411736105</v>
      </c>
      <c r="P172" s="40">
        <v>2.9788635704931621</v>
      </c>
      <c r="Q172" s="105">
        <v>0.66246210056888422</v>
      </c>
      <c r="R172" s="104">
        <v>3.4443500160101297</v>
      </c>
      <c r="S172" s="105">
        <v>4.4895400108109267E-2</v>
      </c>
      <c r="T172" s="104">
        <v>1.7291381845236407</v>
      </c>
      <c r="U172" s="113">
        <v>1.5376649569847E-3</v>
      </c>
    </row>
    <row r="173" spans="1:21" x14ac:dyDescent="0.25">
      <c r="A173" s="36" t="s">
        <v>841</v>
      </c>
      <c r="B173" s="28" t="s">
        <v>828</v>
      </c>
      <c r="C173" s="11">
        <v>3</v>
      </c>
      <c r="D173" s="37">
        <v>17529.164049688901</v>
      </c>
      <c r="E173" s="37">
        <v>2531.77121646572</v>
      </c>
      <c r="F173" s="37">
        <v>4340.7399218524397</v>
      </c>
      <c r="G173" s="37">
        <v>647.41595704069903</v>
      </c>
      <c r="H173" s="59">
        <v>433260.53189234401</v>
      </c>
      <c r="I173" s="12">
        <f t="shared" si="2"/>
        <v>1.4942878692711574E-3</v>
      </c>
      <c r="J173" s="39">
        <v>0.14860385286074801</v>
      </c>
      <c r="K173" s="39">
        <v>5.5754664017745101</v>
      </c>
      <c r="L173" s="40">
        <v>4.3386630355031503E-3</v>
      </c>
      <c r="M173" s="38">
        <v>22.346883716575622</v>
      </c>
      <c r="N173" s="39">
        <v>1.5801268101530077</v>
      </c>
      <c r="O173" s="38">
        <v>0.144049026225995</v>
      </c>
      <c r="P173" s="40">
        <v>2.94811262589733</v>
      </c>
      <c r="Q173" s="105">
        <v>0.88838108025275619</v>
      </c>
      <c r="R173" s="104">
        <v>3.344872014164304</v>
      </c>
      <c r="S173" s="105">
        <v>4.474896870109267E-2</v>
      </c>
      <c r="T173" s="104">
        <v>1.5801268101530077</v>
      </c>
      <c r="U173" s="113">
        <v>1.85145708136867E-3</v>
      </c>
    </row>
    <row r="174" spans="1:21" x14ac:dyDescent="0.25">
      <c r="A174" s="36" t="s">
        <v>842</v>
      </c>
      <c r="B174" s="28" t="s">
        <v>828</v>
      </c>
      <c r="C174" s="11">
        <v>3</v>
      </c>
      <c r="D174" s="37">
        <v>14944.602006752901</v>
      </c>
      <c r="E174" s="37">
        <v>2498.3605321934801</v>
      </c>
      <c r="F174" s="37">
        <v>4440.6682901443201</v>
      </c>
      <c r="G174" s="37">
        <v>1057.77000411882</v>
      </c>
      <c r="H174" s="59">
        <v>364513.30380256299</v>
      </c>
      <c r="I174" s="12">
        <f t="shared" si="2"/>
        <v>2.901869405270751E-3</v>
      </c>
      <c r="J174" s="39">
        <v>5.6899481658272202E-2</v>
      </c>
      <c r="K174" s="39">
        <v>4.9262626000784602</v>
      </c>
      <c r="L174" s="40">
        <v>1.79948225266116E-3</v>
      </c>
      <c r="M174" s="38">
        <v>21.972778643010837</v>
      </c>
      <c r="N174" s="39">
        <v>2.6630679114060238</v>
      </c>
      <c r="O174" s="38">
        <v>0.16573148645921701</v>
      </c>
      <c r="P174" s="40">
        <v>7.6820449445291041</v>
      </c>
      <c r="Q174" s="105">
        <v>1.0395035772183339</v>
      </c>
      <c r="R174" s="104">
        <v>8.1305439689190298</v>
      </c>
      <c r="S174" s="105">
        <v>4.5510857604624477E-2</v>
      </c>
      <c r="T174" s="104">
        <v>2.6630679114060238</v>
      </c>
      <c r="U174" s="113">
        <v>2.7825743104008798E-3</v>
      </c>
    </row>
    <row r="175" spans="1:21" x14ac:dyDescent="0.25">
      <c r="A175" s="36" t="s">
        <v>843</v>
      </c>
      <c r="B175" s="28" t="s">
        <v>828</v>
      </c>
      <c r="C175" s="11">
        <v>3</v>
      </c>
      <c r="D175" s="37">
        <v>17239.0760537034</v>
      </c>
      <c r="E175" s="37">
        <v>2267.23887845643</v>
      </c>
      <c r="F175" s="37">
        <v>3746.6238740455701</v>
      </c>
      <c r="G175" s="37">
        <v>720.64359843709997</v>
      </c>
      <c r="H175" s="59">
        <v>431155.317240145</v>
      </c>
      <c r="I175" s="12">
        <f t="shared" si="2"/>
        <v>1.6714245878955859E-3</v>
      </c>
      <c r="J175" s="39">
        <v>0.125284036470102</v>
      </c>
      <c r="K175" s="39">
        <v>5.8384037178063304</v>
      </c>
      <c r="L175" s="40">
        <v>5.3332247506292898E-3</v>
      </c>
      <c r="M175" s="38">
        <v>22.79334221681815</v>
      </c>
      <c r="N175" s="39">
        <v>1.9232721651513973</v>
      </c>
      <c r="O175" s="38">
        <v>0.12981286619478399</v>
      </c>
      <c r="P175" s="40">
        <v>4.0005934818479387</v>
      </c>
      <c r="Q175" s="105">
        <v>0.78490242558777246</v>
      </c>
      <c r="R175" s="104">
        <v>4.4388877016940125</v>
      </c>
      <c r="S175" s="105">
        <v>4.387246023367939E-2</v>
      </c>
      <c r="T175" s="104">
        <v>1.9232721651513973</v>
      </c>
      <c r="U175" s="113">
        <v>2.76874964817221E-3</v>
      </c>
    </row>
    <row r="176" spans="1:21" x14ac:dyDescent="0.25">
      <c r="A176" s="36" t="s">
        <v>844</v>
      </c>
      <c r="B176" s="28" t="s">
        <v>828</v>
      </c>
      <c r="C176" s="11">
        <v>3</v>
      </c>
      <c r="D176" s="37">
        <v>14940.482231465399</v>
      </c>
      <c r="E176" s="37">
        <v>1612.9069711503</v>
      </c>
      <c r="F176" s="37">
        <v>2276.1499061794598</v>
      </c>
      <c r="G176" s="37">
        <v>143.935390346579</v>
      </c>
      <c r="H176" s="59">
        <v>369208.87100383401</v>
      </c>
      <c r="I176" s="12">
        <f t="shared" si="2"/>
        <v>3.8984813651751158E-4</v>
      </c>
      <c r="J176" s="39">
        <v>0.19388338464956101</v>
      </c>
      <c r="K176" s="39">
        <v>5.00952710978844</v>
      </c>
      <c r="L176" s="40">
        <v>436.20593043357798</v>
      </c>
      <c r="M176" s="38">
        <v>22.384859174047058</v>
      </c>
      <c r="N176" s="39">
        <v>1.5451976868092734</v>
      </c>
      <c r="O176" s="38">
        <v>0.107693161588897</v>
      </c>
      <c r="P176" s="40">
        <v>3.7163525838018727</v>
      </c>
      <c r="Q176" s="105">
        <v>0.66303996055809211</v>
      </c>
      <c r="R176" s="104">
        <v>4.0247872513278988</v>
      </c>
      <c r="S176" s="105">
        <v>4.467305298750314E-2</v>
      </c>
      <c r="T176" s="104">
        <v>1.5451976868092734</v>
      </c>
      <c r="U176" s="113">
        <v>9.2148767003230299E-4</v>
      </c>
    </row>
    <row r="177" spans="1:21" x14ac:dyDescent="0.25">
      <c r="A177" s="36" t="s">
        <v>845</v>
      </c>
      <c r="B177" s="28" t="s">
        <v>828</v>
      </c>
      <c r="C177" s="11">
        <v>3</v>
      </c>
      <c r="D177" s="37">
        <v>14376.071792819401</v>
      </c>
      <c r="E177" s="37">
        <v>2634.15116415174</v>
      </c>
      <c r="F177" s="37">
        <v>4968.9259618551396</v>
      </c>
      <c r="G177" s="37">
        <v>129.732469513339</v>
      </c>
      <c r="H177" s="59">
        <v>325816.86686565803</v>
      </c>
      <c r="I177" s="12">
        <f t="shared" si="2"/>
        <v>3.9817603907789942E-4</v>
      </c>
      <c r="J177" s="39">
        <v>4.42674638558824E-2</v>
      </c>
      <c r="K177" s="39">
        <v>4.4297370676338899</v>
      </c>
      <c r="L177" s="40">
        <v>939.78667520785598</v>
      </c>
      <c r="M177" s="38">
        <v>20.502620034740271</v>
      </c>
      <c r="N177" s="39">
        <v>1.7831334979230586</v>
      </c>
      <c r="O177" s="38">
        <v>0.180850490187279</v>
      </c>
      <c r="P177" s="40">
        <v>1.9008184887732023</v>
      </c>
      <c r="Q177" s="105">
        <v>1.2156715977956796</v>
      </c>
      <c r="R177" s="104">
        <v>2.6062762705970686</v>
      </c>
      <c r="S177" s="105">
        <v>4.8774254134621289E-2</v>
      </c>
      <c r="T177" s="104">
        <v>1.7831334979230586</v>
      </c>
      <c r="U177" s="113">
        <v>9.36120496004647E-4</v>
      </c>
    </row>
    <row r="178" spans="1:21" x14ac:dyDescent="0.25">
      <c r="A178" s="36" t="s">
        <v>881</v>
      </c>
      <c r="B178" s="28" t="s">
        <v>828</v>
      </c>
      <c r="C178" s="11">
        <v>3</v>
      </c>
      <c r="D178" s="37">
        <v>16243.0083812827</v>
      </c>
      <c r="E178" s="37">
        <v>2826.1423502918301</v>
      </c>
      <c r="F178" s="37">
        <v>5250.8362612923602</v>
      </c>
      <c r="G178" s="37">
        <v>404.08447115964901</v>
      </c>
      <c r="H178" s="59">
        <v>364510.53396308701</v>
      </c>
      <c r="I178" s="12">
        <f t="shared" si="2"/>
        <v>1.1085673348484616E-3</v>
      </c>
      <c r="J178" s="39">
        <v>6.7691176558563701E-2</v>
      </c>
      <c r="K178" s="39">
        <v>4.7259031479026996</v>
      </c>
      <c r="L178" s="40">
        <v>0.124680354282083</v>
      </c>
      <c r="M178" s="38">
        <v>20.727654341967813</v>
      </c>
      <c r="N178" s="39">
        <v>1.5735872499651229</v>
      </c>
      <c r="O178" s="38">
        <v>0.17335979101990301</v>
      </c>
      <c r="P178" s="40">
        <v>2.2612301895583702</v>
      </c>
      <c r="Q178" s="105">
        <v>1.1526677975522799</v>
      </c>
      <c r="R178" s="104">
        <v>2.754875460601256</v>
      </c>
      <c r="S178" s="105">
        <v>4.8244725790089732E-2</v>
      </c>
      <c r="T178" s="106">
        <v>1.5735872499651229</v>
      </c>
      <c r="U178" s="113">
        <v>2.5881873025709302E-3</v>
      </c>
    </row>
    <row r="179" spans="1:21" x14ac:dyDescent="0.25">
      <c r="A179" s="36" t="s">
        <v>882</v>
      </c>
      <c r="B179" s="28" t="s">
        <v>828</v>
      </c>
      <c r="C179" s="11">
        <v>3</v>
      </c>
      <c r="D179" s="37">
        <v>16170.1104233078</v>
      </c>
      <c r="E179" s="37">
        <v>2018.60350469169</v>
      </c>
      <c r="F179" s="37">
        <v>3113.9921919278499</v>
      </c>
      <c r="G179" s="37">
        <v>568.86188657405899</v>
      </c>
      <c r="H179" s="59">
        <v>435100.612673569</v>
      </c>
      <c r="I179" s="12">
        <f t="shared" si="2"/>
        <v>1.3074260757266352E-3</v>
      </c>
      <c r="J179" s="39">
        <v>0.133927451406332</v>
      </c>
      <c r="K179" s="39">
        <v>5.6474463288655103</v>
      </c>
      <c r="L179" s="40">
        <v>0.23143842497557399</v>
      </c>
      <c r="M179" s="38">
        <v>24.986646810775909</v>
      </c>
      <c r="N179" s="39">
        <v>1.7966453922102339</v>
      </c>
      <c r="O179" s="38">
        <v>0.12408557673186001</v>
      </c>
      <c r="P179" s="40">
        <v>2.5596595129812791</v>
      </c>
      <c r="Q179" s="105">
        <v>0.68441460527053566</v>
      </c>
      <c r="R179" s="104">
        <v>3.1272658166113452</v>
      </c>
      <c r="S179" s="105">
        <v>4.0021376520547498E-2</v>
      </c>
      <c r="T179" s="104">
        <v>1.7966453922102339</v>
      </c>
      <c r="U179" s="113">
        <v>8.4841145244745602E-3</v>
      </c>
    </row>
    <row r="180" spans="1:21" x14ac:dyDescent="0.25">
      <c r="A180" s="36" t="s">
        <v>883</v>
      </c>
      <c r="B180" s="28" t="s">
        <v>828</v>
      </c>
      <c r="C180" s="11">
        <v>3</v>
      </c>
      <c r="D180" s="37">
        <v>13444.625890572799</v>
      </c>
      <c r="E180" s="37">
        <v>1718.4111294095201</v>
      </c>
      <c r="F180" s="37">
        <v>2684.0800019652202</v>
      </c>
      <c r="G180" s="37">
        <v>66.962185231861994</v>
      </c>
      <c r="H180" s="59">
        <v>333648.46727057698</v>
      </c>
      <c r="I180" s="12">
        <f t="shared" si="2"/>
        <v>2.0069681656160001E-4</v>
      </c>
      <c r="J180" s="39">
        <v>6.0805464934750003E-2</v>
      </c>
      <c r="K180" s="39">
        <v>4.3355799449070398</v>
      </c>
      <c r="L180" s="40">
        <v>146.27008411333799</v>
      </c>
      <c r="M180" s="38">
        <v>23.150385692164917</v>
      </c>
      <c r="N180" s="39">
        <v>1.6373243876064663</v>
      </c>
      <c r="O180" s="38">
        <v>0.126993310993151</v>
      </c>
      <c r="P180" s="40">
        <v>3.5214494817463073</v>
      </c>
      <c r="Q180" s="105">
        <v>0.7560117730728565</v>
      </c>
      <c r="R180" s="104">
        <v>3.8834826641485383</v>
      </c>
      <c r="S180" s="105">
        <v>4.3195824609455334E-2</v>
      </c>
      <c r="T180" s="104">
        <v>1.6373243876064663</v>
      </c>
      <c r="U180" s="113">
        <v>1.31998575083805E-3</v>
      </c>
    </row>
    <row r="181" spans="1:21" x14ac:dyDescent="0.25">
      <c r="A181" s="36" t="s">
        <v>884</v>
      </c>
      <c r="B181" s="28" t="s">
        <v>828</v>
      </c>
      <c r="C181" s="11">
        <v>3</v>
      </c>
      <c r="D181" s="37">
        <v>13484.731050492101</v>
      </c>
      <c r="E181" s="37">
        <v>1917.9922937342999</v>
      </c>
      <c r="F181" s="37">
        <v>3129.8113008139399</v>
      </c>
      <c r="G181" s="37">
        <v>300.864146100818</v>
      </c>
      <c r="H181" s="59">
        <v>316593.86158711999</v>
      </c>
      <c r="I181" s="12">
        <f t="shared" si="2"/>
        <v>9.5031579131873501E-4</v>
      </c>
      <c r="J181" s="39">
        <v>5.2772513491817698E-2</v>
      </c>
      <c r="K181" s="39">
        <v>4.1186389949774496</v>
      </c>
      <c r="L181" s="40">
        <v>80.516248968152397</v>
      </c>
      <c r="M181" s="38">
        <v>21.668239710811211</v>
      </c>
      <c r="N181" s="39">
        <v>2.1920106246268816</v>
      </c>
      <c r="O181" s="38">
        <v>0.14063167805224999</v>
      </c>
      <c r="P181" s="40">
        <v>4.1554012551694148</v>
      </c>
      <c r="Q181" s="105">
        <v>0.89446936458501036</v>
      </c>
      <c r="R181" s="104">
        <v>4.6981134692491917</v>
      </c>
      <c r="S181" s="105">
        <v>4.6150495533841512E-2</v>
      </c>
      <c r="T181" s="104">
        <v>2.1920106246268816</v>
      </c>
      <c r="U181" s="113">
        <v>4.8546559414034103E-3</v>
      </c>
    </row>
    <row r="182" spans="1:21" x14ac:dyDescent="0.25">
      <c r="A182" s="36" t="s">
        <v>885</v>
      </c>
      <c r="B182" s="28" t="s">
        <v>828</v>
      </c>
      <c r="C182" s="11">
        <v>3</v>
      </c>
      <c r="D182" s="37">
        <v>12440.850282661801</v>
      </c>
      <c r="E182" s="37">
        <v>1586.47356276304</v>
      </c>
      <c r="F182" s="37">
        <v>2442.1414415926702</v>
      </c>
      <c r="G182" s="37">
        <v>14.149485723591701</v>
      </c>
      <c r="H182" s="59">
        <v>301031.42499457201</v>
      </c>
      <c r="I182" s="12">
        <f t="shared" si="2"/>
        <v>4.7003350975224046E-5</v>
      </c>
      <c r="J182" s="39">
        <v>5.2216636649435703E-2</v>
      </c>
      <c r="K182" s="39">
        <v>3.92065973068072</v>
      </c>
      <c r="L182" s="40">
        <v>111.289129745087</v>
      </c>
      <c r="M182" s="38">
        <v>22.378681010896777</v>
      </c>
      <c r="N182" s="39">
        <v>1.7586424638191447</v>
      </c>
      <c r="O182" s="38">
        <v>0.12647011472047001</v>
      </c>
      <c r="P182" s="40">
        <v>2.8801029984913002</v>
      </c>
      <c r="Q182" s="105">
        <v>0.7788599454122731</v>
      </c>
      <c r="R182" s="104">
        <v>3.3745839147169612</v>
      </c>
      <c r="S182" s="105">
        <v>4.4685386038304638E-2</v>
      </c>
      <c r="T182" s="104">
        <v>1.7586424638191447</v>
      </c>
      <c r="U182" s="113">
        <v>4.5824735418357402E-4</v>
      </c>
    </row>
    <row r="183" spans="1:21" x14ac:dyDescent="0.25">
      <c r="A183" s="36" t="s">
        <v>886</v>
      </c>
      <c r="B183" s="28" t="s">
        <v>828</v>
      </c>
      <c r="C183" s="11">
        <v>3</v>
      </c>
      <c r="D183" s="37">
        <v>18826.562505381102</v>
      </c>
      <c r="E183" s="37">
        <v>2653.9362918953798</v>
      </c>
      <c r="F183" s="37">
        <v>4186.7617941210201</v>
      </c>
      <c r="G183" s="37">
        <v>603.55210893102696</v>
      </c>
      <c r="H183" s="59">
        <v>448074.686318152</v>
      </c>
      <c r="I183" s="12">
        <f t="shared" si="2"/>
        <v>1.3469899714497137E-3</v>
      </c>
      <c r="J183" s="39">
        <v>0.16974266715096401</v>
      </c>
      <c r="K183" s="39">
        <v>6.1969010370615996</v>
      </c>
      <c r="L183" s="40">
        <v>7.9310717255314703E-2</v>
      </c>
      <c r="M183" s="38">
        <v>22.273590598072648</v>
      </c>
      <c r="N183" s="39">
        <v>1.7056851446569388</v>
      </c>
      <c r="O183" s="38">
        <v>0.14052841277086001</v>
      </c>
      <c r="P183" s="40">
        <v>3.7236036435470847</v>
      </c>
      <c r="Q183" s="105">
        <v>0.8695205519728938</v>
      </c>
      <c r="R183" s="104">
        <v>4.0956789311346764</v>
      </c>
      <c r="S183" s="105">
        <v>4.4896218936812587E-2</v>
      </c>
      <c r="T183" s="104">
        <v>1.7056851446569388</v>
      </c>
      <c r="U183" s="113">
        <v>4.8013421177791702E-3</v>
      </c>
    </row>
    <row r="184" spans="1:21" x14ac:dyDescent="0.25">
      <c r="A184" s="36" t="s">
        <v>887</v>
      </c>
      <c r="B184" s="28" t="s">
        <v>828</v>
      </c>
      <c r="C184" s="11">
        <v>3</v>
      </c>
      <c r="D184" s="37">
        <v>15882.1064625033</v>
      </c>
      <c r="E184" s="37">
        <v>1732.30062258305</v>
      </c>
      <c r="F184" s="37">
        <v>2350.66336401443</v>
      </c>
      <c r="G184" s="37">
        <v>117.971496166919</v>
      </c>
      <c r="H184" s="59">
        <v>399944.01606667502</v>
      </c>
      <c r="I184" s="12">
        <f t="shared" si="2"/>
        <v>2.9497002437274089E-4</v>
      </c>
      <c r="J184" s="39">
        <v>7.8927543105220904E-2</v>
      </c>
      <c r="K184" s="39">
        <v>5.5379985480578897</v>
      </c>
      <c r="L184" s="40">
        <v>112.754616781905</v>
      </c>
      <c r="M184" s="38">
        <v>23.518643625945511</v>
      </c>
      <c r="N184" s="39">
        <v>1.4900886097311308</v>
      </c>
      <c r="O184" s="38">
        <v>0.108246414798379</v>
      </c>
      <c r="P184" s="40">
        <v>2.9366765017989209</v>
      </c>
      <c r="Q184" s="105">
        <v>0.63431822990953812</v>
      </c>
      <c r="R184" s="104">
        <v>3.2930886628009883</v>
      </c>
      <c r="S184" s="105">
        <v>4.2519458855901492E-2</v>
      </c>
      <c r="T184" s="104">
        <v>1.4900886097311308</v>
      </c>
      <c r="U184" s="113">
        <v>1.6453625985361001E-3</v>
      </c>
    </row>
    <row r="185" spans="1:21" x14ac:dyDescent="0.25">
      <c r="A185" s="36" t="s">
        <v>888</v>
      </c>
      <c r="B185" s="28" t="s">
        <v>828</v>
      </c>
      <c r="C185" s="11">
        <v>3</v>
      </c>
      <c r="D185" s="37">
        <v>11340.633959073801</v>
      </c>
      <c r="E185" s="37">
        <v>1187.8614589603999</v>
      </c>
      <c r="F185" s="37">
        <v>1561.7925748069899</v>
      </c>
      <c r="G185" s="37">
        <v>22.519258517228</v>
      </c>
      <c r="H185" s="59">
        <v>277486.18765594502</v>
      </c>
      <c r="I185" s="12">
        <f t="shared" si="2"/>
        <v>8.1154520545540147E-5</v>
      </c>
      <c r="J185" s="39">
        <v>5.8335528545930701E-2</v>
      </c>
      <c r="K185" s="39">
        <v>3.8469871979385002</v>
      </c>
      <c r="L185" s="40">
        <v>102.246054240032</v>
      </c>
      <c r="M185" s="38">
        <v>22.939550655579836</v>
      </c>
      <c r="N185" s="39">
        <v>1.5032584612519937</v>
      </c>
      <c r="O185" s="38">
        <v>0.10377466179330901</v>
      </c>
      <c r="P185" s="40">
        <v>4.2276435704606916</v>
      </c>
      <c r="Q185" s="105">
        <v>0.62346540931704897</v>
      </c>
      <c r="R185" s="104">
        <v>4.4869539957730051</v>
      </c>
      <c r="S185" s="105">
        <v>4.3592832964091173E-2</v>
      </c>
      <c r="T185" s="104">
        <v>1.5032584612519937</v>
      </c>
      <c r="U185" s="113">
        <v>7.3034773845182704E-4</v>
      </c>
    </row>
    <row r="186" spans="1:21" x14ac:dyDescent="0.25">
      <c r="A186" s="36" t="s">
        <v>889</v>
      </c>
      <c r="B186" s="28" t="s">
        <v>828</v>
      </c>
      <c r="C186" s="11">
        <v>3</v>
      </c>
      <c r="D186" s="37">
        <v>20157.724215057598</v>
      </c>
      <c r="E186" s="37">
        <v>1689.6081466567</v>
      </c>
      <c r="F186" s="37">
        <v>1632.0945060040001</v>
      </c>
      <c r="G186" s="37">
        <v>250.67790542954401</v>
      </c>
      <c r="H186" s="59">
        <v>519300.68515001697</v>
      </c>
      <c r="I186" s="12">
        <f t="shared" si="2"/>
        <v>4.8272207720490012E-4</v>
      </c>
      <c r="J186" s="39">
        <v>7.8318616163752505E-2</v>
      </c>
      <c r="K186" s="39">
        <v>7.2081171265153703</v>
      </c>
      <c r="L186" s="40">
        <v>0.23171061230488599</v>
      </c>
      <c r="M186" s="38">
        <v>24.091173489972782</v>
      </c>
      <c r="N186" s="39">
        <v>1.5163261682844416</v>
      </c>
      <c r="O186" s="38">
        <v>8.3069015153603695E-2</v>
      </c>
      <c r="P186" s="40">
        <v>3.1102583038352609</v>
      </c>
      <c r="Q186" s="105">
        <v>0.47521161786512417</v>
      </c>
      <c r="R186" s="104">
        <v>3.4601953362780504</v>
      </c>
      <c r="S186" s="105">
        <v>4.1508978398923556E-2</v>
      </c>
      <c r="T186" s="104">
        <v>1.5163261682844416</v>
      </c>
      <c r="U186" s="113">
        <v>2.2891043707377501E-3</v>
      </c>
    </row>
    <row r="187" spans="1:21" x14ac:dyDescent="0.25">
      <c r="A187" s="36" t="s">
        <v>837</v>
      </c>
      <c r="B187" s="28" t="s">
        <v>828</v>
      </c>
      <c r="C187" s="11">
        <v>3</v>
      </c>
      <c r="D187" s="37">
        <v>20051.202593606999</v>
      </c>
      <c r="E187" s="37">
        <v>2269.5465370224501</v>
      </c>
      <c r="F187" s="37">
        <v>3213.7391616428499</v>
      </c>
      <c r="G187" s="37">
        <v>394.18356718322599</v>
      </c>
      <c r="H187" s="59">
        <v>505278.00821216998</v>
      </c>
      <c r="I187" s="12">
        <f t="shared" si="2"/>
        <v>7.8013204765821787E-4</v>
      </c>
      <c r="J187" s="39">
        <v>0.131830474665318</v>
      </c>
      <c r="K187" s="39">
        <v>8.0597573346770002</v>
      </c>
      <c r="L187" s="40">
        <v>0.17276530675996901</v>
      </c>
      <c r="M187" s="38">
        <v>24.121947271901519</v>
      </c>
      <c r="N187" s="39">
        <v>1.6588753062247381</v>
      </c>
      <c r="O187" s="38">
        <v>0.112475176188661</v>
      </c>
      <c r="P187" s="40">
        <v>2.669348435612255</v>
      </c>
      <c r="Q187" s="105">
        <v>0.64261411639952326</v>
      </c>
      <c r="R187" s="104">
        <v>3.1428153544724533</v>
      </c>
      <c r="S187" s="105">
        <v>4.1456022962327393E-2</v>
      </c>
      <c r="T187" s="104">
        <v>1.6588753062247381</v>
      </c>
      <c r="U187" s="113">
        <v>7.5424324842667803E-3</v>
      </c>
    </row>
    <row r="188" spans="1:21" x14ac:dyDescent="0.25">
      <c r="A188" s="36" t="s">
        <v>838</v>
      </c>
      <c r="B188" s="28" t="s">
        <v>828</v>
      </c>
      <c r="C188" s="11">
        <v>3</v>
      </c>
      <c r="D188" s="37">
        <v>11833.6728778666</v>
      </c>
      <c r="E188" s="37">
        <v>1462.5988594221701</v>
      </c>
      <c r="F188" s="37">
        <v>2322.4173175689498</v>
      </c>
      <c r="G188" s="37">
        <v>111.393803924765</v>
      </c>
      <c r="H188" s="59">
        <v>278003.56431793497</v>
      </c>
      <c r="I188" s="12">
        <f t="shared" si="2"/>
        <v>4.0069199903268503E-4</v>
      </c>
      <c r="J188" s="39">
        <v>7.7013073314442404E-2</v>
      </c>
      <c r="K188" s="39">
        <v>4.4406616840884796</v>
      </c>
      <c r="L188" s="40">
        <v>72.162362336022198</v>
      </c>
      <c r="M188" s="38">
        <v>22.4609471288151</v>
      </c>
      <c r="N188" s="39">
        <v>1.6694220697649345</v>
      </c>
      <c r="O188" s="38">
        <v>0.12331770041104501</v>
      </c>
      <c r="P188" s="40">
        <v>2.9874126539777293</v>
      </c>
      <c r="Q188" s="105">
        <v>0.7566643889850061</v>
      </c>
      <c r="R188" s="104">
        <v>3.4222221453559234</v>
      </c>
      <c r="S188" s="105">
        <v>4.4521720044347651E-2</v>
      </c>
      <c r="T188" s="104">
        <v>1.6694220697649345</v>
      </c>
      <c r="U188" s="113">
        <v>3.8494776704979801E-3</v>
      </c>
    </row>
    <row r="189" spans="1:21" x14ac:dyDescent="0.25">
      <c r="A189" s="36" t="s">
        <v>839</v>
      </c>
      <c r="B189" s="28" t="s">
        <v>828</v>
      </c>
      <c r="C189" s="11">
        <v>3</v>
      </c>
      <c r="D189" s="37">
        <v>12292.8545309364</v>
      </c>
      <c r="E189" s="37">
        <v>1538.1772000522401</v>
      </c>
      <c r="F189" s="37">
        <v>2238.46169240466</v>
      </c>
      <c r="G189" s="37">
        <v>26.1660717394752</v>
      </c>
      <c r="H189" s="59">
        <v>289765.46869103803</v>
      </c>
      <c r="I189" s="12">
        <f t="shared" si="2"/>
        <v>9.0300862479147684E-5</v>
      </c>
      <c r="J189" s="39">
        <v>8.1655941245419403E-2</v>
      </c>
      <c r="K189" s="39">
        <v>4.6349808775183403</v>
      </c>
      <c r="L189" s="40">
        <v>84.121410137080204</v>
      </c>
      <c r="M189" s="38">
        <v>22.399433239829648</v>
      </c>
      <c r="N189" s="39">
        <v>1.8272759969101333</v>
      </c>
      <c r="O189" s="38">
        <v>0.12411130258424501</v>
      </c>
      <c r="P189" s="40">
        <v>3.6629356675226741</v>
      </c>
      <c r="Q189" s="105">
        <v>0.76362519160264097</v>
      </c>
      <c r="R189" s="104">
        <v>4.0934136455156471</v>
      </c>
      <c r="S189" s="105">
        <v>4.4643986715781972E-2</v>
      </c>
      <c r="T189" s="104">
        <v>1.8272759969101333</v>
      </c>
      <c r="U189" s="113">
        <v>1.7125181902318701E-3</v>
      </c>
    </row>
    <row r="190" spans="1:21" x14ac:dyDescent="0.25">
      <c r="A190" s="36" t="s">
        <v>840</v>
      </c>
      <c r="B190" s="28" t="s">
        <v>828</v>
      </c>
      <c r="C190" s="11">
        <v>3</v>
      </c>
      <c r="D190" s="37">
        <v>11313.3968850775</v>
      </c>
      <c r="E190" s="37">
        <v>1154.0417310337</v>
      </c>
      <c r="F190" s="37">
        <v>1560.5563279785599</v>
      </c>
      <c r="G190" s="37">
        <v>25.6119975401506</v>
      </c>
      <c r="H190" s="59">
        <v>271714.907630331</v>
      </c>
      <c r="I190" s="12">
        <f t="shared" si="2"/>
        <v>9.4260553325972845E-5</v>
      </c>
      <c r="J190" s="39">
        <v>9.2356606606770003E-2</v>
      </c>
      <c r="K190" s="39">
        <v>4.3522796745319701</v>
      </c>
      <c r="L190" s="40">
        <v>76.682449313277004</v>
      </c>
      <c r="M190" s="38">
        <v>22.944281656520506</v>
      </c>
      <c r="N190" s="39">
        <v>1.6637253733050195</v>
      </c>
      <c r="O190" s="38">
        <v>0.102359292166828</v>
      </c>
      <c r="P190" s="40">
        <v>3.0817204559383984</v>
      </c>
      <c r="Q190" s="105">
        <v>0.61483524038935711</v>
      </c>
      <c r="R190" s="104">
        <v>3.5021397868057886</v>
      </c>
      <c r="S190" s="105">
        <v>4.3583844330807857E-2</v>
      </c>
      <c r="T190" s="104">
        <v>1.6637253733050195</v>
      </c>
      <c r="U190" s="113">
        <v>1.8648903997257201E-3</v>
      </c>
    </row>
    <row r="191" spans="1:21" x14ac:dyDescent="0.25">
      <c r="A191" s="36" t="s">
        <v>841</v>
      </c>
      <c r="B191" s="28" t="s">
        <v>828</v>
      </c>
      <c r="C191" s="11">
        <v>3</v>
      </c>
      <c r="D191" s="37">
        <v>9869.5963837833497</v>
      </c>
      <c r="E191" s="37">
        <v>1343.4100538049199</v>
      </c>
      <c r="F191" s="37">
        <v>1747.88423410786</v>
      </c>
      <c r="G191" s="37">
        <v>53.340502653993703</v>
      </c>
      <c r="H191" s="59">
        <v>225341.49212951801</v>
      </c>
      <c r="I191" s="12">
        <f t="shared" si="2"/>
        <v>2.3670963633867987E-4</v>
      </c>
      <c r="J191" s="39">
        <v>7.6545517406408095E-2</v>
      </c>
      <c r="K191" s="39">
        <v>3.8531150617694099</v>
      </c>
      <c r="L191" s="40">
        <v>61.423382660568002</v>
      </c>
      <c r="M191" s="38">
        <v>21.972710028163508</v>
      </c>
      <c r="N191" s="39">
        <v>2.2409049376442818</v>
      </c>
      <c r="O191" s="38">
        <v>0.12800410143483701</v>
      </c>
      <c r="P191" s="40">
        <v>9.0958744037905248</v>
      </c>
      <c r="Q191" s="105">
        <v>0.80287180001623282</v>
      </c>
      <c r="R191" s="104">
        <v>9.3678485314980495</v>
      </c>
      <c r="S191" s="105">
        <v>4.5510999722758391E-2</v>
      </c>
      <c r="T191" s="104">
        <v>2.2409049376442818</v>
      </c>
      <c r="U191" s="113">
        <v>4.5503366623645498E-3</v>
      </c>
    </row>
    <row r="192" spans="1:21" x14ac:dyDescent="0.25">
      <c r="A192" s="36" t="s">
        <v>842</v>
      </c>
      <c r="B192" s="28" t="s">
        <v>828</v>
      </c>
      <c r="C192" s="11">
        <v>3</v>
      </c>
      <c r="D192" s="37">
        <v>11189.0396364433</v>
      </c>
      <c r="E192" s="37">
        <v>1165.7094940560901</v>
      </c>
      <c r="F192" s="37">
        <v>1646.7744779679001</v>
      </c>
      <c r="G192" s="37">
        <v>72.681084635185101</v>
      </c>
      <c r="H192" s="59">
        <v>266906.66609789903</v>
      </c>
      <c r="I192" s="12">
        <f t="shared" si="2"/>
        <v>2.7230898987186148E-4</v>
      </c>
      <c r="J192" s="39">
        <v>0.112111155367405</v>
      </c>
      <c r="K192" s="39">
        <v>4.5705152442149002</v>
      </c>
      <c r="L192" s="40">
        <v>64.860013090675906</v>
      </c>
      <c r="M192" s="38">
        <v>22.846817514877287</v>
      </c>
      <c r="N192" s="39">
        <v>1.7601919298678868</v>
      </c>
      <c r="O192" s="38">
        <v>0.104035642484355</v>
      </c>
      <c r="P192" s="40">
        <v>3.2891705303473922</v>
      </c>
      <c r="Q192" s="105">
        <v>0.62757030236584577</v>
      </c>
      <c r="R192" s="104">
        <v>3.7305386216574385</v>
      </c>
      <c r="S192" s="105">
        <v>4.3769772282236885E-2</v>
      </c>
      <c r="T192" s="104">
        <v>1.7601919298678868</v>
      </c>
      <c r="U192" s="113">
        <v>4.5914238090766502E-3</v>
      </c>
    </row>
    <row r="193" spans="1:21" x14ac:dyDescent="0.25">
      <c r="A193" s="36" t="s">
        <v>843</v>
      </c>
      <c r="B193" s="28" t="s">
        <v>828</v>
      </c>
      <c r="C193" s="11">
        <v>3</v>
      </c>
      <c r="D193" s="37">
        <v>12788.9711376654</v>
      </c>
      <c r="E193" s="37">
        <v>1300.13140270447</v>
      </c>
      <c r="F193" s="37">
        <v>1650.4061937174499</v>
      </c>
      <c r="G193" s="37">
        <v>54.316148849667897</v>
      </c>
      <c r="H193" s="59">
        <v>304402.762384139</v>
      </c>
      <c r="I193" s="12">
        <f t="shared" si="2"/>
        <v>1.7843513778999153E-4</v>
      </c>
      <c r="J193" s="39">
        <v>6.2563037895491502E-2</v>
      </c>
      <c r="K193" s="39">
        <v>5.2205271395297999</v>
      </c>
      <c r="L193" s="40">
        <v>82.252939979995602</v>
      </c>
      <c r="M193" s="38">
        <v>22.929534759950297</v>
      </c>
      <c r="N193" s="39">
        <v>1.5923136487005383</v>
      </c>
      <c r="O193" s="38">
        <v>0.10199876980735199</v>
      </c>
      <c r="P193" s="40">
        <v>4.3161155275902301</v>
      </c>
      <c r="Q193" s="105">
        <v>0.61306374527330842</v>
      </c>
      <c r="R193" s="104">
        <v>4.6004691068785055</v>
      </c>
      <c r="S193" s="105">
        <v>4.361187483605828E-2</v>
      </c>
      <c r="T193" s="104">
        <v>1.5923136487005383</v>
      </c>
      <c r="U193" s="113">
        <v>4.1876845586974604E-3</v>
      </c>
    </row>
    <row r="194" spans="1:21" x14ac:dyDescent="0.25">
      <c r="A194" s="36" t="s">
        <v>844</v>
      </c>
      <c r="B194" s="28" t="s">
        <v>828</v>
      </c>
      <c r="C194" s="11">
        <v>3</v>
      </c>
      <c r="D194" s="37">
        <v>10702.5591856966</v>
      </c>
      <c r="E194" s="37">
        <v>1165.5583159241801</v>
      </c>
      <c r="F194" s="37">
        <v>1719.7019723543101</v>
      </c>
      <c r="G194" s="37">
        <v>26.551267342112101</v>
      </c>
      <c r="H194" s="59">
        <v>248525.81107205601</v>
      </c>
      <c r="I194" s="12">
        <f t="shared" si="2"/>
        <v>1.0683504955714236E-4</v>
      </c>
      <c r="J194" s="39">
        <v>5.4962267544958997E-2</v>
      </c>
      <c r="K194" s="39">
        <v>4.2685543126931602</v>
      </c>
      <c r="L194" s="40">
        <v>66.690964992408993</v>
      </c>
      <c r="M194" s="38">
        <v>22.364223886734127</v>
      </c>
      <c r="N194" s="39">
        <v>1.6536807211392184</v>
      </c>
      <c r="O194" s="38">
        <v>0.109149412655989</v>
      </c>
      <c r="P194" s="40">
        <v>3.8222515413451097</v>
      </c>
      <c r="Q194" s="105">
        <v>0.67262578972597653</v>
      </c>
      <c r="R194" s="104">
        <v>4.1646448555408169</v>
      </c>
      <c r="S194" s="105">
        <v>4.4714272449810959E-2</v>
      </c>
      <c r="T194" s="104">
        <v>1.6536807211392184</v>
      </c>
      <c r="U194" s="113">
        <v>2.8803465098054099E-3</v>
      </c>
    </row>
    <row r="195" spans="1:21" x14ac:dyDescent="0.25">
      <c r="A195" s="36" t="s">
        <v>892</v>
      </c>
      <c r="B195" s="28" t="s">
        <v>893</v>
      </c>
      <c r="C195" s="11">
        <v>3</v>
      </c>
      <c r="D195" s="47">
        <v>397836.947609542</v>
      </c>
      <c r="E195" s="47">
        <v>25479.144645472501</v>
      </c>
      <c r="F195" s="47">
        <v>55999.365050948298</v>
      </c>
      <c r="G195" s="47">
        <v>778511.40549335</v>
      </c>
      <c r="H195" s="57">
        <v>4137688.8682762599</v>
      </c>
      <c r="I195" s="12">
        <f t="shared" ref="I195:I258" si="3">G195/H195</f>
        <v>0.18815126759825079</v>
      </c>
      <c r="J195" s="48">
        <v>0.64381106325960602</v>
      </c>
      <c r="K195" s="48">
        <v>39.790450021385901</v>
      </c>
      <c r="L195" s="49">
        <v>4.6980331346907202E-5</v>
      </c>
      <c r="M195" s="50">
        <v>9.6927154099493524</v>
      </c>
      <c r="N195" s="48">
        <v>2.0997511541815923</v>
      </c>
      <c r="O195" s="50">
        <v>6.3572175428538394E-2</v>
      </c>
      <c r="P195" s="49">
        <v>1.0543932338483584</v>
      </c>
      <c r="Q195" s="105">
        <v>0.90391491988064943</v>
      </c>
      <c r="R195" s="104">
        <v>2.3496169902927004</v>
      </c>
      <c r="S195" s="105">
        <v>0.10317026320338701</v>
      </c>
      <c r="T195" s="104">
        <v>2.0997511541815923</v>
      </c>
      <c r="U195" s="113">
        <v>0.89641740560546501</v>
      </c>
    </row>
    <row r="196" spans="1:21" x14ac:dyDescent="0.25">
      <c r="A196" s="36" t="s">
        <v>894</v>
      </c>
      <c r="B196" s="28" t="s">
        <v>893</v>
      </c>
      <c r="C196" s="11">
        <v>3</v>
      </c>
      <c r="D196" s="47">
        <v>379175.46580938401</v>
      </c>
      <c r="E196" s="47">
        <v>24432.506282127099</v>
      </c>
      <c r="F196" s="47">
        <v>52439.359973463703</v>
      </c>
      <c r="G196" s="47">
        <v>755783.30914494803</v>
      </c>
      <c r="H196" s="57">
        <v>3963565.8250382501</v>
      </c>
      <c r="I196" s="12">
        <f t="shared" si="3"/>
        <v>0.19068266871476883</v>
      </c>
      <c r="J196" s="48">
        <v>0.49113881233196899</v>
      </c>
      <c r="K196" s="48">
        <v>38.169572545862003</v>
      </c>
      <c r="L196" s="49">
        <v>4.44979547439545E-5</v>
      </c>
      <c r="M196" s="50">
        <v>9.6364349104751792</v>
      </c>
      <c r="N196" s="48">
        <v>1.5771874567131241</v>
      </c>
      <c r="O196" s="50">
        <v>6.3930682202025996E-2</v>
      </c>
      <c r="P196" s="49">
        <v>0.95371803485412499</v>
      </c>
      <c r="Q196" s="105">
        <v>0.91432141051885674</v>
      </c>
      <c r="R196" s="104">
        <v>1.8431219068795279</v>
      </c>
      <c r="S196" s="105">
        <v>0.10377281736350039</v>
      </c>
      <c r="T196" s="104">
        <v>1.5771874567131241</v>
      </c>
      <c r="U196" s="113">
        <v>0.83839704021352002</v>
      </c>
    </row>
    <row r="197" spans="1:21" x14ac:dyDescent="0.25">
      <c r="A197" s="36" t="s">
        <v>895</v>
      </c>
      <c r="B197" s="28" t="s">
        <v>893</v>
      </c>
      <c r="C197" s="11">
        <v>3</v>
      </c>
      <c r="D197" s="47">
        <v>387830.48535602499</v>
      </c>
      <c r="E197" s="47">
        <v>24764.978540268799</v>
      </c>
      <c r="F197" s="47">
        <v>53669.060056328701</v>
      </c>
      <c r="G197" s="47">
        <v>805418.24377377995</v>
      </c>
      <c r="H197" s="57">
        <v>4036573.4549342901</v>
      </c>
      <c r="I197" s="12">
        <f t="shared" si="3"/>
        <v>0.1995301838962549</v>
      </c>
      <c r="J197" s="48">
        <v>0.47262580546364003</v>
      </c>
      <c r="K197" s="48">
        <v>38.928709989937403</v>
      </c>
      <c r="L197" s="49">
        <v>3.7698355014679198E-5</v>
      </c>
      <c r="M197" s="50">
        <v>9.5910599629544127</v>
      </c>
      <c r="N197" s="48">
        <v>1.5166895891115999</v>
      </c>
      <c r="O197" s="50">
        <v>6.3560207441618097E-2</v>
      </c>
      <c r="P197" s="49">
        <v>0.84029153704595771</v>
      </c>
      <c r="Q197" s="105">
        <v>0.91332352242854586</v>
      </c>
      <c r="R197" s="104">
        <v>1.7339080647342788</v>
      </c>
      <c r="S197" s="105">
        <v>0.10426376269802423</v>
      </c>
      <c r="T197" s="104">
        <v>1.5166895891115999</v>
      </c>
      <c r="U197" s="113">
        <v>0.76852575131300005</v>
      </c>
    </row>
    <row r="198" spans="1:21" x14ac:dyDescent="0.25">
      <c r="A198" s="36" t="s">
        <v>896</v>
      </c>
      <c r="B198" s="28" t="s">
        <v>893</v>
      </c>
      <c r="C198" s="11">
        <v>3</v>
      </c>
      <c r="D198" s="47">
        <v>393930.68189619202</v>
      </c>
      <c r="E198" s="47">
        <v>25373.7262181187</v>
      </c>
      <c r="F198" s="47">
        <v>55203.144245338</v>
      </c>
      <c r="G198" s="47">
        <v>836750.77054991701</v>
      </c>
      <c r="H198" s="57">
        <v>4131178.15199325</v>
      </c>
      <c r="I198" s="12">
        <f t="shared" si="3"/>
        <v>0.20254531268427473</v>
      </c>
      <c r="J198" s="48">
        <v>0.53457046029509803</v>
      </c>
      <c r="K198" s="48">
        <v>39.897261544669902</v>
      </c>
      <c r="L198" s="49">
        <v>4.24511550430395E-5</v>
      </c>
      <c r="M198" s="50">
        <v>9.6286801848504062</v>
      </c>
      <c r="N198" s="48">
        <v>1.6128433449588193</v>
      </c>
      <c r="O198" s="50">
        <v>6.3890510597125694E-2</v>
      </c>
      <c r="P198" s="49">
        <v>0.87550413009885641</v>
      </c>
      <c r="Q198" s="105">
        <v>0.91448279727150072</v>
      </c>
      <c r="R198" s="104">
        <v>1.8351488051921316</v>
      </c>
      <c r="S198" s="105">
        <v>0.10385639369073471</v>
      </c>
      <c r="T198" s="104">
        <v>1.6128433449588193</v>
      </c>
      <c r="U198" s="113">
        <v>0.81414246048473904</v>
      </c>
    </row>
    <row r="199" spans="1:21" x14ac:dyDescent="0.25">
      <c r="A199" s="36" t="s">
        <v>897</v>
      </c>
      <c r="B199" s="28" t="s">
        <v>893</v>
      </c>
      <c r="C199" s="11">
        <v>3</v>
      </c>
      <c r="D199" s="47">
        <v>332737.38448211399</v>
      </c>
      <c r="E199" s="47">
        <v>21470.0384101544</v>
      </c>
      <c r="F199" s="47">
        <v>46780.851966129201</v>
      </c>
      <c r="G199" s="47">
        <v>692341.79079971195</v>
      </c>
      <c r="H199" s="57">
        <v>3443101.3254601499</v>
      </c>
      <c r="I199" s="12">
        <f t="shared" si="3"/>
        <v>0.20108086441725168</v>
      </c>
      <c r="J199" s="48">
        <v>0.47323608793264699</v>
      </c>
      <c r="K199" s="48">
        <v>35.766226833142802</v>
      </c>
      <c r="L199" s="49">
        <v>5.4713129926869995E-4</v>
      </c>
      <c r="M199" s="50">
        <v>9.4893678413473435</v>
      </c>
      <c r="N199" s="48">
        <v>1.5269211230989022</v>
      </c>
      <c r="O199" s="50">
        <v>6.4110926507716395E-2</v>
      </c>
      <c r="P199" s="49">
        <v>0.89483298337375639</v>
      </c>
      <c r="Q199" s="105">
        <v>0.93110940761950012</v>
      </c>
      <c r="R199" s="104">
        <v>1.7698062561476018</v>
      </c>
      <c r="S199" s="105">
        <v>0.10538109774212479</v>
      </c>
      <c r="T199" s="104">
        <v>1.5269211230989022</v>
      </c>
      <c r="U199" s="113">
        <v>0.72154667672136497</v>
      </c>
    </row>
    <row r="200" spans="1:21" x14ac:dyDescent="0.25">
      <c r="A200" s="36" t="s">
        <v>898</v>
      </c>
      <c r="B200" s="28" t="s">
        <v>893</v>
      </c>
      <c r="C200" s="11">
        <v>3</v>
      </c>
      <c r="D200" s="47">
        <v>339133.59822421998</v>
      </c>
      <c r="E200" s="47">
        <v>21831.1154201586</v>
      </c>
      <c r="F200" s="47">
        <v>47266.561674953002</v>
      </c>
      <c r="G200" s="47">
        <v>736046.59450214996</v>
      </c>
      <c r="H200" s="57">
        <v>3541689.4607790201</v>
      </c>
      <c r="I200" s="12">
        <f t="shared" si="3"/>
        <v>0.20782358325121233</v>
      </c>
      <c r="J200" s="48">
        <v>0.76173872519417496</v>
      </c>
      <c r="K200" s="48">
        <v>36.846584993725401</v>
      </c>
      <c r="L200" s="49">
        <v>4.31985171223521E-4</v>
      </c>
      <c r="M200" s="50">
        <v>9.5615368433646815</v>
      </c>
      <c r="N200" s="48">
        <v>1.6456698092831683</v>
      </c>
      <c r="O200" s="50">
        <v>6.3827600024637707E-2</v>
      </c>
      <c r="P200" s="49">
        <v>0.91821281690595336</v>
      </c>
      <c r="Q200" s="105">
        <v>0.91999772884836994</v>
      </c>
      <c r="R200" s="104">
        <v>1.8845009679797105</v>
      </c>
      <c r="S200" s="105">
        <v>0.1045856975067726</v>
      </c>
      <c r="T200" s="104">
        <v>1.6456698092831683</v>
      </c>
      <c r="U200" s="113">
        <v>0.53735560077266598</v>
      </c>
    </row>
    <row r="201" spans="1:21" x14ac:dyDescent="0.25">
      <c r="A201" s="36" t="s">
        <v>899</v>
      </c>
      <c r="B201" s="28" t="s">
        <v>893</v>
      </c>
      <c r="C201" s="11">
        <v>3</v>
      </c>
      <c r="D201" s="47">
        <v>303724.70674087002</v>
      </c>
      <c r="E201" s="47">
        <v>19596.161238388599</v>
      </c>
      <c r="F201" s="47">
        <v>42320.550838661402</v>
      </c>
      <c r="G201" s="47">
        <v>698076.56517673098</v>
      </c>
      <c r="H201" s="57">
        <v>3067244.3484762898</v>
      </c>
      <c r="I201" s="12">
        <f t="shared" si="3"/>
        <v>0.2275907902555965</v>
      </c>
      <c r="J201" s="48">
        <v>0.51753171368413897</v>
      </c>
      <c r="K201" s="48">
        <v>34.871783463857199</v>
      </c>
      <c r="L201" s="49">
        <v>2.5825627574097999E-5</v>
      </c>
      <c r="M201" s="50">
        <v>9.2044946283968549</v>
      </c>
      <c r="N201" s="48">
        <v>1.6269745534745013</v>
      </c>
      <c r="O201" s="50">
        <v>6.3976256162653899E-2</v>
      </c>
      <c r="P201" s="49">
        <v>0.96397170053248671</v>
      </c>
      <c r="Q201" s="105">
        <v>0.95791024144041526</v>
      </c>
      <c r="R201" s="104">
        <v>1.8911075160024737</v>
      </c>
      <c r="S201" s="105">
        <v>0.10864257521699155</v>
      </c>
      <c r="T201" s="104">
        <v>1.6269745534745013</v>
      </c>
      <c r="U201" s="113">
        <v>0.51275796480580105</v>
      </c>
    </row>
    <row r="202" spans="1:21" x14ac:dyDescent="0.25">
      <c r="A202" s="36" t="s">
        <v>900</v>
      </c>
      <c r="B202" s="28" t="s">
        <v>893</v>
      </c>
      <c r="C202" s="11">
        <v>3</v>
      </c>
      <c r="D202" s="47">
        <v>298955.84518587298</v>
      </c>
      <c r="E202" s="47">
        <v>19200.0308273624</v>
      </c>
      <c r="F202" s="47">
        <v>41424.481808558703</v>
      </c>
      <c r="G202" s="47">
        <v>708525.22590803495</v>
      </c>
      <c r="H202" s="57">
        <v>3066932.1525430102</v>
      </c>
      <c r="I202" s="12">
        <f t="shared" si="3"/>
        <v>0.23102083471932908</v>
      </c>
      <c r="J202" s="48">
        <v>0.54065308139872503</v>
      </c>
      <c r="K202" s="48">
        <v>34.927026520344803</v>
      </c>
      <c r="L202" s="49">
        <v>2.6303928649402201E-5</v>
      </c>
      <c r="M202" s="50">
        <v>9.3348152847827706</v>
      </c>
      <c r="N202" s="48">
        <v>1.6282481983332473</v>
      </c>
      <c r="O202" s="50">
        <v>6.3542541928791996E-2</v>
      </c>
      <c r="P202" s="49">
        <v>0.90126431718641065</v>
      </c>
      <c r="Q202" s="105">
        <v>0.93813383300878528</v>
      </c>
      <c r="R202" s="104">
        <v>1.8610399148887036</v>
      </c>
      <c r="S202" s="105">
        <v>0.10712584764587239</v>
      </c>
      <c r="T202" s="104">
        <v>1.6282481983332473</v>
      </c>
      <c r="U202" s="113">
        <v>0.46505186676669003</v>
      </c>
    </row>
    <row r="203" spans="1:21" x14ac:dyDescent="0.25">
      <c r="A203" s="36" t="s">
        <v>901</v>
      </c>
      <c r="B203" s="28" t="s">
        <v>893</v>
      </c>
      <c r="C203" s="11">
        <v>3</v>
      </c>
      <c r="D203" s="47">
        <v>310224.11181269499</v>
      </c>
      <c r="E203" s="47">
        <v>19959.977491199101</v>
      </c>
      <c r="F203" s="47">
        <v>43262.799293607699</v>
      </c>
      <c r="G203" s="47">
        <v>760321.43088176299</v>
      </c>
      <c r="H203" s="57">
        <v>3190249.8973673</v>
      </c>
      <c r="I203" s="12">
        <f t="shared" si="3"/>
        <v>0.23832660617251503</v>
      </c>
      <c r="J203" s="48">
        <v>0.58574719324216795</v>
      </c>
      <c r="K203" s="48">
        <v>36.392825170409203</v>
      </c>
      <c r="L203" s="49">
        <v>2.2403865721953901E-5</v>
      </c>
      <c r="M203" s="50">
        <v>9.377118408839701</v>
      </c>
      <c r="N203" s="48">
        <v>1.6664956252896734</v>
      </c>
      <c r="O203" s="50">
        <v>6.37745107754326E-2</v>
      </c>
      <c r="P203" s="49">
        <v>0.88327895805060608</v>
      </c>
      <c r="Q203" s="105">
        <v>0.93731092461869969</v>
      </c>
      <c r="R203" s="104">
        <v>1.8861042884327959</v>
      </c>
      <c r="S203" s="105">
        <v>0.10664256932676797</v>
      </c>
      <c r="T203" s="104">
        <v>1.6664956252896734</v>
      </c>
      <c r="U203" s="113">
        <v>0.41168951279078603</v>
      </c>
    </row>
    <row r="204" spans="1:21" x14ac:dyDescent="0.25">
      <c r="A204" s="36" t="s">
        <v>902</v>
      </c>
      <c r="B204" s="28" t="s">
        <v>893</v>
      </c>
      <c r="C204" s="11">
        <v>3</v>
      </c>
      <c r="D204" s="47">
        <v>233255.80292365799</v>
      </c>
      <c r="E204" s="47">
        <v>15061.936859360399</v>
      </c>
      <c r="F204" s="47">
        <v>31655.802104796901</v>
      </c>
      <c r="G204" s="47">
        <v>556888.52187492396</v>
      </c>
      <c r="H204" s="57">
        <v>2301100.9579609102</v>
      </c>
      <c r="I204" s="12">
        <f t="shared" si="3"/>
        <v>0.24200959977366801</v>
      </c>
      <c r="J204" s="48">
        <v>0.42405389247509601</v>
      </c>
      <c r="K204" s="48">
        <v>29.274720031760101</v>
      </c>
      <c r="L204" s="49">
        <v>1.13611146821108E-5</v>
      </c>
      <c r="M204" s="50">
        <v>8.9262768809353084</v>
      </c>
      <c r="N204" s="48">
        <v>1.661984655479523</v>
      </c>
      <c r="O204" s="50">
        <v>6.3991382721607898E-2</v>
      </c>
      <c r="P204" s="49">
        <v>1.0909394680455586</v>
      </c>
      <c r="Q204" s="105">
        <v>0.9880003165443455</v>
      </c>
      <c r="R204" s="104">
        <v>1.9880497775430361</v>
      </c>
      <c r="S204" s="105">
        <v>0.11202879020432296</v>
      </c>
      <c r="T204" s="104">
        <v>1.661984655479523</v>
      </c>
      <c r="U204" s="113">
        <v>0.43216103701756098</v>
      </c>
    </row>
    <row r="205" spans="1:21" x14ac:dyDescent="0.25">
      <c r="A205" s="36" t="s">
        <v>903</v>
      </c>
      <c r="B205" s="28" t="s">
        <v>893</v>
      </c>
      <c r="C205" s="11">
        <v>3</v>
      </c>
      <c r="D205" s="47">
        <v>229614.008792904</v>
      </c>
      <c r="E205" s="47">
        <v>14876.263977742599</v>
      </c>
      <c r="F205" s="47">
        <v>31070.732771663999</v>
      </c>
      <c r="G205" s="47">
        <v>553573.27567913895</v>
      </c>
      <c r="H205" s="57">
        <v>2288452.8797549</v>
      </c>
      <c r="I205" s="12">
        <f t="shared" si="3"/>
        <v>0.24189848109891093</v>
      </c>
      <c r="J205" s="48">
        <v>0.53541482614778302</v>
      </c>
      <c r="K205" s="48">
        <v>29.168550103414798</v>
      </c>
      <c r="L205" s="49">
        <v>1.16068288946372E-5</v>
      </c>
      <c r="M205" s="50">
        <v>8.9954591856646218</v>
      </c>
      <c r="N205" s="48">
        <v>1.5382547882717592</v>
      </c>
      <c r="O205" s="50">
        <v>6.4217793521211403E-2</v>
      </c>
      <c r="P205" s="49">
        <v>1.0058550455827371</v>
      </c>
      <c r="Q205" s="105">
        <v>0.98387060458352926</v>
      </c>
      <c r="R205" s="104">
        <v>1.837926050298337</v>
      </c>
      <c r="S205" s="105">
        <v>0.1111671988455713</v>
      </c>
      <c r="T205" s="104">
        <v>1.5382547882717592</v>
      </c>
      <c r="U205" s="113">
        <v>0.227164813294256</v>
      </c>
    </row>
    <row r="206" spans="1:21" x14ac:dyDescent="0.25">
      <c r="A206" s="36" t="s">
        <v>904</v>
      </c>
      <c r="B206" s="28" t="s">
        <v>893</v>
      </c>
      <c r="C206" s="11">
        <v>3</v>
      </c>
      <c r="D206" s="47">
        <v>238138.71784396801</v>
      </c>
      <c r="E206" s="47">
        <v>15282.060641579301</v>
      </c>
      <c r="F206" s="47">
        <v>32678.362680955299</v>
      </c>
      <c r="G206" s="47">
        <v>588081.02424662199</v>
      </c>
      <c r="H206" s="57">
        <v>2395941.1580640399</v>
      </c>
      <c r="I206" s="12">
        <f t="shared" si="3"/>
        <v>0.24544885932081956</v>
      </c>
      <c r="J206" s="48">
        <v>0.51008905450590003</v>
      </c>
      <c r="K206" s="48">
        <v>30.5964603002441</v>
      </c>
      <c r="L206" s="49">
        <v>1.0540295364977099E-5</v>
      </c>
      <c r="M206" s="50">
        <v>9.1144668273321727</v>
      </c>
      <c r="N206" s="48">
        <v>1.5429950612310124</v>
      </c>
      <c r="O206" s="50">
        <v>6.3558616741337004E-2</v>
      </c>
      <c r="P206" s="49">
        <v>0.97289384820329494</v>
      </c>
      <c r="Q206" s="105">
        <v>0.96105692280208965</v>
      </c>
      <c r="R206" s="104">
        <v>1.8241042182000216</v>
      </c>
      <c r="S206" s="105">
        <v>0.10971568814110243</v>
      </c>
      <c r="T206" s="104">
        <v>1.5429950612310124</v>
      </c>
      <c r="U206" s="113">
        <v>0.27041697132775899</v>
      </c>
    </row>
    <row r="207" spans="1:21" x14ac:dyDescent="0.25">
      <c r="A207" s="36" t="s">
        <v>905</v>
      </c>
      <c r="B207" s="28" t="s">
        <v>893</v>
      </c>
      <c r="C207" s="11">
        <v>3</v>
      </c>
      <c r="D207" s="47">
        <v>240284.099551903</v>
      </c>
      <c r="E207" s="47">
        <v>15525.223045905999</v>
      </c>
      <c r="F207" s="47">
        <v>32988.818893056203</v>
      </c>
      <c r="G207" s="47">
        <v>543091.54779443599</v>
      </c>
      <c r="H207" s="57">
        <v>2354874.6715793302</v>
      </c>
      <c r="I207" s="12">
        <f t="shared" si="3"/>
        <v>0.23062439557779263</v>
      </c>
      <c r="J207" s="48">
        <v>0.39457854582046298</v>
      </c>
      <c r="K207" s="48">
        <v>31.634294326713601</v>
      </c>
      <c r="L207" s="49">
        <v>8.6887685058618502E-6</v>
      </c>
      <c r="M207" s="50">
        <v>8.8447825305636663</v>
      </c>
      <c r="N207" s="48">
        <v>1.6170693635292712</v>
      </c>
      <c r="O207" s="50">
        <v>6.4012379198130104E-2</v>
      </c>
      <c r="P207" s="49">
        <v>0.98555168385911207</v>
      </c>
      <c r="Q207" s="105">
        <v>0.99743075037093953</v>
      </c>
      <c r="R207" s="104">
        <v>1.893733204023865</v>
      </c>
      <c r="S207" s="105">
        <v>0.11306100478383059</v>
      </c>
      <c r="T207" s="104">
        <v>1.6170693635292712</v>
      </c>
      <c r="U207" s="113">
        <v>0.35987584382556398</v>
      </c>
    </row>
    <row r="208" spans="1:21" x14ac:dyDescent="0.25">
      <c r="A208" s="36" t="s">
        <v>906</v>
      </c>
      <c r="B208" s="28" t="s">
        <v>893</v>
      </c>
      <c r="C208" s="11">
        <v>3</v>
      </c>
      <c r="D208" s="47">
        <v>240932.22956780199</v>
      </c>
      <c r="E208" s="47">
        <v>15525.403147998401</v>
      </c>
      <c r="F208" s="47">
        <v>32722.303188143302</v>
      </c>
      <c r="G208" s="47">
        <v>585771.15896451101</v>
      </c>
      <c r="H208" s="57">
        <v>2385103.9430472101</v>
      </c>
      <c r="I208" s="12">
        <f t="shared" si="3"/>
        <v>0.24559565241258605</v>
      </c>
      <c r="J208" s="48">
        <v>0.47964411995440698</v>
      </c>
      <c r="K208" s="48">
        <v>32.103552945823999</v>
      </c>
      <c r="L208" s="49">
        <v>9.1487021893553993E-6</v>
      </c>
      <c r="M208" s="50">
        <v>8.9349665993206013</v>
      </c>
      <c r="N208" s="48">
        <v>1.5390826578979944</v>
      </c>
      <c r="O208" s="50">
        <v>6.3834252308433606E-2</v>
      </c>
      <c r="P208" s="49">
        <v>0.98970241075099608</v>
      </c>
      <c r="Q208" s="105">
        <v>0.98461576625397229</v>
      </c>
      <c r="R208" s="104">
        <v>1.829832311904205</v>
      </c>
      <c r="S208" s="105">
        <v>0.11191983639603512</v>
      </c>
      <c r="T208" s="104">
        <v>1.5390826578979944</v>
      </c>
      <c r="U208" s="113">
        <v>0.37565852556301998</v>
      </c>
    </row>
    <row r="209" spans="1:21" x14ac:dyDescent="0.25">
      <c r="A209" s="36" t="s">
        <v>907</v>
      </c>
      <c r="B209" s="28" t="s">
        <v>893</v>
      </c>
      <c r="C209" s="11">
        <v>3</v>
      </c>
      <c r="D209" s="47">
        <v>254417.85875983801</v>
      </c>
      <c r="E209" s="47">
        <v>16273.285402785101</v>
      </c>
      <c r="F209" s="47">
        <v>34768.465795549899</v>
      </c>
      <c r="G209" s="47">
        <v>621180.63426656101</v>
      </c>
      <c r="H209" s="57">
        <v>2526729.5565292002</v>
      </c>
      <c r="I209" s="12">
        <f t="shared" si="3"/>
        <v>0.24584373609015578</v>
      </c>
      <c r="J209" s="48">
        <v>0.453142464753643</v>
      </c>
      <c r="K209" s="48">
        <v>34.0769398054315</v>
      </c>
      <c r="L209" s="49">
        <v>8.83005997126905E-6</v>
      </c>
      <c r="M209" s="50">
        <v>8.9383880023581295</v>
      </c>
      <c r="N209" s="48">
        <v>1.5291692074811096</v>
      </c>
      <c r="O209" s="50">
        <v>6.3230159532333199E-2</v>
      </c>
      <c r="P209" s="49">
        <v>1.0287421380542372</v>
      </c>
      <c r="Q209" s="105">
        <v>0.97492457522856457</v>
      </c>
      <c r="R209" s="104">
        <v>1.8430053856993496</v>
      </c>
      <c r="S209" s="105">
        <v>0.11187699613578864</v>
      </c>
      <c r="T209" s="104">
        <v>1.5291692074811096</v>
      </c>
      <c r="U209" s="113">
        <v>0.375876328399046</v>
      </c>
    </row>
    <row r="210" spans="1:21" x14ac:dyDescent="0.25">
      <c r="A210" s="36" t="s">
        <v>892</v>
      </c>
      <c r="B210" s="28" t="s">
        <v>893</v>
      </c>
      <c r="C210" s="11">
        <v>3</v>
      </c>
      <c r="D210" s="47">
        <v>335076.63025330298</v>
      </c>
      <c r="E210" s="47">
        <v>21487.3629568957</v>
      </c>
      <c r="F210" s="47">
        <v>47621.322058644299</v>
      </c>
      <c r="G210" s="47">
        <v>751127.922110304</v>
      </c>
      <c r="H210" s="57">
        <v>3230337.9231860498</v>
      </c>
      <c r="I210" s="12">
        <f t="shared" si="3"/>
        <v>0.23252301770629435</v>
      </c>
      <c r="J210" s="48">
        <v>0.62237466141645503</v>
      </c>
      <c r="K210" s="48">
        <v>41.6921684785191</v>
      </c>
      <c r="L210" s="49">
        <v>1.26707667749217E-4</v>
      </c>
      <c r="M210" s="50">
        <v>8.8797476982627526</v>
      </c>
      <c r="N210" s="48">
        <v>1.3182660548953633</v>
      </c>
      <c r="O210" s="50">
        <v>6.3498073320895798E-2</v>
      </c>
      <c r="P210" s="49">
        <v>0.85335804265723392</v>
      </c>
      <c r="Q210" s="105">
        <v>0.98552095918798577</v>
      </c>
      <c r="R210" s="104">
        <v>1.5703647157450942</v>
      </c>
      <c r="S210" s="105">
        <v>0.11261581229336522</v>
      </c>
      <c r="T210" s="106">
        <v>1.3182660548953633</v>
      </c>
      <c r="U210" s="113">
        <v>0.93840409970012795</v>
      </c>
    </row>
    <row r="211" spans="1:21" x14ac:dyDescent="0.25">
      <c r="A211" s="36" t="s">
        <v>894</v>
      </c>
      <c r="B211" s="28" t="s">
        <v>893</v>
      </c>
      <c r="C211" s="11">
        <v>3</v>
      </c>
      <c r="D211" s="47">
        <v>308146.28038242599</v>
      </c>
      <c r="E211" s="47">
        <v>19911.300947446802</v>
      </c>
      <c r="F211" s="47">
        <v>42957.472206358303</v>
      </c>
      <c r="G211" s="47">
        <v>747101.69935058395</v>
      </c>
      <c r="H211" s="57">
        <v>2959805.1752333199</v>
      </c>
      <c r="I211" s="12">
        <f t="shared" si="3"/>
        <v>0.25241583655643496</v>
      </c>
      <c r="J211" s="48">
        <v>0.64144722671148802</v>
      </c>
      <c r="K211" s="48">
        <v>38.243044727988497</v>
      </c>
      <c r="L211" s="49">
        <v>1.17593545541361E-4</v>
      </c>
      <c r="M211" s="50">
        <v>8.8308467245471416</v>
      </c>
      <c r="N211" s="48">
        <v>1.3089045473640222</v>
      </c>
      <c r="O211" s="50">
        <v>6.3965888921831193E-2</v>
      </c>
      <c r="P211" s="49">
        <v>1.0023069554892465</v>
      </c>
      <c r="Q211" s="105">
        <v>0.99827923124563245</v>
      </c>
      <c r="R211" s="104">
        <v>1.6485904121801565</v>
      </c>
      <c r="S211" s="105">
        <v>0.11323942439407263</v>
      </c>
      <c r="T211" s="106">
        <v>1.3089045473640222</v>
      </c>
      <c r="U211" s="113">
        <v>0.79249274857227003</v>
      </c>
    </row>
    <row r="212" spans="1:21" x14ac:dyDescent="0.25">
      <c r="A212" s="36" t="s">
        <v>895</v>
      </c>
      <c r="B212" s="28" t="s">
        <v>893</v>
      </c>
      <c r="C212" s="11">
        <v>3</v>
      </c>
      <c r="D212" s="47">
        <v>294428.15070318402</v>
      </c>
      <c r="E212" s="47">
        <v>18963.201935456698</v>
      </c>
      <c r="F212" s="47">
        <v>40575.799078051699</v>
      </c>
      <c r="G212" s="47">
        <v>730841.65334645205</v>
      </c>
      <c r="H212" s="57">
        <v>2829457.52346669</v>
      </c>
      <c r="I212" s="12">
        <f t="shared" si="3"/>
        <v>0.25829744651936493</v>
      </c>
      <c r="J212" s="48">
        <v>0.62870370831857703</v>
      </c>
      <c r="K212" s="48">
        <v>36.599856859823198</v>
      </c>
      <c r="L212" s="49">
        <v>1.02706156135394E-4</v>
      </c>
      <c r="M212" s="50">
        <v>8.8550995096590608</v>
      </c>
      <c r="N212" s="48">
        <v>1.3614952306256949</v>
      </c>
      <c r="O212" s="50">
        <v>6.3753499848726303E-2</v>
      </c>
      <c r="P212" s="49">
        <v>0.82349303565314591</v>
      </c>
      <c r="Q212" s="105">
        <v>0.99223953751933114</v>
      </c>
      <c r="R212" s="104">
        <v>1.5911662524028554</v>
      </c>
      <c r="S212" s="105">
        <v>0.11292927865002637</v>
      </c>
      <c r="T212" s="106">
        <v>1.3614952306256949</v>
      </c>
      <c r="U212" s="113">
        <v>0.58848472010032105</v>
      </c>
    </row>
    <row r="213" spans="1:21" x14ac:dyDescent="0.25">
      <c r="A213" s="36" t="s">
        <v>896</v>
      </c>
      <c r="B213" s="28" t="s">
        <v>893</v>
      </c>
      <c r="C213" s="11">
        <v>3</v>
      </c>
      <c r="D213" s="47">
        <v>259730.50086592801</v>
      </c>
      <c r="E213" s="47">
        <v>16730.037942248699</v>
      </c>
      <c r="F213" s="47">
        <v>35241.904778619602</v>
      </c>
      <c r="G213" s="47">
        <v>661802.71565662802</v>
      </c>
      <c r="H213" s="57">
        <v>2496630.4291379098</v>
      </c>
      <c r="I213" s="12">
        <f t="shared" si="3"/>
        <v>0.26507836639848592</v>
      </c>
      <c r="J213" s="48">
        <v>0.32922680020539602</v>
      </c>
      <c r="K213" s="48">
        <v>32.331425690566597</v>
      </c>
      <c r="L213" s="49">
        <v>7.8230320455294097E-5</v>
      </c>
      <c r="M213" s="50">
        <v>8.8649827489777575</v>
      </c>
      <c r="N213" s="48">
        <v>1.2418879614756733</v>
      </c>
      <c r="O213" s="50">
        <v>6.3795385191939294E-2</v>
      </c>
      <c r="P213" s="49">
        <v>0.92264490094597684</v>
      </c>
      <c r="Q213" s="105">
        <v>0.99178449020631598</v>
      </c>
      <c r="R213" s="104">
        <v>1.547113222133343</v>
      </c>
      <c r="S213" s="105">
        <v>0.11280337800040417</v>
      </c>
      <c r="T213" s="106">
        <v>1.2418879614756733</v>
      </c>
      <c r="U213" s="113">
        <v>0.78904850582707997</v>
      </c>
    </row>
    <row r="214" spans="1:21" x14ac:dyDescent="0.25">
      <c r="A214" s="36" t="s">
        <v>897</v>
      </c>
      <c r="B214" s="28" t="s">
        <v>893</v>
      </c>
      <c r="C214" s="11">
        <v>3</v>
      </c>
      <c r="D214" s="47">
        <v>347744.786876167</v>
      </c>
      <c r="E214" s="47">
        <v>22446.519547855602</v>
      </c>
      <c r="F214" s="47">
        <v>48094.362600150802</v>
      </c>
      <c r="G214" s="47">
        <v>842101.37442654895</v>
      </c>
      <c r="H214" s="57">
        <v>3310270.1383233899</v>
      </c>
      <c r="I214" s="12">
        <f t="shared" si="3"/>
        <v>0.25439052984753163</v>
      </c>
      <c r="J214" s="48">
        <v>0.66010503706350199</v>
      </c>
      <c r="K214" s="48">
        <v>45.614634473173098</v>
      </c>
      <c r="L214" s="49">
        <v>1.2244925136426499E-4</v>
      </c>
      <c r="M214" s="50">
        <v>8.8544655329184394</v>
      </c>
      <c r="N214" s="48">
        <v>1.25717160148152</v>
      </c>
      <c r="O214" s="50">
        <v>6.3946191348617107E-2</v>
      </c>
      <c r="P214" s="49">
        <v>0.89074729389650442</v>
      </c>
      <c r="Q214" s="105">
        <v>0.99530978651615598</v>
      </c>
      <c r="R214" s="104">
        <v>1.5407501994663364</v>
      </c>
      <c r="S214" s="105">
        <v>0.11293736434822386</v>
      </c>
      <c r="T214" s="106">
        <v>1.25717160148152</v>
      </c>
      <c r="U214" s="113">
        <v>1.4671416361255201</v>
      </c>
    </row>
    <row r="215" spans="1:21" x14ac:dyDescent="0.25">
      <c r="A215" s="36" t="s">
        <v>898</v>
      </c>
      <c r="B215" s="28" t="s">
        <v>893</v>
      </c>
      <c r="C215" s="11">
        <v>3</v>
      </c>
      <c r="D215" s="47">
        <v>316054.36082911998</v>
      </c>
      <c r="E215" s="47">
        <v>20332.211610591701</v>
      </c>
      <c r="F215" s="47">
        <v>43661.558093259402</v>
      </c>
      <c r="G215" s="47">
        <v>803243.40120083396</v>
      </c>
      <c r="H215" s="57">
        <v>2996338.18742585</v>
      </c>
      <c r="I215" s="12">
        <f t="shared" si="3"/>
        <v>0.26807501388583216</v>
      </c>
      <c r="J215" s="48">
        <v>0.69773832229882704</v>
      </c>
      <c r="K215" s="48">
        <v>41.338314635318802</v>
      </c>
      <c r="L215" s="49">
        <v>9.8214142953366299E-5</v>
      </c>
      <c r="M215" s="50">
        <v>8.8456359964010502</v>
      </c>
      <c r="N215" s="48">
        <v>1.3301929637565657</v>
      </c>
      <c r="O215" s="50">
        <v>6.3703623327664397E-2</v>
      </c>
      <c r="P215" s="49">
        <v>0.82589657409085704</v>
      </c>
      <c r="Q215" s="105">
        <v>0.99252399299994898</v>
      </c>
      <c r="R215" s="104">
        <v>1.5657325671782172</v>
      </c>
      <c r="S215" s="105">
        <v>0.11305009616118745</v>
      </c>
      <c r="T215" s="106">
        <v>1.3301929637565657</v>
      </c>
      <c r="U215" s="113">
        <v>0.94941970055451796</v>
      </c>
    </row>
    <row r="216" spans="1:21" x14ac:dyDescent="0.25">
      <c r="A216" s="36" t="s">
        <v>899</v>
      </c>
      <c r="B216" s="28" t="s">
        <v>893</v>
      </c>
      <c r="C216" s="11">
        <v>3</v>
      </c>
      <c r="D216" s="47">
        <v>270546.96134200803</v>
      </c>
      <c r="E216" s="47">
        <v>17451.8596537056</v>
      </c>
      <c r="F216" s="47">
        <v>37231.387338319597</v>
      </c>
      <c r="G216" s="47">
        <v>707964.66089130705</v>
      </c>
      <c r="H216" s="57">
        <v>2565815.31887293</v>
      </c>
      <c r="I216" s="12">
        <f t="shared" si="3"/>
        <v>0.27592190898692209</v>
      </c>
      <c r="J216" s="48">
        <v>0.61844944336278296</v>
      </c>
      <c r="K216" s="48">
        <v>35.441521908724702</v>
      </c>
      <c r="L216" s="49">
        <v>6.7976817963795696E-5</v>
      </c>
      <c r="M216" s="50">
        <v>8.8410872905102167</v>
      </c>
      <c r="N216" s="48">
        <v>1.2849281402626358</v>
      </c>
      <c r="O216" s="50">
        <v>6.4074473931372694E-2</v>
      </c>
      <c r="P216" s="49">
        <v>0.83979761826724941</v>
      </c>
      <c r="Q216" s="105">
        <v>0.99881559338888859</v>
      </c>
      <c r="R216" s="104">
        <v>1.5350245487568401</v>
      </c>
      <c r="S216" s="105">
        <v>0.11310826000704381</v>
      </c>
      <c r="T216" s="106">
        <v>1.2849281402626358</v>
      </c>
      <c r="U216" s="113">
        <v>0.59089964654086602</v>
      </c>
    </row>
    <row r="217" spans="1:21" x14ac:dyDescent="0.25">
      <c r="A217" s="36" t="s">
        <v>900</v>
      </c>
      <c r="B217" s="28" t="s">
        <v>893</v>
      </c>
      <c r="C217" s="11">
        <v>3</v>
      </c>
      <c r="D217" s="47">
        <v>242593.61984318099</v>
      </c>
      <c r="E217" s="47">
        <v>15668.279073068201</v>
      </c>
      <c r="F217" s="47">
        <v>32868.134011693597</v>
      </c>
      <c r="G217" s="47">
        <v>644967.576735307</v>
      </c>
      <c r="H217" s="57">
        <v>2244559.1785557801</v>
      </c>
      <c r="I217" s="12">
        <f t="shared" si="3"/>
        <v>0.28734710267265012</v>
      </c>
      <c r="J217" s="48">
        <v>0.70237079408125502</v>
      </c>
      <c r="K217" s="48">
        <v>35.651743280730201</v>
      </c>
      <c r="L217" s="49">
        <v>7.2062642554741703E-5</v>
      </c>
      <c r="M217" s="50">
        <v>8.8068224877830055</v>
      </c>
      <c r="N217" s="48">
        <v>1.2904150196100612</v>
      </c>
      <c r="O217" s="50">
        <v>6.4020446722724805E-2</v>
      </c>
      <c r="P217" s="49">
        <v>0.97952740061128118</v>
      </c>
      <c r="Q217" s="105">
        <v>1.0018562243842384</v>
      </c>
      <c r="R217" s="104">
        <v>1.6200755696520852</v>
      </c>
      <c r="S217" s="105">
        <v>0.11354833157897974</v>
      </c>
      <c r="T217" s="106">
        <v>1.2904150196100612</v>
      </c>
      <c r="U217" s="113">
        <v>0.94412013874050704</v>
      </c>
    </row>
    <row r="218" spans="1:21" x14ac:dyDescent="0.25">
      <c r="A218" s="36" t="s">
        <v>901</v>
      </c>
      <c r="B218" s="28" t="s">
        <v>893</v>
      </c>
      <c r="C218" s="11">
        <v>3</v>
      </c>
      <c r="D218" s="47">
        <v>253620.32394298699</v>
      </c>
      <c r="E218" s="47">
        <v>16270.319893621199</v>
      </c>
      <c r="F218" s="47">
        <v>35022.125580356696</v>
      </c>
      <c r="G218" s="47">
        <v>659279.73157941899</v>
      </c>
      <c r="H218" s="57">
        <v>2347442.0881594</v>
      </c>
      <c r="I218" s="12">
        <f t="shared" si="3"/>
        <v>0.28085026459432361</v>
      </c>
      <c r="J218" s="48">
        <v>0.65655053487783099</v>
      </c>
      <c r="K218" s="48">
        <v>37.337750141514498</v>
      </c>
      <c r="L218" s="49">
        <v>7.6415032381254205E-5</v>
      </c>
      <c r="M218" s="50">
        <v>8.8087483806472449</v>
      </c>
      <c r="N218" s="48">
        <v>1.2543864994335434</v>
      </c>
      <c r="O218" s="50">
        <v>6.3568920406267201E-2</v>
      </c>
      <c r="P218" s="49">
        <v>0.91090593803201703</v>
      </c>
      <c r="Q218" s="105">
        <v>0.99457279217994898</v>
      </c>
      <c r="R218" s="104">
        <v>1.5502371166705846</v>
      </c>
      <c r="S218" s="105">
        <v>0.1135235060405395</v>
      </c>
      <c r="T218" s="106">
        <v>1.2543864994335434</v>
      </c>
      <c r="U218" s="113">
        <v>1.3442631843138699</v>
      </c>
    </row>
    <row r="219" spans="1:21" x14ac:dyDescent="0.25">
      <c r="A219" s="36" t="s">
        <v>902</v>
      </c>
      <c r="B219" s="28" t="s">
        <v>893</v>
      </c>
      <c r="C219" s="11">
        <v>3</v>
      </c>
      <c r="D219" s="47">
        <v>299191.89114535798</v>
      </c>
      <c r="E219" s="47">
        <v>19241.695755649998</v>
      </c>
      <c r="F219" s="47">
        <v>41535.716077165103</v>
      </c>
      <c r="G219" s="47">
        <v>772681.28126756102</v>
      </c>
      <c r="H219" s="57">
        <v>2805030.2101965998</v>
      </c>
      <c r="I219" s="12">
        <f t="shared" si="3"/>
        <v>0.27546273065394367</v>
      </c>
      <c r="J219" s="48">
        <v>0.85068788527540695</v>
      </c>
      <c r="K219" s="48">
        <v>44.677841671140598</v>
      </c>
      <c r="L219" s="49">
        <v>8.5614457668824399E-5</v>
      </c>
      <c r="M219" s="50">
        <v>8.9223590068498062</v>
      </c>
      <c r="N219" s="48">
        <v>1.2117401738341611</v>
      </c>
      <c r="O219" s="50">
        <v>6.3637316632724705E-2</v>
      </c>
      <c r="P219" s="49">
        <v>0.90746357491378216</v>
      </c>
      <c r="Q219" s="105">
        <v>0.9829651213267403</v>
      </c>
      <c r="R219" s="104">
        <v>1.5138706644488968</v>
      </c>
      <c r="S219" s="105">
        <v>0.11207798287787876</v>
      </c>
      <c r="T219" s="106">
        <v>1.2117401738341611</v>
      </c>
      <c r="U219" s="113">
        <v>1.6130419684108599</v>
      </c>
    </row>
    <row r="220" spans="1:21" x14ac:dyDescent="0.25">
      <c r="A220" s="36" t="s">
        <v>903</v>
      </c>
      <c r="B220" s="28" t="s">
        <v>893</v>
      </c>
      <c r="C220" s="11">
        <v>3</v>
      </c>
      <c r="D220" s="47">
        <v>259901.80518381399</v>
      </c>
      <c r="E220" s="47">
        <v>16687.496698416398</v>
      </c>
      <c r="F220" s="47">
        <v>35236.074986194602</v>
      </c>
      <c r="G220" s="47">
        <v>679759.72113341698</v>
      </c>
      <c r="H220" s="57">
        <v>2389515.4797473401</v>
      </c>
      <c r="I220" s="12">
        <f t="shared" si="3"/>
        <v>0.28447596464421843</v>
      </c>
      <c r="J220" s="48">
        <v>0.84053843865714695</v>
      </c>
      <c r="K220" s="48">
        <v>40.672841394144598</v>
      </c>
      <c r="L220" s="49">
        <v>7.67239146571073E-5</v>
      </c>
      <c r="M220" s="50">
        <v>8.835819301322287</v>
      </c>
      <c r="N220" s="48">
        <v>1.3233920742056702</v>
      </c>
      <c r="O220" s="50">
        <v>6.3902558559921094E-2</v>
      </c>
      <c r="P220" s="49">
        <v>0.91491684643956939</v>
      </c>
      <c r="Q220" s="105">
        <v>0.99672962011493871</v>
      </c>
      <c r="R220" s="104">
        <v>1.6088627716400528</v>
      </c>
      <c r="S220" s="105">
        <v>0.11317569609536371</v>
      </c>
      <c r="T220" s="106">
        <v>1.3233920742056702</v>
      </c>
      <c r="U220" s="113">
        <v>1.46467977955935</v>
      </c>
    </row>
    <row r="221" spans="1:21" x14ac:dyDescent="0.25">
      <c r="A221" s="36" t="s">
        <v>904</v>
      </c>
      <c r="B221" s="28" t="s">
        <v>893</v>
      </c>
      <c r="C221" s="11">
        <v>3</v>
      </c>
      <c r="D221" s="47">
        <v>288653.64113909903</v>
      </c>
      <c r="E221" s="47">
        <v>18553.017547329498</v>
      </c>
      <c r="F221" s="47">
        <v>39635.275374135301</v>
      </c>
      <c r="G221" s="47">
        <v>755892.24159318896</v>
      </c>
      <c r="H221" s="57">
        <v>2664685.5576260299</v>
      </c>
      <c r="I221" s="12">
        <f t="shared" si="3"/>
        <v>0.28367033379601225</v>
      </c>
      <c r="J221" s="48">
        <v>0.92804767849398595</v>
      </c>
      <c r="K221" s="48">
        <v>45.423951416072399</v>
      </c>
      <c r="L221" s="49">
        <v>8.1696141323589602E-5</v>
      </c>
      <c r="M221" s="50">
        <v>8.8722296774770815</v>
      </c>
      <c r="N221" s="48">
        <v>1.3564253501797685</v>
      </c>
      <c r="O221" s="50">
        <v>6.3784367416051396E-2</v>
      </c>
      <c r="P221" s="49">
        <v>0.81621865254446779</v>
      </c>
      <c r="Q221" s="105">
        <v>0.9908032442916973</v>
      </c>
      <c r="R221" s="104">
        <v>1.5830674715159221</v>
      </c>
      <c r="S221" s="105">
        <v>0.11271123904046194</v>
      </c>
      <c r="T221" s="106">
        <v>1.3564253501797685</v>
      </c>
      <c r="U221" s="113">
        <v>1.8059367851185399</v>
      </c>
    </row>
    <row r="222" spans="1:21" x14ac:dyDescent="0.25">
      <c r="A222" s="36" t="s">
        <v>905</v>
      </c>
      <c r="B222" s="28" t="s">
        <v>893</v>
      </c>
      <c r="C222" s="11">
        <v>3</v>
      </c>
      <c r="D222" s="47">
        <v>297502.52651728201</v>
      </c>
      <c r="E222" s="47">
        <v>19127.848700843901</v>
      </c>
      <c r="F222" s="47">
        <v>41044.1489817935</v>
      </c>
      <c r="G222" s="47">
        <v>767790.98598816595</v>
      </c>
      <c r="H222" s="57">
        <v>2758702.90002611</v>
      </c>
      <c r="I222" s="12">
        <f t="shared" si="3"/>
        <v>0.278315938255221</v>
      </c>
      <c r="J222" s="48">
        <v>0.77289840457633896</v>
      </c>
      <c r="K222" s="48">
        <v>47.097560959359903</v>
      </c>
      <c r="L222" s="49">
        <v>7.1652535653011893E-5</v>
      </c>
      <c r="M222" s="50">
        <v>8.9290303692439483</v>
      </c>
      <c r="N222" s="48">
        <v>1.3429359081313172</v>
      </c>
      <c r="O222" s="50">
        <v>6.3775251392861596E-2</v>
      </c>
      <c r="P222" s="49">
        <v>0.9273520474615623</v>
      </c>
      <c r="Q222" s="105">
        <v>0.98435969338131246</v>
      </c>
      <c r="R222" s="104">
        <v>1.6320106229064926</v>
      </c>
      <c r="S222" s="105">
        <v>0.11199424334410382</v>
      </c>
      <c r="T222" s="106">
        <v>1.3429359081313172</v>
      </c>
      <c r="U222" s="113">
        <v>2.4833444012811601</v>
      </c>
    </row>
    <row r="223" spans="1:21" x14ac:dyDescent="0.25">
      <c r="A223" s="36" t="s">
        <v>908</v>
      </c>
      <c r="B223" s="28" t="s">
        <v>862</v>
      </c>
      <c r="C223" s="11">
        <v>3</v>
      </c>
      <c r="D223" s="47">
        <v>13784.647645413699</v>
      </c>
      <c r="E223" s="47">
        <v>7134.6210393738802</v>
      </c>
      <c r="F223" s="47">
        <v>19345.397384673699</v>
      </c>
      <c r="G223" s="47">
        <v>114.25727497464401</v>
      </c>
      <c r="H223" s="57">
        <v>416448.731138503</v>
      </c>
      <c r="I223" s="12">
        <f t="shared" si="3"/>
        <v>2.7436096314252951E-4</v>
      </c>
      <c r="J223" s="48">
        <v>0.104036821284471</v>
      </c>
      <c r="K223" s="48">
        <v>4.0511746743684096</v>
      </c>
      <c r="L223" s="49">
        <v>38.510866004508102</v>
      </c>
      <c r="M223" s="50">
        <v>27.076609194332942</v>
      </c>
      <c r="N223" s="48">
        <v>7.2287949059654037</v>
      </c>
      <c r="O223" s="50">
        <v>0.51433750704497905</v>
      </c>
      <c r="P223" s="49">
        <v>2.6643935430965104</v>
      </c>
      <c r="Q223" s="105">
        <v>2.6179410441378659</v>
      </c>
      <c r="R223" s="104">
        <v>7.7041851447772043</v>
      </c>
      <c r="S223" s="105">
        <v>3.6932246309825868E-2</v>
      </c>
      <c r="T223" s="104">
        <v>7.2287949059654037</v>
      </c>
      <c r="U223" s="113">
        <v>1.1278995081219899E-3</v>
      </c>
    </row>
    <row r="224" spans="1:21" x14ac:dyDescent="0.25">
      <c r="A224" s="36" t="s">
        <v>909</v>
      </c>
      <c r="B224" s="28" t="s">
        <v>862</v>
      </c>
      <c r="C224" s="11">
        <v>3</v>
      </c>
      <c r="D224" s="47">
        <v>19637.5982720395</v>
      </c>
      <c r="E224" s="47">
        <v>4967.1962962756297</v>
      </c>
      <c r="F224" s="47">
        <v>11432.595131526999</v>
      </c>
      <c r="G224" s="47">
        <v>707.68825402131802</v>
      </c>
      <c r="H224" s="57">
        <v>1441678.3100920599</v>
      </c>
      <c r="I224" s="12">
        <f t="shared" si="3"/>
        <v>4.9087806140062399E-4</v>
      </c>
      <c r="J224" s="48">
        <v>0.21080994264564301</v>
      </c>
      <c r="K224" s="48">
        <v>14.0444621475619</v>
      </c>
      <c r="L224" s="49">
        <v>6.2255830081856499E-2</v>
      </c>
      <c r="M224" s="50">
        <v>67.804809655671164</v>
      </c>
      <c r="N224" s="48">
        <v>1.9267973605898103</v>
      </c>
      <c r="O224" s="50">
        <v>0.25128200132240103</v>
      </c>
      <c r="P224" s="49">
        <v>2.1907964360741019</v>
      </c>
      <c r="Q224" s="105">
        <v>0.51074817603818956</v>
      </c>
      <c r="R224" s="104">
        <v>2.9175566992075486</v>
      </c>
      <c r="S224" s="105">
        <v>1.4748216315011223E-2</v>
      </c>
      <c r="T224" s="104">
        <v>1.9267973605898103</v>
      </c>
      <c r="U224" s="113">
        <v>2.9087292104571002E-3</v>
      </c>
    </row>
    <row r="225" spans="1:21" x14ac:dyDescent="0.25">
      <c r="A225" s="36" t="s">
        <v>910</v>
      </c>
      <c r="B225" s="28" t="s">
        <v>862</v>
      </c>
      <c r="C225" s="11">
        <v>3</v>
      </c>
      <c r="D225" s="47">
        <v>17302.867965194899</v>
      </c>
      <c r="E225" s="47">
        <v>4336.5263112729399</v>
      </c>
      <c r="F225" s="47">
        <v>9646.58414804325</v>
      </c>
      <c r="G225" s="47">
        <v>612.36980726898003</v>
      </c>
      <c r="H225" s="57">
        <v>1306511.32446892</v>
      </c>
      <c r="I225" s="12">
        <f t="shared" si="3"/>
        <v>4.687060845170251E-4</v>
      </c>
      <c r="J225" s="48">
        <v>0.14718442481653099</v>
      </c>
      <c r="K225" s="48">
        <v>12.746132908538399</v>
      </c>
      <c r="L225" s="49">
        <v>8.4620240906609703E-2</v>
      </c>
      <c r="M225" s="50">
        <v>69.604560568046978</v>
      </c>
      <c r="N225" s="48">
        <v>1.7321398467109426</v>
      </c>
      <c r="O225" s="50">
        <v>0.24827871999267201</v>
      </c>
      <c r="P225" s="49">
        <v>2.2599672460940723</v>
      </c>
      <c r="Q225" s="105">
        <v>0.49159532583354931</v>
      </c>
      <c r="R225" s="104">
        <v>2.8474129314136776</v>
      </c>
      <c r="S225" s="105">
        <v>1.4366874696700047E-2</v>
      </c>
      <c r="T225" s="104">
        <v>1.7321398467109426</v>
      </c>
      <c r="U225" s="113">
        <v>2.5938669758796E-3</v>
      </c>
    </row>
    <row r="226" spans="1:21" x14ac:dyDescent="0.25">
      <c r="A226" s="36" t="s">
        <v>911</v>
      </c>
      <c r="B226" s="28" t="s">
        <v>862</v>
      </c>
      <c r="C226" s="11">
        <v>3</v>
      </c>
      <c r="D226" s="47">
        <v>19500.869193215502</v>
      </c>
      <c r="E226" s="47">
        <v>5071.8870462406003</v>
      </c>
      <c r="F226" s="47">
        <v>11695.3746572005</v>
      </c>
      <c r="G226" s="47">
        <v>669.190522799375</v>
      </c>
      <c r="H226" s="57">
        <v>1442802.6609368001</v>
      </c>
      <c r="I226" s="12">
        <f t="shared" si="3"/>
        <v>4.6381292529976001E-4</v>
      </c>
      <c r="J226" s="48">
        <v>0.27929277588662099</v>
      </c>
      <c r="K226" s="48">
        <v>14.095915454159799</v>
      </c>
      <c r="L226" s="49">
        <v>8.5493310931946703E-2</v>
      </c>
      <c r="M226" s="50">
        <v>68.21039236572571</v>
      </c>
      <c r="N226" s="48">
        <v>1.6623153484809636</v>
      </c>
      <c r="O226" s="50">
        <v>0.25588482944871399</v>
      </c>
      <c r="P226" s="49">
        <v>2.5223606519310451</v>
      </c>
      <c r="Q226" s="107">
        <v>0.51701117970233312</v>
      </c>
      <c r="R226" s="106">
        <v>3.0208600722650818</v>
      </c>
      <c r="S226" s="107">
        <v>1.4660522617114851E-2</v>
      </c>
      <c r="T226" s="106">
        <v>1.6623153484809636</v>
      </c>
      <c r="U226" s="113">
        <v>3.0650697295263101E-3</v>
      </c>
    </row>
    <row r="227" spans="1:21" x14ac:dyDescent="0.25">
      <c r="A227" s="36" t="s">
        <v>917</v>
      </c>
      <c r="B227" s="28" t="s">
        <v>862</v>
      </c>
      <c r="C227" s="11">
        <v>3</v>
      </c>
      <c r="D227" s="47">
        <v>19015.4442117201</v>
      </c>
      <c r="E227" s="47">
        <v>5215.73126588594</v>
      </c>
      <c r="F227" s="47">
        <v>12209.0492186843</v>
      </c>
      <c r="G227" s="47">
        <v>776.68377955743495</v>
      </c>
      <c r="H227" s="57">
        <v>1319882.8413373299</v>
      </c>
      <c r="I227" s="12">
        <f t="shared" si="3"/>
        <v>5.8844903140833655E-4</v>
      </c>
      <c r="J227" s="48">
        <v>0.21204244724565599</v>
      </c>
      <c r="K227" s="48">
        <v>13.796666754887699</v>
      </c>
      <c r="L227" s="49">
        <v>0.29849887796069802</v>
      </c>
      <c r="M227" s="50">
        <v>63.725590658827393</v>
      </c>
      <c r="N227" s="48">
        <v>1.8059856299613575</v>
      </c>
      <c r="O227" s="50">
        <v>0.27283577300219902</v>
      </c>
      <c r="P227" s="49">
        <v>2.2307016259392065</v>
      </c>
      <c r="Q227" s="105">
        <v>0.59005621093303129</v>
      </c>
      <c r="R227" s="104">
        <v>2.8701243596044299</v>
      </c>
      <c r="S227" s="105">
        <v>1.5692282953543375E-2</v>
      </c>
      <c r="T227" s="104">
        <v>1.8059856299613575</v>
      </c>
      <c r="U227" s="113">
        <v>6.3151850244568698E-3</v>
      </c>
    </row>
    <row r="228" spans="1:21" x14ac:dyDescent="0.25">
      <c r="A228" s="36" t="s">
        <v>918</v>
      </c>
      <c r="B228" s="28" t="s">
        <v>862</v>
      </c>
      <c r="C228" s="11">
        <v>3</v>
      </c>
      <c r="D228" s="47">
        <v>16477.449267170599</v>
      </c>
      <c r="E228" s="47">
        <v>5619.36641457111</v>
      </c>
      <c r="F228" s="47">
        <v>13621.9042794904</v>
      </c>
      <c r="G228" s="47">
        <v>423.05026112379801</v>
      </c>
      <c r="H228" s="57">
        <v>1000484.57570708</v>
      </c>
      <c r="I228" s="12">
        <f t="shared" si="3"/>
        <v>4.2284536053423163E-4</v>
      </c>
      <c r="J228" s="48">
        <v>0.17558409996389901</v>
      </c>
      <c r="K228" s="48">
        <v>10.473956063175599</v>
      </c>
      <c r="L228" s="49">
        <v>0.37701953044011299</v>
      </c>
      <c r="M228" s="50">
        <v>55.760871995937286</v>
      </c>
      <c r="N228" s="48">
        <v>1.8607422456738245</v>
      </c>
      <c r="O228" s="50">
        <v>0.33794674389749801</v>
      </c>
      <c r="P228" s="49">
        <v>2.2589878011994236</v>
      </c>
      <c r="Q228" s="105">
        <v>0.83526571022524243</v>
      </c>
      <c r="R228" s="104">
        <v>2.926668343151146</v>
      </c>
      <c r="S228" s="105">
        <v>1.7933722415116815E-2</v>
      </c>
      <c r="T228" s="104">
        <v>1.8607422456738245</v>
      </c>
      <c r="U228" s="113">
        <v>1.88903177018595E-3</v>
      </c>
    </row>
    <row r="229" spans="1:21" x14ac:dyDescent="0.25">
      <c r="A229" s="36" t="s">
        <v>919</v>
      </c>
      <c r="B229" s="28" t="s">
        <v>862</v>
      </c>
      <c r="C229" s="11">
        <v>3</v>
      </c>
      <c r="D229" s="47">
        <v>18395.177248645599</v>
      </c>
      <c r="E229" s="47">
        <v>5195.9463919995696</v>
      </c>
      <c r="F229" s="47">
        <v>12199.730219104</v>
      </c>
      <c r="G229" s="47">
        <v>737.72793818262699</v>
      </c>
      <c r="H229" s="57">
        <v>1222531.8781814801</v>
      </c>
      <c r="I229" s="12">
        <f t="shared" si="3"/>
        <v>6.0344270063534015E-4</v>
      </c>
      <c r="J229" s="48">
        <v>0.37653542112814897</v>
      </c>
      <c r="K229" s="48">
        <v>14.066219614310199</v>
      </c>
      <c r="L229" s="49">
        <v>3.06537858667283E-2</v>
      </c>
      <c r="M229" s="50">
        <v>60.164180833043105</v>
      </c>
      <c r="N229" s="48">
        <v>2.1078973034343225</v>
      </c>
      <c r="O229" s="50">
        <v>0.28044386481177802</v>
      </c>
      <c r="P229" s="49">
        <v>2.4463980859514893</v>
      </c>
      <c r="Q229" s="105">
        <v>0.64241234610814035</v>
      </c>
      <c r="R229" s="104">
        <v>3.2292560500481837</v>
      </c>
      <c r="S229" s="105">
        <v>1.6621185332432623E-2</v>
      </c>
      <c r="T229" s="104">
        <v>2.1078973034343225</v>
      </c>
      <c r="U229" s="113">
        <v>2.96896126041033E-3</v>
      </c>
    </row>
    <row r="230" spans="1:21" x14ac:dyDescent="0.25">
      <c r="A230" s="36" t="s">
        <v>920</v>
      </c>
      <c r="B230" s="28" t="s">
        <v>862</v>
      </c>
      <c r="C230" s="11">
        <v>3</v>
      </c>
      <c r="D230" s="47">
        <v>16419.015649881901</v>
      </c>
      <c r="E230" s="47">
        <v>4840.8704566689603</v>
      </c>
      <c r="F230" s="47">
        <v>11259.377877564801</v>
      </c>
      <c r="G230" s="47">
        <v>634.62058516783497</v>
      </c>
      <c r="H230" s="57">
        <v>1079341.43941506</v>
      </c>
      <c r="I230" s="12">
        <f t="shared" si="3"/>
        <v>5.8797018440407724E-4</v>
      </c>
      <c r="J230" s="48">
        <v>0.195515067911429</v>
      </c>
      <c r="K230" s="48">
        <v>12.439713165145699</v>
      </c>
      <c r="L230" s="49">
        <v>3.3819779272013399E-2</v>
      </c>
      <c r="M230" s="50">
        <v>60.159506664054447</v>
      </c>
      <c r="N230" s="48">
        <v>1.761397965613021</v>
      </c>
      <c r="O230" s="50">
        <v>0.29214388847117301</v>
      </c>
      <c r="P230" s="49">
        <v>2.2419172053047656</v>
      </c>
      <c r="Q230" s="105">
        <v>0.66926556838567375</v>
      </c>
      <c r="R230" s="104">
        <v>2.8510902386117527</v>
      </c>
      <c r="S230" s="105">
        <v>1.6622476736457416E-2</v>
      </c>
      <c r="T230" s="104">
        <v>1.761397965613021</v>
      </c>
      <c r="U230" s="113">
        <v>2.7004224350704199E-3</v>
      </c>
    </row>
    <row r="231" spans="1:21" x14ac:dyDescent="0.25">
      <c r="A231" s="36" t="s">
        <v>916</v>
      </c>
      <c r="B231" s="28" t="s">
        <v>862</v>
      </c>
      <c r="C231" s="11">
        <v>3</v>
      </c>
      <c r="D231" s="47">
        <v>17864.642785927801</v>
      </c>
      <c r="E231" s="47">
        <v>5560.1695342721796</v>
      </c>
      <c r="F231" s="47">
        <v>12919.7375234518</v>
      </c>
      <c r="G231" s="47">
        <v>451.558305159849</v>
      </c>
      <c r="H231" s="57">
        <v>1172050.4444305</v>
      </c>
      <c r="I231" s="12">
        <f t="shared" si="3"/>
        <v>3.8527207365998776E-4</v>
      </c>
      <c r="J231" s="48">
        <v>0.22169154320130099</v>
      </c>
      <c r="K231" s="48">
        <v>13.530901333876599</v>
      </c>
      <c r="L231" s="49">
        <v>6.9419204855099004E-2</v>
      </c>
      <c r="M231" s="50">
        <v>60.060338581840178</v>
      </c>
      <c r="N231" s="48">
        <v>1.7984911445235476</v>
      </c>
      <c r="O231" s="50">
        <v>0.30713145757689497</v>
      </c>
      <c r="P231" s="49">
        <v>1.6728868764375968</v>
      </c>
      <c r="Q231" s="105">
        <v>0.70476198136403556</v>
      </c>
      <c r="R231" s="104">
        <v>2.456241213375991</v>
      </c>
      <c r="S231" s="105">
        <v>1.6649922787853873E-2</v>
      </c>
      <c r="T231" s="104">
        <v>1.7984911445235476</v>
      </c>
      <c r="U231" s="113">
        <v>2.06534823126654E-3</v>
      </c>
    </row>
    <row r="232" spans="1:21" x14ac:dyDescent="0.25">
      <c r="A232" s="36" t="s">
        <v>871</v>
      </c>
      <c r="B232" s="28" t="s">
        <v>862</v>
      </c>
      <c r="C232" s="11">
        <v>3</v>
      </c>
      <c r="D232" s="47">
        <v>17910.0688066888</v>
      </c>
      <c r="E232" s="47">
        <v>4892.3862353255099</v>
      </c>
      <c r="F232" s="47">
        <v>11546.8148569852</v>
      </c>
      <c r="G232" s="47">
        <v>483.50956256752397</v>
      </c>
      <c r="H232" s="57">
        <v>1272816.9440381301</v>
      </c>
      <c r="I232" s="12">
        <f t="shared" si="3"/>
        <v>3.7987360620258946E-4</v>
      </c>
      <c r="J232" s="48">
        <v>0.160771995998609</v>
      </c>
      <c r="K232" s="48">
        <v>14.719495425285499</v>
      </c>
      <c r="L232" s="49">
        <v>4.7174592797538703E-2</v>
      </c>
      <c r="M232" s="50">
        <v>64.958579465184627</v>
      </c>
      <c r="N232" s="48">
        <v>1.6624787079113921</v>
      </c>
      <c r="O232" s="50">
        <v>0.270744096674574</v>
      </c>
      <c r="P232" s="49">
        <v>2.438240607409814</v>
      </c>
      <c r="Q232" s="105">
        <v>0.57441850210864043</v>
      </c>
      <c r="R232" s="104">
        <v>2.9510765347379437</v>
      </c>
      <c r="S232" s="105">
        <v>1.5394425312763539E-2</v>
      </c>
      <c r="T232" s="104">
        <v>1.6624787079113921</v>
      </c>
      <c r="U232" s="113">
        <v>2.1410000377653799E-3</v>
      </c>
    </row>
    <row r="233" spans="1:21" x14ac:dyDescent="0.25">
      <c r="A233" s="36" t="s">
        <v>872</v>
      </c>
      <c r="B233" s="28" t="s">
        <v>862</v>
      </c>
      <c r="C233" s="11">
        <v>3</v>
      </c>
      <c r="D233" s="47">
        <v>24113.107134452799</v>
      </c>
      <c r="E233" s="47">
        <v>7782.1532497799599</v>
      </c>
      <c r="F233" s="47">
        <v>18331.799311328999</v>
      </c>
      <c r="G233" s="47">
        <v>570.97837345726998</v>
      </c>
      <c r="H233" s="57">
        <v>1539714.9829661699</v>
      </c>
      <c r="I233" s="12">
        <f t="shared" si="3"/>
        <v>3.7083381000639084E-4</v>
      </c>
      <c r="J233" s="48">
        <v>0.27483129894566399</v>
      </c>
      <c r="K233" s="48">
        <v>19.850797445051601</v>
      </c>
      <c r="L233" s="49">
        <v>2.3746852963903199E-2</v>
      </c>
      <c r="M233" s="50">
        <v>58.047481625345611</v>
      </c>
      <c r="N233" s="48">
        <v>1.4320256427813043</v>
      </c>
      <c r="O233" s="50">
        <v>0.31928343048216701</v>
      </c>
      <c r="P233" s="49">
        <v>1.6166832775454076</v>
      </c>
      <c r="Q233" s="105">
        <v>0.75805190147952972</v>
      </c>
      <c r="R233" s="104">
        <v>2.1597134674484413</v>
      </c>
      <c r="S233" s="105">
        <v>1.7227276222838997E-2</v>
      </c>
      <c r="T233" s="104">
        <v>1.4320256427813043</v>
      </c>
      <c r="U233" s="113">
        <v>1.9897191789903998E-3</v>
      </c>
    </row>
    <row r="234" spans="1:21" x14ac:dyDescent="0.25">
      <c r="A234" s="36" t="s">
        <v>873</v>
      </c>
      <c r="B234" s="28" t="s">
        <v>862</v>
      </c>
      <c r="C234" s="11">
        <v>3</v>
      </c>
      <c r="D234" s="47">
        <v>21462.828853249299</v>
      </c>
      <c r="E234" s="47">
        <v>4925.7723227212</v>
      </c>
      <c r="F234" s="47">
        <v>11016.905950223199</v>
      </c>
      <c r="G234" s="47">
        <v>453.80177752685802</v>
      </c>
      <c r="H234" s="57">
        <v>1675060.9489770599</v>
      </c>
      <c r="I234" s="12">
        <f t="shared" si="3"/>
        <v>2.7091657638128895E-4</v>
      </c>
      <c r="J234" s="48">
        <v>0.30805894300001901</v>
      </c>
      <c r="K234" s="48">
        <v>21.636818637794601</v>
      </c>
      <c r="L234" s="49">
        <v>4.4614049157903402E-2</v>
      </c>
      <c r="M234" s="50">
        <v>70.652235707556272</v>
      </c>
      <c r="N234" s="48">
        <v>1.4079300134726291</v>
      </c>
      <c r="O234" s="50">
        <v>0.227372453539569</v>
      </c>
      <c r="P234" s="49">
        <v>2.059081825728581</v>
      </c>
      <c r="Q234" s="105">
        <v>0.44352477296857762</v>
      </c>
      <c r="R234" s="104">
        <v>2.4944107295878086</v>
      </c>
      <c r="S234" s="105">
        <v>1.4153833774478135E-2</v>
      </c>
      <c r="T234" s="104">
        <v>1.4079300134726291</v>
      </c>
      <c r="U234" s="113">
        <v>1.95264901351319E-3</v>
      </c>
    </row>
    <row r="235" spans="1:21" x14ac:dyDescent="0.25">
      <c r="A235" s="36" t="s">
        <v>874</v>
      </c>
      <c r="B235" s="28" t="s">
        <v>862</v>
      </c>
      <c r="C235" s="11">
        <v>3</v>
      </c>
      <c r="D235" s="47">
        <v>15976.2090802042</v>
      </c>
      <c r="E235" s="47">
        <v>4805.9866823757802</v>
      </c>
      <c r="F235" s="47">
        <v>10994.2258150793</v>
      </c>
      <c r="G235" s="47">
        <v>459.238002109268</v>
      </c>
      <c r="H235" s="57">
        <v>1076073.41834926</v>
      </c>
      <c r="I235" s="12">
        <f t="shared" si="3"/>
        <v>4.2677199741050905E-4</v>
      </c>
      <c r="J235" s="48">
        <v>0.239775737712181</v>
      </c>
      <c r="K235" s="48">
        <v>13.9266062847194</v>
      </c>
      <c r="L235" s="49">
        <v>4.0198857187502601E-2</v>
      </c>
      <c r="M235" s="50">
        <v>61.093846240294958</v>
      </c>
      <c r="N235" s="48">
        <v>1.6657035669521629</v>
      </c>
      <c r="O235" s="50">
        <v>0.29694036992421002</v>
      </c>
      <c r="P235" s="49">
        <v>2.1759520442781017</v>
      </c>
      <c r="Q235" s="105">
        <v>0.66985024549368111</v>
      </c>
      <c r="R235" s="104">
        <v>2.7403167101550889</v>
      </c>
      <c r="S235" s="105">
        <v>1.6368260660276478E-2</v>
      </c>
      <c r="T235" s="104">
        <v>1.6657035669521629</v>
      </c>
      <c r="U235" s="113">
        <v>2.2118033184957198E-3</v>
      </c>
    </row>
    <row r="236" spans="1:21" x14ac:dyDescent="0.25">
      <c r="A236" s="36" t="s">
        <v>875</v>
      </c>
      <c r="B236" s="28" t="s">
        <v>862</v>
      </c>
      <c r="C236" s="11">
        <v>3</v>
      </c>
      <c r="D236" s="47">
        <v>15482.887620978499</v>
      </c>
      <c r="E236" s="47">
        <v>4367.9995419045899</v>
      </c>
      <c r="F236" s="47">
        <v>10207.2200510366</v>
      </c>
      <c r="G236" s="47">
        <v>429.882688579648</v>
      </c>
      <c r="H236" s="57">
        <v>1091225.2928936</v>
      </c>
      <c r="I236" s="12">
        <f t="shared" si="3"/>
        <v>3.9394494553890788E-4</v>
      </c>
      <c r="J236" s="48">
        <v>0.27745147212400101</v>
      </c>
      <c r="K236" s="48">
        <v>14.150256971926799</v>
      </c>
      <c r="L236" s="49">
        <v>2.5985650596876901E-2</v>
      </c>
      <c r="M236" s="50">
        <v>63.945771161439922</v>
      </c>
      <c r="N236" s="48">
        <v>1.8244300451534146</v>
      </c>
      <c r="O236" s="50">
        <v>0.28124693939158302</v>
      </c>
      <c r="P236" s="49">
        <v>2.4281175886271789</v>
      </c>
      <c r="Q236" s="105">
        <v>0.60615252563319588</v>
      </c>
      <c r="R236" s="104">
        <v>3.0371532746733672</v>
      </c>
      <c r="S236" s="105">
        <v>1.5638250690188128E-2</v>
      </c>
      <c r="T236" s="104">
        <v>1.8244300451534146</v>
      </c>
      <c r="U236" s="113">
        <v>1.60589510645933E-3</v>
      </c>
    </row>
    <row r="237" spans="1:21" x14ac:dyDescent="0.25">
      <c r="A237" s="36" t="s">
        <v>908</v>
      </c>
      <c r="B237" s="28" t="s">
        <v>862</v>
      </c>
      <c r="C237" s="11">
        <v>3</v>
      </c>
      <c r="D237" s="47">
        <v>18892.718991353599</v>
      </c>
      <c r="E237" s="47">
        <v>5163.0704434160198</v>
      </c>
      <c r="F237" s="47">
        <v>11922.7833020374</v>
      </c>
      <c r="G237" s="47">
        <v>730.79170420236505</v>
      </c>
      <c r="H237" s="57">
        <v>1327463.87006869</v>
      </c>
      <c r="I237" s="12">
        <f t="shared" si="3"/>
        <v>5.5051720855088136E-4</v>
      </c>
      <c r="J237" s="48">
        <v>0.206862963904512</v>
      </c>
      <c r="K237" s="48">
        <v>17.308706594236298</v>
      </c>
      <c r="L237" s="49">
        <v>0.15375807536016001</v>
      </c>
      <c r="M237" s="50">
        <v>64.896759848545756</v>
      </c>
      <c r="N237" s="48">
        <v>1.7822484362286104</v>
      </c>
      <c r="O237" s="50">
        <v>0.27055248265421999</v>
      </c>
      <c r="P237" s="49">
        <v>2.1284585156315221</v>
      </c>
      <c r="Q237" s="105">
        <v>0.57455876289445962</v>
      </c>
      <c r="R237" s="104">
        <v>2.7761025091310425</v>
      </c>
      <c r="S237" s="105">
        <v>1.5409089796374611E-2</v>
      </c>
      <c r="T237" s="106">
        <v>1.7822484362286104</v>
      </c>
      <c r="U237" s="113">
        <v>4.3937910070401803E-3</v>
      </c>
    </row>
    <row r="238" spans="1:21" x14ac:dyDescent="0.25">
      <c r="A238" s="36" t="s">
        <v>909</v>
      </c>
      <c r="B238" s="28" t="s">
        <v>862</v>
      </c>
      <c r="C238" s="11">
        <v>3</v>
      </c>
      <c r="D238" s="47">
        <v>17395.478535310602</v>
      </c>
      <c r="E238" s="47">
        <v>5502.7246357759996</v>
      </c>
      <c r="F238" s="47">
        <v>13169.074918149099</v>
      </c>
      <c r="G238" s="47">
        <v>601.05442264707801</v>
      </c>
      <c r="H238" s="57">
        <v>1094759.1230216001</v>
      </c>
      <c r="I238" s="12">
        <f t="shared" si="3"/>
        <v>5.4902892335633813E-4</v>
      </c>
      <c r="J238" s="48">
        <v>0.51924015589094197</v>
      </c>
      <c r="K238" s="48">
        <v>14.2904448606857</v>
      </c>
      <c r="L238" s="49">
        <v>0.19377555709821701</v>
      </c>
      <c r="M238" s="50">
        <v>57.181796082385347</v>
      </c>
      <c r="N238" s="48">
        <v>2.5909206412842183</v>
      </c>
      <c r="O238" s="50">
        <v>0.31437959398947801</v>
      </c>
      <c r="P238" s="49">
        <v>2.6247201084717338</v>
      </c>
      <c r="Q238" s="105">
        <v>0.75770909367760608</v>
      </c>
      <c r="R238" s="104">
        <v>3.6880923818755535</v>
      </c>
      <c r="S238" s="105">
        <v>1.7488083070340048E-2</v>
      </c>
      <c r="T238" s="106">
        <v>2.5909206412842183</v>
      </c>
      <c r="U238" s="113">
        <v>3.8055930945197001E-3</v>
      </c>
    </row>
    <row r="239" spans="1:21" x14ac:dyDescent="0.25">
      <c r="A239" s="36" t="s">
        <v>910</v>
      </c>
      <c r="B239" s="28" t="s">
        <v>862</v>
      </c>
      <c r="C239" s="11">
        <v>3</v>
      </c>
      <c r="D239" s="47">
        <v>19297.979687470499</v>
      </c>
      <c r="E239" s="47">
        <v>5226.9036411493398</v>
      </c>
      <c r="F239" s="47">
        <v>11941.847488721</v>
      </c>
      <c r="G239" s="47">
        <v>861.27148364588902</v>
      </c>
      <c r="H239" s="57">
        <v>1319417.8192852701</v>
      </c>
      <c r="I239" s="12">
        <f t="shared" si="3"/>
        <v>6.5276629666290295E-4</v>
      </c>
      <c r="J239" s="48">
        <v>0.19488127575325201</v>
      </c>
      <c r="K239" s="48">
        <v>17.2429926983794</v>
      </c>
      <c r="L239" s="49">
        <v>0.111428435550059</v>
      </c>
      <c r="M239" s="50">
        <v>63.138766840052462</v>
      </c>
      <c r="N239" s="48">
        <v>1.4901834787706623</v>
      </c>
      <c r="O239" s="50">
        <v>0.267344617612219</v>
      </c>
      <c r="P239" s="49">
        <v>1.7896910767984149</v>
      </c>
      <c r="Q239" s="105">
        <v>0.58355432571907639</v>
      </c>
      <c r="R239" s="104">
        <v>2.328871175220498</v>
      </c>
      <c r="S239" s="105">
        <v>1.583813004351621E-2</v>
      </c>
      <c r="T239" s="106">
        <v>1.4901834787706623</v>
      </c>
      <c r="U239" s="113">
        <v>4.54239893257958E-3</v>
      </c>
    </row>
    <row r="240" spans="1:21" x14ac:dyDescent="0.25">
      <c r="A240" s="36" t="s">
        <v>911</v>
      </c>
      <c r="B240" s="28" t="s">
        <v>862</v>
      </c>
      <c r="C240" s="11">
        <v>3</v>
      </c>
      <c r="D240" s="47">
        <v>17974.119759798599</v>
      </c>
      <c r="E240" s="47">
        <v>4682.9298533379297</v>
      </c>
      <c r="F240" s="47">
        <v>10723.876375931601</v>
      </c>
      <c r="G240" s="47">
        <v>728.89577308292803</v>
      </c>
      <c r="H240" s="57">
        <v>1314093.2737533301</v>
      </c>
      <c r="I240" s="12">
        <f t="shared" si="3"/>
        <v>5.5467582677829754E-4</v>
      </c>
      <c r="J240" s="48">
        <v>0.30135320374769098</v>
      </c>
      <c r="K240" s="48">
        <v>17.193041015221201</v>
      </c>
      <c r="L240" s="49">
        <v>0.16127263683189699</v>
      </c>
      <c r="M240" s="50">
        <v>67.574019740801873</v>
      </c>
      <c r="N240" s="48">
        <v>1.6760917022812087</v>
      </c>
      <c r="O240" s="50">
        <v>0.25926478165634198</v>
      </c>
      <c r="P240" s="49">
        <v>2.3437274333400726</v>
      </c>
      <c r="Q240" s="105">
        <v>0.52877354070944504</v>
      </c>
      <c r="R240" s="104">
        <v>2.8813784333625398</v>
      </c>
      <c r="S240" s="105">
        <v>1.4798586850919421E-2</v>
      </c>
      <c r="T240" s="106">
        <v>1.6760917022812087</v>
      </c>
      <c r="U240" s="113">
        <v>4.1628456102308304E-3</v>
      </c>
    </row>
    <row r="241" spans="1:21" x14ac:dyDescent="0.25">
      <c r="A241" s="36" t="s">
        <v>917</v>
      </c>
      <c r="B241" s="28" t="s">
        <v>862</v>
      </c>
      <c r="C241" s="11">
        <v>3</v>
      </c>
      <c r="D241" s="47">
        <v>23165.916917880299</v>
      </c>
      <c r="E241" s="47">
        <v>6603.6314567324298</v>
      </c>
      <c r="F241" s="47">
        <v>15155.807904883301</v>
      </c>
      <c r="G241" s="47">
        <v>806.37222690452597</v>
      </c>
      <c r="H241" s="57">
        <v>1597428.90345486</v>
      </c>
      <c r="I241" s="12">
        <f t="shared" si="3"/>
        <v>5.0479381283294301E-4</v>
      </c>
      <c r="J241" s="48">
        <v>0.27008010494200202</v>
      </c>
      <c r="K241" s="48">
        <v>20.9239304684308</v>
      </c>
      <c r="L241" s="49">
        <v>0.15644644919428299</v>
      </c>
      <c r="M241" s="50">
        <v>63.893557713842903</v>
      </c>
      <c r="N241" s="48">
        <v>1.3997039613863085</v>
      </c>
      <c r="O241" s="50">
        <v>0.28061850051006199</v>
      </c>
      <c r="P241" s="49">
        <v>1.7144578943525099</v>
      </c>
      <c r="Q241" s="105">
        <v>0.60529233129425075</v>
      </c>
      <c r="R241" s="104">
        <v>2.2132638909601736</v>
      </c>
      <c r="S241" s="105">
        <v>1.5651030178639502E-2</v>
      </c>
      <c r="T241" s="106">
        <v>1.3997039613863085</v>
      </c>
      <c r="U241" s="113">
        <v>4.0878054792428996E-3</v>
      </c>
    </row>
    <row r="242" spans="1:21" x14ac:dyDescent="0.25">
      <c r="A242" s="36" t="s">
        <v>918</v>
      </c>
      <c r="B242" s="28" t="s">
        <v>862</v>
      </c>
      <c r="C242" s="11">
        <v>3</v>
      </c>
      <c r="D242" s="47">
        <v>16945.0204127664</v>
      </c>
      <c r="E242" s="47">
        <v>5132.9294473764203</v>
      </c>
      <c r="F242" s="47">
        <v>12155.362289930599</v>
      </c>
      <c r="G242" s="47">
        <v>903.11906172234399</v>
      </c>
      <c r="H242" s="57">
        <v>1092337.7209634399</v>
      </c>
      <c r="I242" s="12">
        <f t="shared" si="3"/>
        <v>8.2677641208416257E-4</v>
      </c>
      <c r="J242" s="48">
        <v>0.22009654357938299</v>
      </c>
      <c r="K242" s="48">
        <v>15.1803997253974</v>
      </c>
      <c r="L242" s="49">
        <v>0.113867083363711</v>
      </c>
      <c r="M242" s="50">
        <v>60.131214281988044</v>
      </c>
      <c r="N242" s="48">
        <v>2.178088650314332</v>
      </c>
      <c r="O242" s="50">
        <v>0.30141061405330299</v>
      </c>
      <c r="P242" s="49">
        <v>2.372964665109917</v>
      </c>
      <c r="Q242" s="105">
        <v>0.6908193773170006</v>
      </c>
      <c r="R242" s="104">
        <v>3.221029566844789</v>
      </c>
      <c r="S242" s="105">
        <v>1.6630297790270039E-2</v>
      </c>
      <c r="T242" s="106">
        <v>2.178088650314332</v>
      </c>
      <c r="U242" s="113">
        <v>6.0079715852153102E-3</v>
      </c>
    </row>
    <row r="243" spans="1:21" x14ac:dyDescent="0.25">
      <c r="A243" s="36" t="s">
        <v>919</v>
      </c>
      <c r="B243" s="28" t="s">
        <v>862</v>
      </c>
      <c r="C243" s="11">
        <v>3</v>
      </c>
      <c r="D243" s="47">
        <v>17610.663878195301</v>
      </c>
      <c r="E243" s="47">
        <v>4792.9711082188096</v>
      </c>
      <c r="F243" s="47">
        <v>10702.724997913199</v>
      </c>
      <c r="G243" s="47">
        <v>886.24749568152799</v>
      </c>
      <c r="H243" s="57">
        <v>1268171.1132477201</v>
      </c>
      <c r="I243" s="12">
        <f t="shared" si="3"/>
        <v>6.9883904973351302E-4</v>
      </c>
      <c r="J243" s="48">
        <v>0.36998685185956798</v>
      </c>
      <c r="K243" s="48">
        <v>17.645221502318599</v>
      </c>
      <c r="L243" s="49">
        <v>9.8786988337602202E-2</v>
      </c>
      <c r="M243" s="50">
        <v>66.814316625085141</v>
      </c>
      <c r="N243" s="48">
        <v>1.5018898315659632</v>
      </c>
      <c r="O243" s="50">
        <v>0.268088290544028</v>
      </c>
      <c r="P243" s="49">
        <v>1.7390567497971541</v>
      </c>
      <c r="Q243" s="105">
        <v>0.55298615465184775</v>
      </c>
      <c r="R243" s="104">
        <v>2.2978231971098819</v>
      </c>
      <c r="S243" s="105">
        <v>1.4966852173483945E-2</v>
      </c>
      <c r="T243" s="106">
        <v>1.5018898315659632</v>
      </c>
      <c r="U243" s="113">
        <v>5.6323387374859904E-3</v>
      </c>
    </row>
    <row r="244" spans="1:21" x14ac:dyDescent="0.25">
      <c r="A244" s="36" t="s">
        <v>920</v>
      </c>
      <c r="B244" s="28" t="s">
        <v>862</v>
      </c>
      <c r="C244" s="11">
        <v>3</v>
      </c>
      <c r="D244" s="47">
        <v>17433.877624034802</v>
      </c>
      <c r="E244" s="47">
        <v>4812.9023045620297</v>
      </c>
      <c r="F244" s="47">
        <v>10854.984506917201</v>
      </c>
      <c r="G244" s="47">
        <v>733.60677579455796</v>
      </c>
      <c r="H244" s="57">
        <v>1197010.4206345601</v>
      </c>
      <c r="I244" s="12">
        <f t="shared" si="3"/>
        <v>6.1286582234234665E-4</v>
      </c>
      <c r="J244" s="48">
        <v>0.28143355239594198</v>
      </c>
      <c r="K244" s="48">
        <v>16.675426841686001</v>
      </c>
      <c r="L244" s="49">
        <v>0.120317013355144</v>
      </c>
      <c r="M244" s="50">
        <v>64.404764729229129</v>
      </c>
      <c r="N244" s="48">
        <v>1.7831054925006689</v>
      </c>
      <c r="O244" s="50">
        <v>0.273512064630902</v>
      </c>
      <c r="P244" s="49">
        <v>2.4040169633047066</v>
      </c>
      <c r="Q244" s="105">
        <v>0.58528100959267071</v>
      </c>
      <c r="R244" s="104">
        <v>2.9931192353868625</v>
      </c>
      <c r="S244" s="105">
        <v>1.5526801537187593E-2</v>
      </c>
      <c r="T244" s="106">
        <v>1.7831054925006689</v>
      </c>
      <c r="U244" s="113">
        <v>4.9914381885732698E-3</v>
      </c>
    </row>
    <row r="245" spans="1:21" x14ac:dyDescent="0.25">
      <c r="A245" s="36" t="s">
        <v>916</v>
      </c>
      <c r="B245" s="28" t="s">
        <v>862</v>
      </c>
      <c r="C245" s="11">
        <v>3</v>
      </c>
      <c r="D245" s="47">
        <v>15852.4375989543</v>
      </c>
      <c r="E245" s="47">
        <v>5573.1928967040003</v>
      </c>
      <c r="F245" s="47">
        <v>13432.3523757236</v>
      </c>
      <c r="G245" s="47">
        <v>517.97087662689898</v>
      </c>
      <c r="H245" s="57">
        <v>914853.79389049904</v>
      </c>
      <c r="I245" s="12">
        <f t="shared" si="3"/>
        <v>5.6617885839898056E-4</v>
      </c>
      <c r="J245" s="48">
        <v>0.25436740288629101</v>
      </c>
      <c r="K245" s="48">
        <v>12.760505495613099</v>
      </c>
      <c r="L245" s="49">
        <v>0.19766014738655999</v>
      </c>
      <c r="M245" s="50">
        <v>53.755127628292179</v>
      </c>
      <c r="N245" s="48">
        <v>3.2060660686013236</v>
      </c>
      <c r="O245" s="50">
        <v>0.34634471396546201</v>
      </c>
      <c r="P245" s="49">
        <v>4.2064658644448691</v>
      </c>
      <c r="Q245" s="105">
        <v>0.88796246786640787</v>
      </c>
      <c r="R245" s="104">
        <v>5.2889710440667637</v>
      </c>
      <c r="S245" s="105">
        <v>1.8602876490496585E-2</v>
      </c>
      <c r="T245" s="106">
        <v>3.2060660686013236</v>
      </c>
      <c r="U245" s="113">
        <v>4.40778057637305E-3</v>
      </c>
    </row>
    <row r="246" spans="1:21" x14ac:dyDescent="0.25">
      <c r="A246" s="36" t="s">
        <v>871</v>
      </c>
      <c r="B246" s="28" t="s">
        <v>862</v>
      </c>
      <c r="C246" s="11">
        <v>3</v>
      </c>
      <c r="D246" s="47">
        <v>15248.069308407001</v>
      </c>
      <c r="E246" s="47">
        <v>5170.1620828638897</v>
      </c>
      <c r="F246" s="47">
        <v>12358.7493520799</v>
      </c>
      <c r="G246" s="47">
        <v>666.96152971116805</v>
      </c>
      <c r="H246" s="57">
        <v>903026.54156617704</v>
      </c>
      <c r="I246" s="12">
        <f t="shared" si="3"/>
        <v>7.3858463623274436E-4</v>
      </c>
      <c r="J246" s="48">
        <v>0.33430313451802102</v>
      </c>
      <c r="K246" s="48">
        <v>14.4850246270433</v>
      </c>
      <c r="L246" s="49">
        <v>0.14708713615029601</v>
      </c>
      <c r="M246" s="50">
        <v>56.162185715253486</v>
      </c>
      <c r="N246" s="48">
        <v>1.9532571610327703</v>
      </c>
      <c r="O246" s="50">
        <v>0.33385451842555802</v>
      </c>
      <c r="P246" s="49">
        <v>2.8227796702108168</v>
      </c>
      <c r="Q246" s="105">
        <v>0.81925518806646203</v>
      </c>
      <c r="R246" s="104">
        <v>3.4326809644476555</v>
      </c>
      <c r="S246" s="105">
        <v>1.7805574823424347E-2</v>
      </c>
      <c r="T246" s="106">
        <v>1.9532571610327703</v>
      </c>
      <c r="U246" s="113">
        <v>1.0761480928670001E-2</v>
      </c>
    </row>
    <row r="247" spans="1:21" x14ac:dyDescent="0.25">
      <c r="A247" s="36" t="s">
        <v>872</v>
      </c>
      <c r="B247" s="28" t="s">
        <v>862</v>
      </c>
      <c r="C247" s="11">
        <v>3</v>
      </c>
      <c r="D247" s="47">
        <v>14614.442435402299</v>
      </c>
      <c r="E247" s="47">
        <v>5531.9372275238502</v>
      </c>
      <c r="F247" s="47">
        <v>13803.4340698249</v>
      </c>
      <c r="G247" s="47">
        <v>467.45362101300901</v>
      </c>
      <c r="H247" s="57">
        <v>748864.77648915199</v>
      </c>
      <c r="I247" s="12">
        <f t="shared" si="3"/>
        <v>6.2421632808600999E-4</v>
      </c>
      <c r="J247" s="48">
        <v>0.22715447245415901</v>
      </c>
      <c r="K247" s="48">
        <v>12.0291511454675</v>
      </c>
      <c r="L247" s="49">
        <v>0.15329964295635701</v>
      </c>
      <c r="M247" s="50">
        <v>48.682178240457283</v>
      </c>
      <c r="N247" s="48">
        <v>2.2738604342047029</v>
      </c>
      <c r="O247" s="50">
        <v>0.37104565146743801</v>
      </c>
      <c r="P247" s="49">
        <v>2.3818230167244261</v>
      </c>
      <c r="Q247" s="105">
        <v>1.0504207379825541</v>
      </c>
      <c r="R247" s="104">
        <v>3.2929503727265379</v>
      </c>
      <c r="S247" s="105">
        <v>2.0541398025796447E-2</v>
      </c>
      <c r="T247" s="106">
        <v>2.2738604342047029</v>
      </c>
      <c r="U247" s="113">
        <v>7.1700130028002499E-3</v>
      </c>
    </row>
    <row r="248" spans="1:21" x14ac:dyDescent="0.25">
      <c r="A248" s="36" t="s">
        <v>873</v>
      </c>
      <c r="B248" s="28" t="s">
        <v>862</v>
      </c>
      <c r="C248" s="11">
        <v>3</v>
      </c>
      <c r="D248" s="47">
        <v>18888.715960963302</v>
      </c>
      <c r="E248" s="47">
        <v>4658.4526257197203</v>
      </c>
      <c r="F248" s="47">
        <v>10345.895040356399</v>
      </c>
      <c r="G248" s="47">
        <v>724.08664248802495</v>
      </c>
      <c r="H248" s="57">
        <v>1370821.78107572</v>
      </c>
      <c r="I248" s="12">
        <f t="shared" si="3"/>
        <v>5.2821355225317118E-4</v>
      </c>
      <c r="J248" s="48">
        <v>0.40545352897282499</v>
      </c>
      <c r="K248" s="48">
        <v>22.050921663078899</v>
      </c>
      <c r="L248" s="49">
        <v>0.16690734353063899</v>
      </c>
      <c r="M248" s="50">
        <v>69.627058772201678</v>
      </c>
      <c r="N248" s="48">
        <v>1.7961119928721936</v>
      </c>
      <c r="O248" s="50">
        <v>0.242912410737949</v>
      </c>
      <c r="P248" s="49">
        <v>2.182341548313024</v>
      </c>
      <c r="Q248" s="105">
        <v>0.48081454557216619</v>
      </c>
      <c r="R248" s="104">
        <v>2.8264169763912417</v>
      </c>
      <c r="S248" s="105">
        <v>1.4362232408404502E-2</v>
      </c>
      <c r="T248" s="106">
        <v>1.7961119928721936</v>
      </c>
      <c r="U248" s="113">
        <v>1.19392375354158E-2</v>
      </c>
    </row>
    <row r="249" spans="1:21" x14ac:dyDescent="0.25">
      <c r="A249" s="36" t="s">
        <v>874</v>
      </c>
      <c r="B249" s="28" t="s">
        <v>862</v>
      </c>
      <c r="C249" s="11">
        <v>3</v>
      </c>
      <c r="D249" s="47">
        <v>18417.420768050601</v>
      </c>
      <c r="E249" s="47">
        <v>5489.0290778673898</v>
      </c>
      <c r="F249" s="47">
        <v>12619.552933414099</v>
      </c>
      <c r="G249" s="47">
        <v>817.837391235768</v>
      </c>
      <c r="H249" s="57">
        <v>1170539.5590616299</v>
      </c>
      <c r="I249" s="12">
        <f t="shared" si="3"/>
        <v>6.9868411101918861E-4</v>
      </c>
      <c r="J249" s="48">
        <v>0.37687859429498499</v>
      </c>
      <c r="K249" s="48">
        <v>18.855467503976001</v>
      </c>
      <c r="L249" s="49">
        <v>0.120372623035718</v>
      </c>
      <c r="M249" s="50">
        <v>60.447682822841408</v>
      </c>
      <c r="N249" s="48">
        <v>1.6894594743469655</v>
      </c>
      <c r="O249" s="50">
        <v>0.29480712924556202</v>
      </c>
      <c r="P249" s="49">
        <v>2.0033734336615665</v>
      </c>
      <c r="Q249" s="105">
        <v>0.67214700450042875</v>
      </c>
      <c r="R249" s="104">
        <v>2.6206446592702455</v>
      </c>
      <c r="S249" s="105">
        <v>1.6543231325024908E-2</v>
      </c>
      <c r="T249" s="106">
        <v>1.6894594743469655</v>
      </c>
      <c r="U249" s="113">
        <v>1.3054389827626699E-2</v>
      </c>
    </row>
    <row r="250" spans="1:21" x14ac:dyDescent="0.25">
      <c r="A250" s="36" t="s">
        <v>875</v>
      </c>
      <c r="B250" s="28" t="s">
        <v>862</v>
      </c>
      <c r="C250" s="11">
        <v>3</v>
      </c>
      <c r="D250" s="47">
        <v>17867.567536758201</v>
      </c>
      <c r="E250" s="47">
        <v>4895.371390755</v>
      </c>
      <c r="F250" s="47">
        <v>11167.734590747201</v>
      </c>
      <c r="G250" s="47">
        <v>751.527430698535</v>
      </c>
      <c r="H250" s="57">
        <v>1192873.57279028</v>
      </c>
      <c r="I250" s="12">
        <f t="shared" si="3"/>
        <v>6.3001431823208112E-4</v>
      </c>
      <c r="J250" s="48">
        <v>0.72461843831206996</v>
      </c>
      <c r="K250" s="48">
        <v>20.518456983011902</v>
      </c>
      <c r="L250" s="49">
        <v>0.141964063010483</v>
      </c>
      <c r="M250" s="50">
        <v>64.553166400070907</v>
      </c>
      <c r="N250" s="48">
        <v>1.6116677125420076</v>
      </c>
      <c r="O250" s="50">
        <v>0.27297350111649299</v>
      </c>
      <c r="P250" s="49">
        <v>1.906643992485354</v>
      </c>
      <c r="Q250" s="105">
        <v>0.58278569549504711</v>
      </c>
      <c r="R250" s="104">
        <v>2.496550446061701</v>
      </c>
      <c r="S250" s="105">
        <v>1.5491106877739488E-2</v>
      </c>
      <c r="T250" s="106">
        <v>1.6116677125420076</v>
      </c>
      <c r="U250" s="113">
        <v>2.1557568009899199E-2</v>
      </c>
    </row>
    <row r="251" spans="1:21" s="32" customFormat="1" ht="15.75" thickBot="1" x14ac:dyDescent="0.3">
      <c r="A251" s="41" t="s">
        <v>876</v>
      </c>
      <c r="B251" s="30" t="s">
        <v>862</v>
      </c>
      <c r="C251" s="31">
        <v>3</v>
      </c>
      <c r="D251" s="51">
        <v>19263.204944236</v>
      </c>
      <c r="E251" s="51">
        <v>4851.1362412994804</v>
      </c>
      <c r="F251" s="51">
        <v>11015.289631044699</v>
      </c>
      <c r="G251" s="51">
        <v>803.611205293794</v>
      </c>
      <c r="H251" s="58">
        <v>1319897.5069778699</v>
      </c>
      <c r="I251" s="63">
        <f t="shared" si="3"/>
        <v>6.0884364205960109E-4</v>
      </c>
      <c r="J251" s="52">
        <v>0.43510122255139799</v>
      </c>
      <c r="K251" s="52">
        <v>22.7382187125374</v>
      </c>
      <c r="L251" s="53">
        <v>0.11455262908918699</v>
      </c>
      <c r="M251" s="54">
        <v>66.058359255748854</v>
      </c>
      <c r="N251" s="52">
        <v>1.9767602410245331</v>
      </c>
      <c r="O251" s="54">
        <v>0.25204348863318199</v>
      </c>
      <c r="P251" s="53">
        <v>2.2624826923640757</v>
      </c>
      <c r="Q251" s="108">
        <v>0.52584002854150358</v>
      </c>
      <c r="R251" s="109">
        <v>3.0043982731559358</v>
      </c>
      <c r="S251" s="110">
        <v>1.5138129545852639E-2</v>
      </c>
      <c r="T251" s="109">
        <v>1.9767602410245331</v>
      </c>
      <c r="U251" s="114">
        <v>1.8294904800942601E-2</v>
      </c>
    </row>
    <row r="252" spans="1:21" s="26" customFormat="1" x14ac:dyDescent="0.25">
      <c r="A252" s="46" t="s">
        <v>881</v>
      </c>
      <c r="B252" s="28" t="s">
        <v>828</v>
      </c>
      <c r="C252" s="11">
        <v>4</v>
      </c>
      <c r="D252" s="47">
        <v>10391.171309470799</v>
      </c>
      <c r="E252" s="47">
        <v>1516.6261729435901</v>
      </c>
      <c r="F252" s="47">
        <v>2391.4606523043799</v>
      </c>
      <c r="G252" s="47">
        <v>276.978744498948</v>
      </c>
      <c r="H252" s="57">
        <v>238986.73199576401</v>
      </c>
      <c r="I252" s="12">
        <f t="shared" si="3"/>
        <v>1.1589712206444055E-3</v>
      </c>
      <c r="J252" s="48">
        <v>0.10794461180235899</v>
      </c>
      <c r="K252" s="48">
        <v>5.9180335178949903</v>
      </c>
      <c r="L252" s="49">
        <v>0.49374422091820103</v>
      </c>
      <c r="M252" s="50">
        <v>22.450408976545827</v>
      </c>
      <c r="N252" s="48">
        <v>2.0360462088449682</v>
      </c>
      <c r="O252" s="50">
        <v>0.14585674422418199</v>
      </c>
      <c r="P252" s="49">
        <v>7.4436152014222401</v>
      </c>
      <c r="Q252" s="105">
        <v>0.89538167418191594</v>
      </c>
      <c r="R252" s="104">
        <v>7.7170519909740287</v>
      </c>
      <c r="S252" s="105">
        <v>4.4542618401504856E-2</v>
      </c>
      <c r="T252" s="106">
        <v>2.0360462088449682</v>
      </c>
      <c r="U252" s="113">
        <v>1.01328055335459E-2</v>
      </c>
    </row>
    <row r="253" spans="1:21" x14ac:dyDescent="0.25">
      <c r="A253" s="46" t="s">
        <v>882</v>
      </c>
      <c r="B253" s="28" t="s">
        <v>828</v>
      </c>
      <c r="C253" s="11">
        <v>4</v>
      </c>
      <c r="D253" s="47">
        <v>9802.9093555188392</v>
      </c>
      <c r="E253" s="47">
        <v>734.72544846940298</v>
      </c>
      <c r="F253" s="47">
        <v>629.41610734914798</v>
      </c>
      <c r="G253" s="47">
        <v>36.5205571940091</v>
      </c>
      <c r="H253" s="57">
        <v>244811.80301748501</v>
      </c>
      <c r="I253" s="12">
        <f t="shared" si="3"/>
        <v>1.491780900424998E-4</v>
      </c>
      <c r="J253" s="48">
        <v>0.13823255793109299</v>
      </c>
      <c r="K253" s="48">
        <v>6.0734777012024503</v>
      </c>
      <c r="L253" s="49">
        <v>68.148986598811405</v>
      </c>
      <c r="M253" s="50">
        <v>24.423132818399402</v>
      </c>
      <c r="N253" s="48">
        <v>1.6862505834529176</v>
      </c>
      <c r="O253" s="50">
        <v>7.4764627758743096E-2</v>
      </c>
      <c r="P253" s="49">
        <v>3.4293777819943934</v>
      </c>
      <c r="Q253" s="105">
        <v>0.42189147252607601</v>
      </c>
      <c r="R253" s="104">
        <v>3.8215275743911739</v>
      </c>
      <c r="S253" s="105">
        <v>4.0944788182400597E-2</v>
      </c>
      <c r="T253" s="104">
        <v>1.6862505834529176</v>
      </c>
      <c r="U253" s="113">
        <v>3.6191716711693502E-3</v>
      </c>
    </row>
    <row r="254" spans="1:21" x14ac:dyDescent="0.25">
      <c r="A254" s="46" t="s">
        <v>883</v>
      </c>
      <c r="B254" s="28" t="s">
        <v>828</v>
      </c>
      <c r="C254" s="11">
        <v>4</v>
      </c>
      <c r="D254" s="47">
        <v>5532.0282292400198</v>
      </c>
      <c r="E254" s="47">
        <v>678.88730606273202</v>
      </c>
      <c r="F254" s="47">
        <v>996.680905433465</v>
      </c>
      <c r="G254" s="47">
        <v>5.7796372265035396</v>
      </c>
      <c r="H254" s="57">
        <v>121995.010486575</v>
      </c>
      <c r="I254" s="12">
        <f t="shared" si="3"/>
        <v>4.7376013194732763E-5</v>
      </c>
      <c r="J254" s="48">
        <v>8.2254802225183402E-2</v>
      </c>
      <c r="K254" s="48">
        <v>3.0321533000765801</v>
      </c>
      <c r="L254" s="49">
        <v>24.123247606829299</v>
      </c>
      <c r="M254" s="50">
        <v>21.453251368571706</v>
      </c>
      <c r="N254" s="48">
        <v>2.1248973946955667</v>
      </c>
      <c r="O254" s="50">
        <v>0.122874668658631</v>
      </c>
      <c r="P254" s="49">
        <v>4.6364583587789001</v>
      </c>
      <c r="Q254" s="105">
        <v>0.78936012048986903</v>
      </c>
      <c r="R254" s="104">
        <v>5.1001897073221443</v>
      </c>
      <c r="S254" s="105">
        <v>4.6612981073114471E-2</v>
      </c>
      <c r="T254" s="104">
        <v>2.1248973946955667</v>
      </c>
      <c r="U254" s="113">
        <v>1.3894135460297699E-3</v>
      </c>
    </row>
    <row r="255" spans="1:21" x14ac:dyDescent="0.25">
      <c r="A255" s="46" t="s">
        <v>884</v>
      </c>
      <c r="B255" s="28" t="s">
        <v>828</v>
      </c>
      <c r="C255" s="11">
        <v>4</v>
      </c>
      <c r="D255" s="47">
        <v>9611.7424002369607</v>
      </c>
      <c r="E255" s="47">
        <v>906.42583371104001</v>
      </c>
      <c r="F255" s="47">
        <v>1173.1114033901799</v>
      </c>
      <c r="G255" s="47">
        <v>24.518605198236099</v>
      </c>
      <c r="H255" s="57">
        <v>231457.99899818</v>
      </c>
      <c r="I255" s="12">
        <f t="shared" si="3"/>
        <v>1.0593112056770565E-4</v>
      </c>
      <c r="J255" s="48">
        <v>0.10030837390233199</v>
      </c>
      <c r="K255" s="48">
        <v>5.7635451235511903</v>
      </c>
      <c r="L255" s="49">
        <v>61.475818098390903</v>
      </c>
      <c r="M255" s="50">
        <v>23.470606922617016</v>
      </c>
      <c r="N255" s="48">
        <v>1.5251579268295901</v>
      </c>
      <c r="O255" s="50">
        <v>9.3795400386710401E-2</v>
      </c>
      <c r="P255" s="49">
        <v>3.4204771777688214</v>
      </c>
      <c r="Q255" s="105">
        <v>0.55076098087770731</v>
      </c>
      <c r="R255" s="104">
        <v>3.7450995748322224</v>
      </c>
      <c r="S255" s="105">
        <v>4.2606482367371953E-2</v>
      </c>
      <c r="T255" s="104">
        <v>1.5251579268295901</v>
      </c>
      <c r="U255" s="113">
        <v>2.75617276335868E-3</v>
      </c>
    </row>
    <row r="256" spans="1:21" x14ac:dyDescent="0.25">
      <c r="A256" s="46" t="s">
        <v>885</v>
      </c>
      <c r="B256" s="28" t="s">
        <v>828</v>
      </c>
      <c r="C256" s="11">
        <v>4</v>
      </c>
      <c r="D256" s="47">
        <v>8015.6334183027302</v>
      </c>
      <c r="E256" s="47">
        <v>695.67556744185003</v>
      </c>
      <c r="F256" s="47">
        <v>693.68851219911403</v>
      </c>
      <c r="G256" s="47">
        <v>26.424776434523402</v>
      </c>
      <c r="H256" s="57">
        <v>199781.59514952099</v>
      </c>
      <c r="I256" s="12">
        <f t="shared" si="3"/>
        <v>1.3226832238848884E-4</v>
      </c>
      <c r="J256" s="48">
        <v>7.8812582181231494E-2</v>
      </c>
      <c r="K256" s="48">
        <v>4.9841183447721802</v>
      </c>
      <c r="L256" s="49">
        <v>54.666989682559603</v>
      </c>
      <c r="M256" s="50">
        <v>24.269393925785305</v>
      </c>
      <c r="N256" s="48">
        <v>1.6912257573443321</v>
      </c>
      <c r="O256" s="50">
        <v>8.6004729953013406E-2</v>
      </c>
      <c r="P256" s="49">
        <v>3.3953454714936218</v>
      </c>
      <c r="Q256" s="105">
        <v>0.48839290791151746</v>
      </c>
      <c r="R256" s="104">
        <v>3.793232847202654</v>
      </c>
      <c r="S256" s="105">
        <v>4.1204160394691117E-2</v>
      </c>
      <c r="T256" s="104">
        <v>1.6912257573443321</v>
      </c>
      <c r="U256" s="113">
        <v>2.7339223472478799E-3</v>
      </c>
    </row>
    <row r="257" spans="1:21" x14ac:dyDescent="0.25">
      <c r="A257" s="46" t="s">
        <v>886</v>
      </c>
      <c r="B257" s="28" t="s">
        <v>828</v>
      </c>
      <c r="C257" s="11">
        <v>4</v>
      </c>
      <c r="D257" s="47">
        <v>8903.6669747500291</v>
      </c>
      <c r="E257" s="47">
        <v>1114.6829691779401</v>
      </c>
      <c r="F257" s="47">
        <v>1770.0026782770899</v>
      </c>
      <c r="G257" s="47">
        <v>38.322568084923603</v>
      </c>
      <c r="H257" s="57">
        <v>209333.009392643</v>
      </c>
      <c r="I257" s="12">
        <f t="shared" si="3"/>
        <v>1.830698760606957E-4</v>
      </c>
      <c r="J257" s="48">
        <v>0.113982328046978</v>
      </c>
      <c r="K257" s="48">
        <v>5.8217260837511597</v>
      </c>
      <c r="L257" s="49">
        <v>45.2392392804202</v>
      </c>
      <c r="M257" s="50">
        <v>22.756198502590941</v>
      </c>
      <c r="N257" s="48">
        <v>1.695207289720994</v>
      </c>
      <c r="O257" s="50">
        <v>0.124295562030971</v>
      </c>
      <c r="P257" s="49">
        <v>2.9468473066247398</v>
      </c>
      <c r="Q257" s="105">
        <v>0.75276921872666835</v>
      </c>
      <c r="R257" s="104">
        <v>3.3996524533670618</v>
      </c>
      <c r="S257" s="105">
        <v>4.3944070881880536E-2</v>
      </c>
      <c r="T257" s="104">
        <v>1.695207289720994</v>
      </c>
      <c r="U257" s="113">
        <v>7.7570449445066702E-3</v>
      </c>
    </row>
    <row r="258" spans="1:21" x14ac:dyDescent="0.25">
      <c r="A258" s="46" t="s">
        <v>887</v>
      </c>
      <c r="B258" s="28" t="s">
        <v>828</v>
      </c>
      <c r="C258" s="11">
        <v>4</v>
      </c>
      <c r="D258" s="47">
        <v>7925.1624304424104</v>
      </c>
      <c r="E258" s="47">
        <v>883.08288875318397</v>
      </c>
      <c r="F258" s="47">
        <v>1315.0521370502399</v>
      </c>
      <c r="G258" s="47">
        <v>6.6582217714949099</v>
      </c>
      <c r="H258" s="57">
        <v>186156.32334263899</v>
      </c>
      <c r="I258" s="12">
        <f t="shared" si="3"/>
        <v>3.576683108013365E-5</v>
      </c>
      <c r="J258" s="48">
        <v>0.12024626781993</v>
      </c>
      <c r="K258" s="48">
        <v>5.1878995092943798</v>
      </c>
      <c r="L258" s="49">
        <v>27.084444514686901</v>
      </c>
      <c r="M258" s="50">
        <v>22.720227693486571</v>
      </c>
      <c r="N258" s="48">
        <v>1.6864270452062173</v>
      </c>
      <c r="O258" s="50">
        <v>0.110107783608271</v>
      </c>
      <c r="P258" s="49">
        <v>3.4491441125881819</v>
      </c>
      <c r="Q258" s="105">
        <v>0.66789975549738934</v>
      </c>
      <c r="R258" s="104">
        <v>3.8393529778081996</v>
      </c>
      <c r="S258" s="105">
        <v>4.4013643414615944E-2</v>
      </c>
      <c r="T258" s="104">
        <v>1.6864270452062173</v>
      </c>
      <c r="U258" s="113">
        <v>3.0568261449961998E-3</v>
      </c>
    </row>
    <row r="259" spans="1:21" x14ac:dyDescent="0.25">
      <c r="A259" s="46" t="s">
        <v>888</v>
      </c>
      <c r="B259" s="28" t="s">
        <v>828</v>
      </c>
      <c r="C259" s="11">
        <v>4</v>
      </c>
      <c r="D259" s="47">
        <v>6213.1824076723697</v>
      </c>
      <c r="E259" s="47">
        <v>661.88540306530297</v>
      </c>
      <c r="F259" s="47">
        <v>911.46433763899699</v>
      </c>
      <c r="G259" s="47">
        <v>5.1250109318061697E-3</v>
      </c>
      <c r="H259" s="57">
        <v>150259.78103123201</v>
      </c>
      <c r="I259" s="12">
        <f t="shared" ref="I259:I293" si="4">G259/H259</f>
        <v>3.4107669375219701E-8</v>
      </c>
      <c r="J259" s="48">
        <v>7.3767109282874499E-2</v>
      </c>
      <c r="K259" s="48">
        <v>4.1962759431331103</v>
      </c>
      <c r="L259" s="49">
        <v>4.69728978177623</v>
      </c>
      <c r="M259" s="50">
        <v>23.356150484216293</v>
      </c>
      <c r="N259" s="48">
        <v>1.7029320246016455</v>
      </c>
      <c r="O259" s="50">
        <v>0.105568814460238</v>
      </c>
      <c r="P259" s="49">
        <v>4.2548558795808242</v>
      </c>
      <c r="Q259" s="105">
        <v>0.62293154349700086</v>
      </c>
      <c r="R259" s="104">
        <v>4.5829876757872015</v>
      </c>
      <c r="S259" s="105">
        <v>4.2815274746400685E-2</v>
      </c>
      <c r="T259" s="104">
        <v>1.7029320246016455</v>
      </c>
      <c r="U259" s="113">
        <v>1.0957143226392901E-3</v>
      </c>
    </row>
    <row r="260" spans="1:21" x14ac:dyDescent="0.25">
      <c r="A260" s="46" t="s">
        <v>889</v>
      </c>
      <c r="B260" s="28" t="s">
        <v>828</v>
      </c>
      <c r="C260" s="11">
        <v>4</v>
      </c>
      <c r="D260" s="47">
        <v>7464.7977400623904</v>
      </c>
      <c r="E260" s="47">
        <v>961.53706057994805</v>
      </c>
      <c r="F260" s="47">
        <v>1452.3188574206399</v>
      </c>
      <c r="G260" s="47">
        <v>-0.83710509802511601</v>
      </c>
      <c r="H260" s="57">
        <v>178801.89771084799</v>
      </c>
      <c r="I260" s="12">
        <f t="shared" si="4"/>
        <v>-4.6817461600930679E-6</v>
      </c>
      <c r="J260" s="48">
        <v>9.5965081334671798E-2</v>
      </c>
      <c r="K260" s="48">
        <v>5.0038322462221396</v>
      </c>
      <c r="L260" s="49">
        <v>6.4770489380689096</v>
      </c>
      <c r="M260" s="50">
        <v>23.06459039713712</v>
      </c>
      <c r="N260" s="48">
        <v>1.7211605206841083</v>
      </c>
      <c r="O260" s="50">
        <v>0.129435655071932</v>
      </c>
      <c r="P260" s="49">
        <v>4.1920938984227094</v>
      </c>
      <c r="Q260" s="105">
        <v>0.77341772836849199</v>
      </c>
      <c r="R260" s="104">
        <v>4.5316713021968509</v>
      </c>
      <c r="S260" s="105">
        <v>4.3356503748019061E-2</v>
      </c>
      <c r="T260" s="104">
        <v>1.7211605206841083</v>
      </c>
      <c r="U260" s="113">
        <v>4.1762930783411198E-7</v>
      </c>
    </row>
    <row r="261" spans="1:21" x14ac:dyDescent="0.25">
      <c r="A261" s="46" t="s">
        <v>837</v>
      </c>
      <c r="B261" s="28" t="s">
        <v>828</v>
      </c>
      <c r="C261" s="11">
        <v>4</v>
      </c>
      <c r="D261" s="47">
        <v>4736.8570248387396</v>
      </c>
      <c r="E261" s="47">
        <v>579.50604906414401</v>
      </c>
      <c r="F261" s="47">
        <v>845.978913448203</v>
      </c>
      <c r="G261" s="47">
        <v>6.4704029671781704</v>
      </c>
      <c r="H261" s="57">
        <v>104205.015687388</v>
      </c>
      <c r="I261" s="12">
        <f t="shared" si="4"/>
        <v>6.2093008906492463E-5</v>
      </c>
      <c r="J261" s="48">
        <v>6.8236320068658707E-2</v>
      </c>
      <c r="K261" s="48">
        <v>2.9223191685402101</v>
      </c>
      <c r="L261" s="49">
        <v>14.5782952666389</v>
      </c>
      <c r="M261" s="50">
        <v>21.102162962168823</v>
      </c>
      <c r="N261" s="48">
        <v>6.0907167536730578</v>
      </c>
      <c r="O261" s="50">
        <v>0.119661618617211</v>
      </c>
      <c r="P261" s="49">
        <v>4.8988935591435112</v>
      </c>
      <c r="Q261" s="105">
        <v>0.78150874790191804</v>
      </c>
      <c r="R261" s="104">
        <v>7.8163923057438369</v>
      </c>
      <c r="S261" s="105">
        <v>4.7388507130418957E-2</v>
      </c>
      <c r="T261" s="104">
        <v>6.0907167536730578</v>
      </c>
      <c r="U261" s="113">
        <v>3.1578302662533101E-3</v>
      </c>
    </row>
    <row r="262" spans="1:21" x14ac:dyDescent="0.25">
      <c r="A262" s="46" t="s">
        <v>838</v>
      </c>
      <c r="B262" s="28" t="s">
        <v>828</v>
      </c>
      <c r="C262" s="11">
        <v>4</v>
      </c>
      <c r="D262" s="47">
        <v>6658.7352442587298</v>
      </c>
      <c r="E262" s="47">
        <v>703.17582893587303</v>
      </c>
      <c r="F262" s="47">
        <v>914.926520216168</v>
      </c>
      <c r="G262" s="47">
        <v>2.6362534658604999</v>
      </c>
      <c r="H262" s="57">
        <v>163035.72983389199</v>
      </c>
      <c r="I262" s="12">
        <f t="shared" si="4"/>
        <v>1.6169789705277679E-5</v>
      </c>
      <c r="J262" s="48">
        <v>0.11797531905793</v>
      </c>
      <c r="K262" s="48">
        <v>5.2202371266765297</v>
      </c>
      <c r="L262" s="49">
        <v>6.0593881079415199</v>
      </c>
      <c r="M262" s="50">
        <v>23.439843225899189</v>
      </c>
      <c r="N262" s="48">
        <v>1.7672476669088775</v>
      </c>
      <c r="O262" s="50">
        <v>0.104780959609481</v>
      </c>
      <c r="P262" s="49">
        <v>3.272385749228655</v>
      </c>
      <c r="Q262" s="105">
        <v>0.61607503737497737</v>
      </c>
      <c r="R262" s="104">
        <v>3.7190956976057574</v>
      </c>
      <c r="S262" s="105">
        <v>4.2662401380529645E-2</v>
      </c>
      <c r="T262" s="104">
        <v>1.7672476669088775</v>
      </c>
      <c r="U262" s="113">
        <v>1.12712928593461E-2</v>
      </c>
    </row>
    <row r="263" spans="1:21" x14ac:dyDescent="0.25">
      <c r="A263" s="46" t="s">
        <v>839</v>
      </c>
      <c r="B263" s="28" t="s">
        <v>828</v>
      </c>
      <c r="C263" s="11">
        <v>4</v>
      </c>
      <c r="D263" s="47">
        <v>7682.9341212805502</v>
      </c>
      <c r="E263" s="47">
        <v>691.50277591486702</v>
      </c>
      <c r="F263" s="47">
        <v>848.74522055415503</v>
      </c>
      <c r="G263" s="47">
        <v>3.4719267633537898</v>
      </c>
      <c r="H263" s="57">
        <v>186141.184408245</v>
      </c>
      <c r="I263" s="12">
        <f t="shared" si="4"/>
        <v>1.8652114922290153E-5</v>
      </c>
      <c r="J263" s="48">
        <v>0.154416999474354</v>
      </c>
      <c r="K263" s="48">
        <v>5.9743360899652602</v>
      </c>
      <c r="L263" s="49">
        <v>7.7338081046723897</v>
      </c>
      <c r="M263" s="50">
        <v>23.092133525097971</v>
      </c>
      <c r="N263" s="48">
        <v>1.7146882956843423</v>
      </c>
      <c r="O263" s="50">
        <v>8.8710695005277701E-2</v>
      </c>
      <c r="P263" s="49">
        <v>3.8191646419412812</v>
      </c>
      <c r="Q263" s="105">
        <v>0.52944135936809211</v>
      </c>
      <c r="R263" s="104">
        <v>4.1864274164986242</v>
      </c>
      <c r="S263" s="105">
        <v>4.3304790305024765E-2</v>
      </c>
      <c r="T263" s="104">
        <v>1.7146882956843423</v>
      </c>
      <c r="U263" s="113">
        <v>1.49048450644426E-2</v>
      </c>
    </row>
    <row r="264" spans="1:21" x14ac:dyDescent="0.25">
      <c r="A264" s="46" t="s">
        <v>840</v>
      </c>
      <c r="B264" s="28" t="s">
        <v>828</v>
      </c>
      <c r="C264" s="11">
        <v>4</v>
      </c>
      <c r="D264" s="47">
        <v>6854.2343051190601</v>
      </c>
      <c r="E264" s="47">
        <v>763.68536207557202</v>
      </c>
      <c r="F264" s="47">
        <v>966.94194008342197</v>
      </c>
      <c r="G264" s="47">
        <v>5.1409156898756398</v>
      </c>
      <c r="H264" s="57">
        <v>164198.606614177</v>
      </c>
      <c r="I264" s="12">
        <f t="shared" si="4"/>
        <v>3.1309131032734171E-5</v>
      </c>
      <c r="J264" s="48">
        <v>7.8058554464311203E-2</v>
      </c>
      <c r="K264" s="48">
        <v>5.28292903108325</v>
      </c>
      <c r="L264" s="49">
        <v>19.399242194587998</v>
      </c>
      <c r="M264" s="50">
        <v>22.901386654271079</v>
      </c>
      <c r="N264" s="48">
        <v>1.7702597265819746</v>
      </c>
      <c r="O264" s="50">
        <v>0.10964115895818299</v>
      </c>
      <c r="P264" s="49">
        <v>4.3027959811940608</v>
      </c>
      <c r="Q264" s="105">
        <v>0.65980831088587266</v>
      </c>
      <c r="R264" s="104">
        <v>4.6527274533694589</v>
      </c>
      <c r="S264" s="105">
        <v>4.3665478213019096E-2</v>
      </c>
      <c r="T264" s="104">
        <v>1.7702597265819746</v>
      </c>
      <c r="U264" s="113">
        <v>1.3325020399356799E-2</v>
      </c>
    </row>
    <row r="265" spans="1:21" x14ac:dyDescent="0.25">
      <c r="A265" s="46" t="s">
        <v>841</v>
      </c>
      <c r="B265" s="28" t="s">
        <v>828</v>
      </c>
      <c r="C265" s="11">
        <v>4</v>
      </c>
      <c r="D265" s="47">
        <v>6789.9347601591198</v>
      </c>
      <c r="E265" s="47">
        <v>624.26843837152501</v>
      </c>
      <c r="F265" s="47">
        <v>761.69286925173105</v>
      </c>
      <c r="G265" s="47">
        <v>11.1342392173164</v>
      </c>
      <c r="H265" s="57">
        <v>163026.373935693</v>
      </c>
      <c r="I265" s="12">
        <f t="shared" si="4"/>
        <v>6.8297165351346073E-5</v>
      </c>
      <c r="J265" s="48">
        <v>5.9890538965685497E-2</v>
      </c>
      <c r="K265" s="48">
        <v>5.2580050447533004</v>
      </c>
      <c r="L265" s="49">
        <v>24.142535607216999</v>
      </c>
      <c r="M265" s="50">
        <v>23.167950618435334</v>
      </c>
      <c r="N265" s="48">
        <v>1.7087727686275491</v>
      </c>
      <c r="O265" s="50">
        <v>9.2255361993536705E-2</v>
      </c>
      <c r="P265" s="49">
        <v>4.4348536593733945</v>
      </c>
      <c r="Q265" s="105">
        <v>0.54879474186672461</v>
      </c>
      <c r="R265" s="104">
        <v>4.7526657104051244</v>
      </c>
      <c r="S265" s="105">
        <v>4.3163075425595665E-2</v>
      </c>
      <c r="T265" s="104">
        <v>1.7087727686275491</v>
      </c>
      <c r="U265" s="113">
        <v>1.8825624226862299E-2</v>
      </c>
    </row>
    <row r="266" spans="1:21" x14ac:dyDescent="0.25">
      <c r="A266" s="46" t="s">
        <v>842</v>
      </c>
      <c r="B266" s="28" t="s">
        <v>828</v>
      </c>
      <c r="C266" s="11">
        <v>4</v>
      </c>
      <c r="D266" s="47">
        <v>5629.5762957704601</v>
      </c>
      <c r="E266" s="47">
        <v>535.35468908304802</v>
      </c>
      <c r="F266" s="47">
        <v>598.01277787833396</v>
      </c>
      <c r="G266" s="47">
        <v>-0.68774333561088596</v>
      </c>
      <c r="H266" s="57">
        <v>135796.164578672</v>
      </c>
      <c r="I266" s="12">
        <f t="shared" si="4"/>
        <v>-5.0645269529129413E-6</v>
      </c>
      <c r="J266" s="48">
        <v>8.4196200369434399E-2</v>
      </c>
      <c r="K266" s="48">
        <v>4.3902105818322203</v>
      </c>
      <c r="L266" s="49">
        <v>4.2929650082696904</v>
      </c>
      <c r="M266" s="50">
        <v>23.161541704361106</v>
      </c>
      <c r="N266" s="48">
        <v>1.8698358869740028</v>
      </c>
      <c r="O266" s="50">
        <v>9.3909067257962303E-2</v>
      </c>
      <c r="P266" s="49">
        <v>5.6721273678477466</v>
      </c>
      <c r="Q266" s="105">
        <v>0.55878662986069372</v>
      </c>
      <c r="R266" s="104">
        <v>5.9723793517578283</v>
      </c>
      <c r="S266" s="105">
        <v>4.3175018863779224E-2</v>
      </c>
      <c r="T266" s="104">
        <v>1.8698358869740028</v>
      </c>
      <c r="U266" s="113">
        <v>6.4782460114215499E-6</v>
      </c>
    </row>
    <row r="267" spans="1:21" x14ac:dyDescent="0.25">
      <c r="A267" s="36" t="s">
        <v>892</v>
      </c>
      <c r="B267" s="28" t="s">
        <v>893</v>
      </c>
      <c r="C267" s="11">
        <v>4</v>
      </c>
      <c r="D267" s="47">
        <v>278691.29580036498</v>
      </c>
      <c r="E267" s="47">
        <v>17760.0471035189</v>
      </c>
      <c r="F267" s="47">
        <v>39110.1980428569</v>
      </c>
      <c r="G267" s="47">
        <v>583958.36395951698</v>
      </c>
      <c r="H267" s="57">
        <v>2637504.4014515802</v>
      </c>
      <c r="I267" s="12">
        <f t="shared" si="4"/>
        <v>0.22140564529034679</v>
      </c>
      <c r="J267" s="48">
        <v>1.4829041129399301</v>
      </c>
      <c r="K267" s="48">
        <v>64.830080607115406</v>
      </c>
      <c r="L267" s="49">
        <v>3.5767237029597499E-4</v>
      </c>
      <c r="M267" s="50">
        <v>9.2116959990825347</v>
      </c>
      <c r="N267" s="48">
        <v>1.4268841273149182</v>
      </c>
      <c r="O267" s="50">
        <v>6.3204029803976797E-2</v>
      </c>
      <c r="P267" s="49">
        <v>1.0131449967872259</v>
      </c>
      <c r="Q267" s="105">
        <v>0.94560795106482431</v>
      </c>
      <c r="R267" s="104">
        <v>1.7499888849070566</v>
      </c>
      <c r="S267" s="105">
        <v>0.10855764238198894</v>
      </c>
      <c r="T267" s="106">
        <v>1.4268841273149182</v>
      </c>
      <c r="U267" s="113">
        <v>1.8645279141964499</v>
      </c>
    </row>
    <row r="268" spans="1:21" x14ac:dyDescent="0.25">
      <c r="A268" s="36" t="s">
        <v>894</v>
      </c>
      <c r="B268" s="28" t="s">
        <v>893</v>
      </c>
      <c r="C268" s="11">
        <v>4</v>
      </c>
      <c r="D268" s="47">
        <v>280352.15550781699</v>
      </c>
      <c r="E268" s="47">
        <v>18010.502429181699</v>
      </c>
      <c r="F268" s="47">
        <v>39420.587870351403</v>
      </c>
      <c r="G268" s="47">
        <v>589246.92026988405</v>
      </c>
      <c r="H268" s="57">
        <v>2661424.2937787902</v>
      </c>
      <c r="I268" s="12">
        <f t="shared" si="4"/>
        <v>0.22140284871047342</v>
      </c>
      <c r="J268" s="48">
        <v>1.4049417067357799</v>
      </c>
      <c r="K268" s="48">
        <v>65.537709012977402</v>
      </c>
      <c r="L268" s="49">
        <v>3.8721924110423202E-4</v>
      </c>
      <c r="M268" s="50">
        <v>9.2250525205156482</v>
      </c>
      <c r="N268" s="48">
        <v>1.3360140545747898</v>
      </c>
      <c r="O268" s="50">
        <v>6.3841172584902295E-2</v>
      </c>
      <c r="P268" s="49">
        <v>1.0859654192609141</v>
      </c>
      <c r="Q268" s="105">
        <v>0.9537574668262444</v>
      </c>
      <c r="R268" s="104">
        <v>1.7217010326569193</v>
      </c>
      <c r="S268" s="105">
        <v>0.1084004668565403</v>
      </c>
      <c r="T268" s="106">
        <v>1.3360140545747898</v>
      </c>
      <c r="U268" s="113">
        <v>2.5198212860926699</v>
      </c>
    </row>
    <row r="269" spans="1:21" x14ac:dyDescent="0.25">
      <c r="A269" s="36" t="s">
        <v>895</v>
      </c>
      <c r="B269" s="28" t="s">
        <v>893</v>
      </c>
      <c r="C269" s="11">
        <v>4</v>
      </c>
      <c r="D269" s="47">
        <v>282829.321531202</v>
      </c>
      <c r="E269" s="47">
        <v>18268.346668169099</v>
      </c>
      <c r="F269" s="47">
        <v>39859.086153116499</v>
      </c>
      <c r="G269" s="47">
        <v>592872.90457236499</v>
      </c>
      <c r="H269" s="57">
        <v>2686831.8019895698</v>
      </c>
      <c r="I269" s="12">
        <f t="shared" si="4"/>
        <v>0.22065873425100485</v>
      </c>
      <c r="J269" s="48">
        <v>1.49771542626879</v>
      </c>
      <c r="K269" s="48">
        <v>66.2849627418951</v>
      </c>
      <c r="L269" s="49">
        <v>3.7524905802581302E-4</v>
      </c>
      <c r="M269" s="50">
        <v>9.2219365291183966</v>
      </c>
      <c r="N269" s="48">
        <v>1.3710338936441102</v>
      </c>
      <c r="O269" s="50">
        <v>6.4186404434059902E-2</v>
      </c>
      <c r="P269" s="49">
        <v>1.0633117198949966</v>
      </c>
      <c r="Q269" s="105">
        <v>0.95923907721136059</v>
      </c>
      <c r="R269" s="104">
        <v>1.7350405618275859</v>
      </c>
      <c r="S269" s="105">
        <v>0.10843709418759126</v>
      </c>
      <c r="T269" s="106">
        <v>1.3710338936441102</v>
      </c>
      <c r="U269" s="113">
        <v>2.4370519254013101</v>
      </c>
    </row>
    <row r="270" spans="1:21" x14ac:dyDescent="0.25">
      <c r="A270" s="36" t="s">
        <v>896</v>
      </c>
      <c r="B270" s="28" t="s">
        <v>893</v>
      </c>
      <c r="C270" s="11">
        <v>4</v>
      </c>
      <c r="D270" s="47">
        <v>266643.09036052303</v>
      </c>
      <c r="E270" s="47">
        <v>17095.0715391052</v>
      </c>
      <c r="F270" s="47">
        <v>37329.154364511101</v>
      </c>
      <c r="G270" s="47">
        <v>548051.98703274096</v>
      </c>
      <c r="H270" s="57">
        <v>2538357.2463485501</v>
      </c>
      <c r="I270" s="12">
        <f t="shared" si="4"/>
        <v>0.21590813815554083</v>
      </c>
      <c r="J270" s="48">
        <v>1.3442575433371999</v>
      </c>
      <c r="K270" s="48">
        <v>62.738507112034299</v>
      </c>
      <c r="L270" s="49">
        <v>3.8949820075044801E-4</v>
      </c>
      <c r="M270" s="50">
        <v>9.2555780738923588</v>
      </c>
      <c r="N270" s="48">
        <v>1.4580225217237963</v>
      </c>
      <c r="O270" s="50">
        <v>6.3706254065889298E-2</v>
      </c>
      <c r="P270" s="49">
        <v>1.0882224538435912</v>
      </c>
      <c r="Q270" s="105">
        <v>0.94860293465823786</v>
      </c>
      <c r="R270" s="104">
        <v>1.8193564199747077</v>
      </c>
      <c r="S270" s="105">
        <v>0.10804295442342458</v>
      </c>
      <c r="T270" s="106">
        <v>1.4580225217237963</v>
      </c>
      <c r="U270" s="113">
        <v>2.4217119214513301</v>
      </c>
    </row>
    <row r="271" spans="1:21" x14ac:dyDescent="0.25">
      <c r="A271" s="36" t="s">
        <v>897</v>
      </c>
      <c r="B271" s="28" t="s">
        <v>893</v>
      </c>
      <c r="C271" s="11">
        <v>4</v>
      </c>
      <c r="D271" s="47">
        <v>216040.00437460199</v>
      </c>
      <c r="E271" s="47">
        <v>13892.4356703836</v>
      </c>
      <c r="F271" s="47">
        <v>29645.011663641599</v>
      </c>
      <c r="G271" s="47">
        <v>452964.50658800203</v>
      </c>
      <c r="H271" s="57">
        <v>2032329.79820049</v>
      </c>
      <c r="I271" s="12">
        <f t="shared" si="4"/>
        <v>0.22287942979976763</v>
      </c>
      <c r="J271" s="48">
        <v>1.20129844459216</v>
      </c>
      <c r="K271" s="48">
        <v>56.053801863045003</v>
      </c>
      <c r="L271" s="49">
        <v>2.4411699094733499E-4</v>
      </c>
      <c r="M271" s="50">
        <v>9.0850910725567235</v>
      </c>
      <c r="N271" s="48">
        <v>1.3583532373943876</v>
      </c>
      <c r="O271" s="50">
        <v>6.3856013663291605E-2</v>
      </c>
      <c r="P271" s="49">
        <v>0.97014036777765378</v>
      </c>
      <c r="Q271" s="105">
        <v>0.96867582512531558</v>
      </c>
      <c r="R271" s="104">
        <v>1.6692201324964826</v>
      </c>
      <c r="S271" s="105">
        <v>0.1100704431043838</v>
      </c>
      <c r="T271" s="106">
        <v>1.3583532373943876</v>
      </c>
      <c r="U271" s="113">
        <v>3.7195576198308702</v>
      </c>
    </row>
    <row r="272" spans="1:21" x14ac:dyDescent="0.25">
      <c r="A272" s="36" t="s">
        <v>898</v>
      </c>
      <c r="B272" s="28" t="s">
        <v>893</v>
      </c>
      <c r="C272" s="11">
        <v>4</v>
      </c>
      <c r="D272" s="47">
        <v>215641.34170349399</v>
      </c>
      <c r="E272" s="47">
        <v>13929.7074308881</v>
      </c>
      <c r="F272" s="47">
        <v>29640.779304573902</v>
      </c>
      <c r="G272" s="47">
        <v>458326.23297531699</v>
      </c>
      <c r="H272" s="57">
        <v>2039320.50592262</v>
      </c>
      <c r="I272" s="12">
        <f t="shared" si="4"/>
        <v>0.22474458117016929</v>
      </c>
      <c r="J272" s="48">
        <v>1.3654305318208999</v>
      </c>
      <c r="K272" s="48">
        <v>56.361672368421502</v>
      </c>
      <c r="L272" s="49">
        <v>2.5933814069065099E-4</v>
      </c>
      <c r="M272" s="50">
        <v>9.12814651870797</v>
      </c>
      <c r="N272" s="48">
        <v>1.3736699151421075</v>
      </c>
      <c r="O272" s="50">
        <v>6.4146821849771801E-2</v>
      </c>
      <c r="P272" s="49">
        <v>1.1137452971295376</v>
      </c>
      <c r="Q272" s="105">
        <v>0.96849745735053983</v>
      </c>
      <c r="R272" s="104">
        <v>1.768444973032717</v>
      </c>
      <c r="S272" s="105">
        <v>0.10955126519392717</v>
      </c>
      <c r="T272" s="106">
        <v>1.3736699151421075</v>
      </c>
      <c r="U272" s="113">
        <v>3.74118310106847</v>
      </c>
    </row>
    <row r="273" spans="1:21" x14ac:dyDescent="0.25">
      <c r="A273" s="36" t="s">
        <v>899</v>
      </c>
      <c r="B273" s="28" t="s">
        <v>893</v>
      </c>
      <c r="C273" s="11">
        <v>4</v>
      </c>
      <c r="D273" s="47">
        <v>215811.90860353099</v>
      </c>
      <c r="E273" s="47">
        <v>13880.5988937446</v>
      </c>
      <c r="F273" s="47">
        <v>30125.0709496091</v>
      </c>
      <c r="G273" s="47">
        <v>460053.48816789698</v>
      </c>
      <c r="H273" s="57">
        <v>2036877.10154961</v>
      </c>
      <c r="I273" s="12">
        <f t="shared" si="4"/>
        <v>0.22586217294008495</v>
      </c>
      <c r="J273" s="48">
        <v>1.2655687620728899</v>
      </c>
      <c r="K273" s="48">
        <v>56.411050705945598</v>
      </c>
      <c r="L273" s="49">
        <v>2.6351389190317599E-4</v>
      </c>
      <c r="M273" s="50">
        <v>9.1140538127509938</v>
      </c>
      <c r="N273" s="48">
        <v>1.3327873684273481</v>
      </c>
      <c r="O273" s="50">
        <v>6.3861170056646294E-2</v>
      </c>
      <c r="P273" s="49">
        <v>0.80938135857743776</v>
      </c>
      <c r="Q273" s="105">
        <v>0.96567552877003615</v>
      </c>
      <c r="R273" s="104">
        <v>1.5593012387130829</v>
      </c>
      <c r="S273" s="105">
        <v>0.10972066004273011</v>
      </c>
      <c r="T273" s="106">
        <v>1.3327873684273481</v>
      </c>
      <c r="U273" s="113">
        <v>4.0624796405193004</v>
      </c>
    </row>
    <row r="274" spans="1:21" x14ac:dyDescent="0.25">
      <c r="A274" s="36" t="s">
        <v>900</v>
      </c>
      <c r="B274" s="28" t="s">
        <v>893</v>
      </c>
      <c r="C274" s="11">
        <v>4</v>
      </c>
      <c r="D274" s="47">
        <v>219339.452663517</v>
      </c>
      <c r="E274" s="47">
        <v>14113.255070617101</v>
      </c>
      <c r="F274" s="47">
        <v>30182.298803698901</v>
      </c>
      <c r="G274" s="47">
        <v>468165.68018998799</v>
      </c>
      <c r="H274" s="57">
        <v>2075722.7078158001</v>
      </c>
      <c r="I274" s="12">
        <f t="shared" si="4"/>
        <v>0.22554345935860576</v>
      </c>
      <c r="J274" s="48">
        <v>1.3389418814777501</v>
      </c>
      <c r="K274" s="48">
        <v>57.604718113707101</v>
      </c>
      <c r="L274" s="49">
        <v>2.3719324023130099E-4</v>
      </c>
      <c r="M274" s="50">
        <v>9.136692649333197</v>
      </c>
      <c r="N274" s="48">
        <v>1.3288652574366646</v>
      </c>
      <c r="O274" s="50">
        <v>6.3880884816573405E-2</v>
      </c>
      <c r="P274" s="49">
        <v>1.0084470873394944</v>
      </c>
      <c r="Q274" s="105">
        <v>0.96358016205054586</v>
      </c>
      <c r="R274" s="104">
        <v>1.6681871598791673</v>
      </c>
      <c r="S274" s="105">
        <v>0.10944879491737973</v>
      </c>
      <c r="T274" s="106">
        <v>1.3288652574366646</v>
      </c>
      <c r="U274" s="113">
        <v>4.1092043540852501</v>
      </c>
    </row>
    <row r="275" spans="1:21" x14ac:dyDescent="0.25">
      <c r="A275" s="36" t="s">
        <v>901</v>
      </c>
      <c r="B275" s="28" t="s">
        <v>893</v>
      </c>
      <c r="C275" s="11">
        <v>4</v>
      </c>
      <c r="D275" s="47">
        <v>208728.972054452</v>
      </c>
      <c r="E275" s="47">
        <v>13419.397250391001</v>
      </c>
      <c r="F275" s="47">
        <v>28432.394080912301</v>
      </c>
      <c r="G275" s="47">
        <v>471253.41922566103</v>
      </c>
      <c r="H275" s="57">
        <v>1928689.81348993</v>
      </c>
      <c r="I275" s="12">
        <f t="shared" si="4"/>
        <v>0.24433862611268545</v>
      </c>
      <c r="J275" s="48">
        <v>1.2732345632473701</v>
      </c>
      <c r="K275" s="48">
        <v>61.1659285625257</v>
      </c>
      <c r="L275" s="49">
        <v>1.54444633299818E-4</v>
      </c>
      <c r="M275" s="50">
        <v>8.8479383245238132</v>
      </c>
      <c r="N275" s="48">
        <v>1.4199275937208189</v>
      </c>
      <c r="O275" s="50">
        <v>6.3764045531982602E-2</v>
      </c>
      <c r="P275" s="49">
        <v>1.0256220242251057</v>
      </c>
      <c r="Q275" s="105">
        <v>0.9932068810617225</v>
      </c>
      <c r="R275" s="104">
        <v>1.7515978157058196</v>
      </c>
      <c r="S275" s="105">
        <v>0.11302067931783634</v>
      </c>
      <c r="T275" s="106">
        <v>1.4199275937208189</v>
      </c>
      <c r="U275" s="113">
        <v>22.594012684869199</v>
      </c>
    </row>
    <row r="276" spans="1:21" x14ac:dyDescent="0.25">
      <c r="A276" s="36" t="s">
        <v>902</v>
      </c>
      <c r="B276" s="28" t="s">
        <v>893</v>
      </c>
      <c r="C276" s="11">
        <v>4</v>
      </c>
      <c r="D276" s="47">
        <v>214333.007112383</v>
      </c>
      <c r="E276" s="47">
        <v>13694.3943711423</v>
      </c>
      <c r="F276" s="47">
        <v>29616.2450253608</v>
      </c>
      <c r="G276" s="47">
        <v>492462.06145725597</v>
      </c>
      <c r="H276" s="57">
        <v>1997864.75253797</v>
      </c>
      <c r="I276" s="12">
        <f t="shared" si="4"/>
        <v>0.24649419377946435</v>
      </c>
      <c r="J276" s="48">
        <v>1.3987962941413199</v>
      </c>
      <c r="K276" s="48">
        <v>63.510301276724398</v>
      </c>
      <c r="L276" s="49">
        <v>1.52504279550766E-4</v>
      </c>
      <c r="M276" s="50">
        <v>8.9387120161804408</v>
      </c>
      <c r="N276" s="48">
        <v>1.2806606203853796</v>
      </c>
      <c r="O276" s="50">
        <v>6.3449968039533997E-2</v>
      </c>
      <c r="P276" s="49">
        <v>1.1520728964559772</v>
      </c>
      <c r="Q276" s="105">
        <v>0.9782782664262506</v>
      </c>
      <c r="R276" s="104">
        <v>1.7226037220888413</v>
      </c>
      <c r="S276" s="105">
        <v>0.11187294077601409</v>
      </c>
      <c r="T276" s="106">
        <v>1.2806606203853796</v>
      </c>
      <c r="U276" s="113">
        <v>25.800640686907801</v>
      </c>
    </row>
    <row r="277" spans="1:21" x14ac:dyDescent="0.25">
      <c r="A277" s="36" t="s">
        <v>903</v>
      </c>
      <c r="B277" s="28" t="s">
        <v>893</v>
      </c>
      <c r="C277" s="11">
        <v>4</v>
      </c>
      <c r="D277" s="47">
        <v>189501.156117684</v>
      </c>
      <c r="E277" s="47">
        <v>12249.5279392619</v>
      </c>
      <c r="F277" s="47">
        <v>26267.0570224406</v>
      </c>
      <c r="G277" s="47">
        <v>424086.58967272798</v>
      </c>
      <c r="H277" s="57">
        <v>1776208.20053337</v>
      </c>
      <c r="I277" s="12">
        <f t="shared" si="4"/>
        <v>0.23875950440121874</v>
      </c>
      <c r="J277" s="48">
        <v>1.2119513011368801</v>
      </c>
      <c r="K277" s="48">
        <v>56.598822552753298</v>
      </c>
      <c r="L277" s="49">
        <v>1.7262834034665001E-4</v>
      </c>
      <c r="M277" s="50">
        <v>8.9826466940239218</v>
      </c>
      <c r="N277" s="48">
        <v>1.3612557375864704</v>
      </c>
      <c r="O277" s="50">
        <v>6.4135613767951502E-2</v>
      </c>
      <c r="P277" s="49">
        <v>1.008983419138624</v>
      </c>
      <c r="Q277" s="105">
        <v>0.98401309985308461</v>
      </c>
      <c r="R277" s="104">
        <v>1.6944216485894985</v>
      </c>
      <c r="S277" s="105">
        <v>0.11132576333713443</v>
      </c>
      <c r="T277" s="106">
        <v>1.3612557375864704</v>
      </c>
      <c r="U277" s="113">
        <v>17.821678905750201</v>
      </c>
    </row>
    <row r="278" spans="1:21" x14ac:dyDescent="0.25">
      <c r="A278" s="36" t="s">
        <v>904</v>
      </c>
      <c r="B278" s="28" t="s">
        <v>893</v>
      </c>
      <c r="C278" s="11">
        <v>4</v>
      </c>
      <c r="D278" s="47">
        <v>186583.36976236501</v>
      </c>
      <c r="E278" s="47">
        <v>11970.873422606899</v>
      </c>
      <c r="F278" s="47">
        <v>25346.934969223101</v>
      </c>
      <c r="G278" s="47">
        <v>415023.79803372902</v>
      </c>
      <c r="H278" s="57">
        <v>1750429.2350976099</v>
      </c>
      <c r="I278" s="12">
        <f t="shared" si="4"/>
        <v>0.23709830121215147</v>
      </c>
      <c r="J278" s="48">
        <v>1.05978611730427</v>
      </c>
      <c r="K278" s="48">
        <v>55.9097978622356</v>
      </c>
      <c r="L278" s="49">
        <v>1.6645723041226301E-4</v>
      </c>
      <c r="M278" s="50">
        <v>9.0142727267891125</v>
      </c>
      <c r="N278" s="48">
        <v>1.4079156215630813</v>
      </c>
      <c r="O278" s="50">
        <v>6.3591627513344504E-2</v>
      </c>
      <c r="P278" s="49">
        <v>1.2677402445784594</v>
      </c>
      <c r="Q278" s="105">
        <v>0.97224381669622273</v>
      </c>
      <c r="R278" s="104">
        <v>1.8945690077601316</v>
      </c>
      <c r="S278" s="105">
        <v>0.11093518360368052</v>
      </c>
      <c r="T278" s="106">
        <v>1.4079156215630813</v>
      </c>
      <c r="U278" s="113">
        <v>19.266637129086</v>
      </c>
    </row>
    <row r="279" spans="1:21" x14ac:dyDescent="0.25">
      <c r="A279" s="36" t="s">
        <v>908</v>
      </c>
      <c r="B279" s="28" t="s">
        <v>862</v>
      </c>
      <c r="C279" s="11">
        <v>4</v>
      </c>
      <c r="D279" s="47">
        <v>12395.753437153</v>
      </c>
      <c r="E279" s="47">
        <v>2988.51768890822</v>
      </c>
      <c r="F279" s="47">
        <v>6632.2349794546399</v>
      </c>
      <c r="G279" s="47">
        <v>455.445368055053</v>
      </c>
      <c r="H279" s="57">
        <v>863928.29064688599</v>
      </c>
      <c r="I279" s="12">
        <f t="shared" si="4"/>
        <v>5.2717959694782994E-4</v>
      </c>
      <c r="J279" s="48">
        <v>0.37910300043618</v>
      </c>
      <c r="K279" s="48">
        <v>21.593206548070999</v>
      </c>
      <c r="L279" s="49">
        <v>0.411057466266534</v>
      </c>
      <c r="M279" s="50">
        <v>68.001530433542968</v>
      </c>
      <c r="N279" s="48">
        <v>1.575255926539687</v>
      </c>
      <c r="O279" s="50">
        <v>0.24053535473029999</v>
      </c>
      <c r="P279" s="49">
        <v>2.0373722148801345</v>
      </c>
      <c r="Q279" s="105">
        <v>0.48749052127021847</v>
      </c>
      <c r="R279" s="104">
        <v>2.5753284792554121</v>
      </c>
      <c r="S279" s="105">
        <v>1.4705551384277848E-2</v>
      </c>
      <c r="T279" s="106">
        <v>1.575255926539687</v>
      </c>
      <c r="U279" s="113">
        <v>1.3010683271610601E-2</v>
      </c>
    </row>
    <row r="280" spans="1:21" x14ac:dyDescent="0.25">
      <c r="A280" s="36" t="s">
        <v>909</v>
      </c>
      <c r="B280" s="28" t="s">
        <v>862</v>
      </c>
      <c r="C280" s="11">
        <v>4</v>
      </c>
      <c r="D280" s="47">
        <v>12758.8690555184</v>
      </c>
      <c r="E280" s="47">
        <v>3019.6094811963399</v>
      </c>
      <c r="F280" s="47">
        <v>6732.0172090749802</v>
      </c>
      <c r="G280" s="47">
        <v>493.19987731297101</v>
      </c>
      <c r="H280" s="57">
        <v>908054.55192164797</v>
      </c>
      <c r="I280" s="12">
        <f t="shared" si="4"/>
        <v>5.4313903968572041E-4</v>
      </c>
      <c r="J280" s="48">
        <v>0.46827116893894999</v>
      </c>
      <c r="K280" s="48">
        <v>22.7381680398335</v>
      </c>
      <c r="L280" s="49">
        <v>0.52493857428000501</v>
      </c>
      <c r="M280" s="50">
        <v>69.964605031304174</v>
      </c>
      <c r="N280" s="48">
        <v>1.7219066314138891</v>
      </c>
      <c r="O280" s="50">
        <v>0.23583199691918999</v>
      </c>
      <c r="P280" s="49">
        <v>2.4177788334487116</v>
      </c>
      <c r="Q280" s="105">
        <v>0.4645476685942363</v>
      </c>
      <c r="R280" s="104">
        <v>2.9682683394160541</v>
      </c>
      <c r="S280" s="105">
        <v>1.4292941403050461E-2</v>
      </c>
      <c r="T280" s="106">
        <v>1.7219066314138891</v>
      </c>
      <c r="U280" s="113">
        <v>1.4709184743094701E-2</v>
      </c>
    </row>
    <row r="281" spans="1:21" x14ac:dyDescent="0.25">
      <c r="A281" s="36" t="s">
        <v>910</v>
      </c>
      <c r="B281" s="28" t="s">
        <v>862</v>
      </c>
      <c r="C281" s="11">
        <v>4</v>
      </c>
      <c r="D281" s="47">
        <v>9729.1186845953907</v>
      </c>
      <c r="E281" s="47">
        <v>2697.4803127300702</v>
      </c>
      <c r="F281" s="47">
        <v>6141.5999177638596</v>
      </c>
      <c r="G281" s="47">
        <v>320.70130573370898</v>
      </c>
      <c r="H281" s="57">
        <v>646866.91321664397</v>
      </c>
      <c r="I281" s="12">
        <f t="shared" si="4"/>
        <v>4.9577633232000232E-4</v>
      </c>
      <c r="J281" s="48">
        <v>0.63839641135680003</v>
      </c>
      <c r="K281" s="48">
        <v>16.228129444699899</v>
      </c>
      <c r="L281" s="49">
        <v>0.92702675039639404</v>
      </c>
      <c r="M281" s="50">
        <v>64.338039800376137</v>
      </c>
      <c r="N281" s="48">
        <v>2.6568447510991589</v>
      </c>
      <c r="O281" s="50">
        <v>0.27544192530681499</v>
      </c>
      <c r="P281" s="49">
        <v>3.1641050872451815</v>
      </c>
      <c r="Q281" s="105">
        <v>0.59002194315706691</v>
      </c>
      <c r="R281" s="104">
        <v>4.1316322482251477</v>
      </c>
      <c r="S281" s="105">
        <v>1.5542904370458514E-2</v>
      </c>
      <c r="T281" s="106">
        <v>2.6568447510991589</v>
      </c>
      <c r="U281" s="113">
        <v>1.2294657901809201E-2</v>
      </c>
    </row>
    <row r="282" spans="1:21" x14ac:dyDescent="0.25">
      <c r="A282" s="36" t="s">
        <v>911</v>
      </c>
      <c r="B282" s="28" t="s">
        <v>862</v>
      </c>
      <c r="C282" s="11">
        <v>4</v>
      </c>
      <c r="D282" s="47">
        <v>7581.4632162113003</v>
      </c>
      <c r="E282" s="47">
        <v>2461.6387989547102</v>
      </c>
      <c r="F282" s="47">
        <v>5848.4225379224699</v>
      </c>
      <c r="G282" s="47">
        <v>341.14209128764702</v>
      </c>
      <c r="H282" s="57">
        <v>441870.401080471</v>
      </c>
      <c r="I282" s="12">
        <f t="shared" si="4"/>
        <v>7.7204105650317161E-4</v>
      </c>
      <c r="J282" s="48">
        <v>0.32722438116743002</v>
      </c>
      <c r="K282" s="48">
        <v>11.1073052717661</v>
      </c>
      <c r="L282" s="49">
        <v>0.58141135915055298</v>
      </c>
      <c r="M282" s="50">
        <v>56.476967445989175</v>
      </c>
      <c r="N282" s="48">
        <v>2.5668713320403009</v>
      </c>
      <c r="O282" s="50">
        <v>0.32679700759040198</v>
      </c>
      <c r="P282" s="49">
        <v>3.2253042685099369</v>
      </c>
      <c r="Q282" s="105">
        <v>0.79746686178159021</v>
      </c>
      <c r="R282" s="104">
        <v>4.1220645385193526</v>
      </c>
      <c r="S282" s="105">
        <v>1.7706333134057412E-2</v>
      </c>
      <c r="T282" s="106">
        <v>2.5668713320403009</v>
      </c>
      <c r="U282" s="113">
        <v>1.09648527444414E-2</v>
      </c>
    </row>
    <row r="283" spans="1:21" x14ac:dyDescent="0.25">
      <c r="A283" s="36" t="s">
        <v>917</v>
      </c>
      <c r="B283" s="28" t="s">
        <v>862</v>
      </c>
      <c r="C283" s="11">
        <v>4</v>
      </c>
      <c r="D283" s="47">
        <v>10312.593142564099</v>
      </c>
      <c r="E283" s="47">
        <v>3072.3466594956999</v>
      </c>
      <c r="F283" s="47">
        <v>7123.8417427598697</v>
      </c>
      <c r="G283" s="47">
        <v>220.70582590842599</v>
      </c>
      <c r="H283" s="57">
        <v>629788.54697061295</v>
      </c>
      <c r="I283" s="12">
        <f t="shared" si="4"/>
        <v>3.5044433083144736E-4</v>
      </c>
      <c r="J283" s="48">
        <v>0.42197333268692799</v>
      </c>
      <c r="K283" s="48">
        <v>15.859711370674599</v>
      </c>
      <c r="L283" s="49">
        <v>1.2735056192916501</v>
      </c>
      <c r="M283" s="50">
        <v>60.002023030090278</v>
      </c>
      <c r="N283" s="48">
        <v>2.5453199308101322</v>
      </c>
      <c r="O283" s="50">
        <v>0.29287203549401603</v>
      </c>
      <c r="P283" s="49">
        <v>2.7810669599342375</v>
      </c>
      <c r="Q283" s="105">
        <v>0.67269462177088157</v>
      </c>
      <c r="R283" s="104">
        <v>3.7700115365628735</v>
      </c>
      <c r="S283" s="105">
        <v>1.6666104732810629E-2</v>
      </c>
      <c r="T283" s="106">
        <v>2.5453199308101322</v>
      </c>
      <c r="U283" s="113">
        <v>9.1322784678184998E-3</v>
      </c>
    </row>
    <row r="284" spans="1:21" x14ac:dyDescent="0.25">
      <c r="A284" s="36" t="s">
        <v>918</v>
      </c>
      <c r="B284" s="28" t="s">
        <v>862</v>
      </c>
      <c r="C284" s="11">
        <v>4</v>
      </c>
      <c r="D284" s="47">
        <v>8593.2655538822601</v>
      </c>
      <c r="E284" s="47">
        <v>2923.74265188144</v>
      </c>
      <c r="F284" s="47">
        <v>7014.5932696543296</v>
      </c>
      <c r="G284" s="47">
        <v>346.66753941017799</v>
      </c>
      <c r="H284" s="57">
        <v>472202.121165552</v>
      </c>
      <c r="I284" s="12">
        <f t="shared" si="4"/>
        <v>7.3415074577489641E-4</v>
      </c>
      <c r="J284" s="48">
        <v>0.249087520963165</v>
      </c>
      <c r="K284" s="48">
        <v>13.270965919815</v>
      </c>
      <c r="L284" s="49">
        <v>0.228643588328517</v>
      </c>
      <c r="M284" s="50">
        <v>53.587987772549653</v>
      </c>
      <c r="N284" s="48">
        <v>2.4453047783286701</v>
      </c>
      <c r="O284" s="50">
        <v>0.334419715996705</v>
      </c>
      <c r="P284" s="49">
        <v>2.5980150251283001</v>
      </c>
      <c r="Q284" s="105">
        <v>0.86006320324725694</v>
      </c>
      <c r="R284" s="104">
        <v>3.5678000966575225</v>
      </c>
      <c r="S284" s="105">
        <v>1.8660898488004958E-2</v>
      </c>
      <c r="T284" s="106">
        <v>2.4453047783286701</v>
      </c>
      <c r="U284" s="113">
        <v>2.0266656890810301E-2</v>
      </c>
    </row>
    <row r="285" spans="1:21" x14ac:dyDescent="0.25">
      <c r="A285" s="36" t="s">
        <v>919</v>
      </c>
      <c r="B285" s="28" t="s">
        <v>862</v>
      </c>
      <c r="C285" s="11">
        <v>4</v>
      </c>
      <c r="D285" s="47">
        <v>12459.782751195</v>
      </c>
      <c r="E285" s="47">
        <v>2963.9387607076001</v>
      </c>
      <c r="F285" s="47">
        <v>6673.4535489211803</v>
      </c>
      <c r="G285" s="47">
        <v>499.99380291004201</v>
      </c>
      <c r="H285" s="57">
        <v>891867.00511811802</v>
      </c>
      <c r="I285" s="12">
        <f t="shared" si="4"/>
        <v>5.6061475538477098E-4</v>
      </c>
      <c r="J285" s="48">
        <v>0.81357277758611601</v>
      </c>
      <c r="K285" s="48">
        <v>25.116331244048101</v>
      </c>
      <c r="L285" s="49">
        <v>0.33292576431315402</v>
      </c>
      <c r="M285" s="50">
        <v>68.93955859920132</v>
      </c>
      <c r="N285" s="48">
        <v>1.8696549097325197</v>
      </c>
      <c r="O285" s="50">
        <v>0.23761788795403699</v>
      </c>
      <c r="P285" s="49">
        <v>2.6314676075102428</v>
      </c>
      <c r="Q285" s="105">
        <v>0.47502511979281609</v>
      </c>
      <c r="R285" s="104">
        <v>3.2280382976139856</v>
      </c>
      <c r="S285" s="105">
        <v>1.450545985961078E-2</v>
      </c>
      <c r="T285" s="106">
        <v>1.8696549097325197</v>
      </c>
      <c r="U285" s="113">
        <v>3.1284874412138897E-2</v>
      </c>
    </row>
    <row r="286" spans="1:21" x14ac:dyDescent="0.25">
      <c r="A286" s="36" t="s">
        <v>920</v>
      </c>
      <c r="B286" s="28" t="s">
        <v>862</v>
      </c>
      <c r="C286" s="11">
        <v>4</v>
      </c>
      <c r="D286" s="47">
        <v>9558.4137483333907</v>
      </c>
      <c r="E286" s="47">
        <v>2639.68570917335</v>
      </c>
      <c r="F286" s="47">
        <v>6057.3131052048302</v>
      </c>
      <c r="G286" s="47">
        <v>346.21167845070403</v>
      </c>
      <c r="H286" s="57">
        <v>638293.980755219</v>
      </c>
      <c r="I286" s="12">
        <f t="shared" si="4"/>
        <v>5.4240160316265564E-4</v>
      </c>
      <c r="J286" s="48">
        <v>0.65086663363997999</v>
      </c>
      <c r="K286" s="48">
        <v>18.013518258550899</v>
      </c>
      <c r="L286" s="49">
        <v>0.63429123212291705</v>
      </c>
      <c r="M286" s="50">
        <v>64.07614128301762</v>
      </c>
      <c r="N286" s="48">
        <v>1.7320033362836638</v>
      </c>
      <c r="O286" s="50">
        <v>0.271495083749897</v>
      </c>
      <c r="P286" s="49">
        <v>2.4834924724146301</v>
      </c>
      <c r="Q286" s="105">
        <v>0.58394448702796775</v>
      </c>
      <c r="R286" s="104">
        <v>3.0277995999467793</v>
      </c>
      <c r="S286" s="105">
        <v>1.5606432908984086E-2</v>
      </c>
      <c r="T286" s="106">
        <v>1.7320033362836638</v>
      </c>
      <c r="U286" s="113">
        <v>2.96509849098298E-2</v>
      </c>
    </row>
    <row r="287" spans="1:21" x14ac:dyDescent="0.25">
      <c r="A287" s="36" t="s">
        <v>916</v>
      </c>
      <c r="B287" s="28" t="s">
        <v>862</v>
      </c>
      <c r="C287" s="11">
        <v>4</v>
      </c>
      <c r="D287" s="47">
        <v>7651.7370508409804</v>
      </c>
      <c r="E287" s="47">
        <v>2431.5838065391299</v>
      </c>
      <c r="F287" s="47">
        <v>5876.1222356256003</v>
      </c>
      <c r="G287" s="47">
        <v>366.05764023241801</v>
      </c>
      <c r="H287" s="57">
        <v>464727.009131759</v>
      </c>
      <c r="I287" s="12">
        <f t="shared" si="4"/>
        <v>7.8768316245771217E-4</v>
      </c>
      <c r="J287" s="48">
        <v>0.83070386769832205</v>
      </c>
      <c r="K287" s="48">
        <v>13.142236950666501</v>
      </c>
      <c r="L287" s="49">
        <v>0.29464386855867097</v>
      </c>
      <c r="M287" s="50">
        <v>57.399504116338157</v>
      </c>
      <c r="N287" s="48">
        <v>2.3025344334989026</v>
      </c>
      <c r="O287" s="50">
        <v>0.32400574075143102</v>
      </c>
      <c r="P287" s="49">
        <v>2.9899911110667934</v>
      </c>
      <c r="Q287" s="105">
        <v>0.7779478911242107</v>
      </c>
      <c r="R287" s="104">
        <v>3.7738192407303441</v>
      </c>
      <c r="S287" s="105">
        <v>1.742175329551951E-2</v>
      </c>
      <c r="T287" s="106">
        <v>2.3025344334989026</v>
      </c>
      <c r="U287" s="113">
        <v>2.5233524895790501E-2</v>
      </c>
    </row>
    <row r="288" spans="1:21" x14ac:dyDescent="0.25">
      <c r="A288" s="36" t="s">
        <v>871</v>
      </c>
      <c r="B288" s="28" t="s">
        <v>862</v>
      </c>
      <c r="C288" s="11">
        <v>4</v>
      </c>
      <c r="D288" s="47">
        <v>10359.2986153816</v>
      </c>
      <c r="E288" s="47">
        <v>2631.5838648791901</v>
      </c>
      <c r="F288" s="47">
        <v>6125.0361123225402</v>
      </c>
      <c r="G288" s="47">
        <v>264.80184300727001</v>
      </c>
      <c r="H288" s="57">
        <v>711984.46288246103</v>
      </c>
      <c r="I288" s="12">
        <f t="shared" si="4"/>
        <v>3.7192081683246677E-4</v>
      </c>
      <c r="J288" s="48">
        <v>0.57289375306311496</v>
      </c>
      <c r="K288" s="48">
        <v>20.178570493114499</v>
      </c>
      <c r="L288" s="49">
        <v>0.94757914914547203</v>
      </c>
      <c r="M288" s="50">
        <v>66.484071960089821</v>
      </c>
      <c r="N288" s="48">
        <v>1.7078116672988848</v>
      </c>
      <c r="O288" s="50">
        <v>0.25105113959846298</v>
      </c>
      <c r="P288" s="49">
        <v>2.669869310059767</v>
      </c>
      <c r="Q288" s="105">
        <v>0.52041586709596943</v>
      </c>
      <c r="R288" s="104">
        <v>3.1693568470213656</v>
      </c>
      <c r="S288" s="105">
        <v>1.5041196643314761E-2</v>
      </c>
      <c r="T288" s="106">
        <v>1.7078116672988848</v>
      </c>
      <c r="U288" s="113">
        <v>2.6677593883080698E-2</v>
      </c>
    </row>
    <row r="289" spans="1:21" x14ac:dyDescent="0.25">
      <c r="A289" s="36" t="s">
        <v>872</v>
      </c>
      <c r="B289" s="28" t="s">
        <v>862</v>
      </c>
      <c r="C289" s="11">
        <v>4</v>
      </c>
      <c r="D289" s="47">
        <v>8965.2160740337695</v>
      </c>
      <c r="E289" s="47">
        <v>2342.1663992066301</v>
      </c>
      <c r="F289" s="47">
        <v>5542.3517253844702</v>
      </c>
      <c r="G289" s="47">
        <v>306.81472768351102</v>
      </c>
      <c r="H289" s="57">
        <v>622241.03139998403</v>
      </c>
      <c r="I289" s="12">
        <f t="shared" si="4"/>
        <v>4.9308019272404236E-4</v>
      </c>
      <c r="J289" s="48">
        <v>0.49153135101858803</v>
      </c>
      <c r="K289" s="48">
        <v>20.165781474742602</v>
      </c>
      <c r="L289" s="49">
        <v>0.52597749122970605</v>
      </c>
      <c r="M289" s="50">
        <v>66.198741924173646</v>
      </c>
      <c r="N289" s="48">
        <v>2.4132693656933042</v>
      </c>
      <c r="O289" s="50">
        <v>0.258259434547706</v>
      </c>
      <c r="P289" s="49">
        <v>2.9996376905385307</v>
      </c>
      <c r="Q289" s="105">
        <v>0.5376657881393726</v>
      </c>
      <c r="R289" s="104">
        <v>3.8498954928534217</v>
      </c>
      <c r="S289" s="105">
        <v>1.5106027258726985E-2</v>
      </c>
      <c r="T289" s="106">
        <v>2.4132693656933042</v>
      </c>
      <c r="U289" s="113">
        <v>8.6508050716359294E-2</v>
      </c>
    </row>
    <row r="290" spans="1:21" x14ac:dyDescent="0.25">
      <c r="A290" s="36" t="s">
        <v>873</v>
      </c>
      <c r="B290" s="28" t="s">
        <v>862</v>
      </c>
      <c r="C290" s="11">
        <v>4</v>
      </c>
      <c r="D290" s="47">
        <v>8490.6675655331892</v>
      </c>
      <c r="E290" s="47">
        <v>3302.7481257650202</v>
      </c>
      <c r="F290" s="47">
        <v>8318.0188628328506</v>
      </c>
      <c r="G290" s="47">
        <v>478.758343958973</v>
      </c>
      <c r="H290" s="57">
        <v>412468.46464843099</v>
      </c>
      <c r="I290" s="12">
        <f t="shared" si="4"/>
        <v>1.1607150242796001E-3</v>
      </c>
      <c r="J290" s="48">
        <v>0.44501964810322903</v>
      </c>
      <c r="K290" s="48">
        <v>13.3992802786256</v>
      </c>
      <c r="L290" s="49">
        <v>8.6246563066188497E-2</v>
      </c>
      <c r="M290" s="50">
        <v>46.214373650754965</v>
      </c>
      <c r="N290" s="48">
        <v>2.2687746813596203</v>
      </c>
      <c r="O290" s="50">
        <v>0.38813965003602702</v>
      </c>
      <c r="P290" s="49">
        <v>2.3755322371654284</v>
      </c>
      <c r="Q290" s="105">
        <v>1.1574890247980525</v>
      </c>
      <c r="R290" s="104">
        <v>3.284888424983508</v>
      </c>
      <c r="S290" s="105">
        <v>2.1638289584038621E-2</v>
      </c>
      <c r="T290" s="106">
        <v>2.2687746813596203</v>
      </c>
      <c r="U290" s="113">
        <v>8.2120757377244502E-2</v>
      </c>
    </row>
    <row r="291" spans="1:21" x14ac:dyDescent="0.25">
      <c r="A291" s="36" t="s">
        <v>874</v>
      </c>
      <c r="B291" s="28" t="s">
        <v>862</v>
      </c>
      <c r="C291" s="11">
        <v>4</v>
      </c>
      <c r="D291" s="47">
        <v>9243.2152550438605</v>
      </c>
      <c r="E291" s="47">
        <v>3078.97103598992</v>
      </c>
      <c r="F291" s="47">
        <v>7358.7857675602099</v>
      </c>
      <c r="G291" s="47">
        <v>484.51764644001298</v>
      </c>
      <c r="H291" s="57">
        <v>525855.63803857297</v>
      </c>
      <c r="I291" s="12">
        <f t="shared" si="4"/>
        <v>9.2138908740667011E-4</v>
      </c>
      <c r="J291" s="48">
        <v>0.67609208548683497</v>
      </c>
      <c r="K291" s="48">
        <v>17.124098441307499</v>
      </c>
      <c r="L291" s="49">
        <v>0.167532220400093</v>
      </c>
      <c r="M291" s="50">
        <v>54.292284530161609</v>
      </c>
      <c r="N291" s="48">
        <v>2.3521077667382078</v>
      </c>
      <c r="O291" s="50">
        <v>0.33242088304840001</v>
      </c>
      <c r="P291" s="49">
        <v>2.6443388560030008</v>
      </c>
      <c r="Q291" s="105">
        <v>0.84383226192136118</v>
      </c>
      <c r="R291" s="104">
        <v>3.5390590460908471</v>
      </c>
      <c r="S291" s="105">
        <v>1.8418823386303788E-2</v>
      </c>
      <c r="T291" s="106">
        <v>2.3521077667382078</v>
      </c>
      <c r="U291" s="113">
        <v>8.9197615083055404E-2</v>
      </c>
    </row>
    <row r="292" spans="1:21" x14ac:dyDescent="0.25">
      <c r="A292" s="36" t="s">
        <v>875</v>
      </c>
      <c r="B292" s="28" t="s">
        <v>862</v>
      </c>
      <c r="C292" s="11">
        <v>4</v>
      </c>
      <c r="D292" s="47">
        <v>8408.9059708703098</v>
      </c>
      <c r="E292" s="47">
        <v>2364.0489462148398</v>
      </c>
      <c r="F292" s="47">
        <v>5604.9760148873902</v>
      </c>
      <c r="G292" s="47">
        <v>408.03879102631601</v>
      </c>
      <c r="H292" s="57">
        <v>555693.99287608406</v>
      </c>
      <c r="I292" s="12">
        <f t="shared" si="4"/>
        <v>7.342868489803989E-4</v>
      </c>
      <c r="J292" s="48">
        <v>0.48126576806605698</v>
      </c>
      <c r="K292" s="48">
        <v>18.1406581742817</v>
      </c>
      <c r="L292" s="49">
        <v>0.20944684233133401</v>
      </c>
      <c r="M292" s="50">
        <v>63.143564071159261</v>
      </c>
      <c r="N292" s="48">
        <v>1.9460754084778167</v>
      </c>
      <c r="O292" s="50">
        <v>0.279143515927879</v>
      </c>
      <c r="P292" s="49">
        <v>2.6491365739527191</v>
      </c>
      <c r="Q292" s="105">
        <v>0.6092624267264003</v>
      </c>
      <c r="R292" s="104">
        <v>3.2871163780639181</v>
      </c>
      <c r="S292" s="105">
        <v>1.5836926766963234E-2</v>
      </c>
      <c r="T292" s="106">
        <v>1.9460754084778167</v>
      </c>
      <c r="U292" s="113">
        <v>7.7087492750350595E-2</v>
      </c>
    </row>
    <row r="293" spans="1:21" s="32" customFormat="1" ht="15.75" thickBot="1" x14ac:dyDescent="0.3">
      <c r="A293" s="41" t="s">
        <v>876</v>
      </c>
      <c r="B293" s="30" t="s">
        <v>862</v>
      </c>
      <c r="C293" s="31">
        <v>4</v>
      </c>
      <c r="D293" s="51">
        <v>10874.1605949765</v>
      </c>
      <c r="E293" s="51">
        <v>3448.2523579378899</v>
      </c>
      <c r="F293" s="51">
        <v>8154.2671986041296</v>
      </c>
      <c r="G293" s="51">
        <v>349.32385315609798</v>
      </c>
      <c r="H293" s="58">
        <v>677920.16638768895</v>
      </c>
      <c r="I293" s="61">
        <f t="shared" si="4"/>
        <v>5.1528759649897577E-4</v>
      </c>
      <c r="J293" s="52">
        <v>0.23066952721085601</v>
      </c>
      <c r="K293" s="52">
        <v>22.1851004591737</v>
      </c>
      <c r="L293" s="53">
        <v>0.22828490059069301</v>
      </c>
      <c r="M293" s="54">
        <v>59.121127168940696</v>
      </c>
      <c r="N293" s="52">
        <v>2.5034164633513698</v>
      </c>
      <c r="O293" s="54">
        <v>0.31156593036483299</v>
      </c>
      <c r="P293" s="53">
        <v>2.5517732210271409</v>
      </c>
      <c r="Q293" s="108">
        <v>0.72629524244894272</v>
      </c>
      <c r="R293" s="109">
        <v>3.5747224452438138</v>
      </c>
      <c r="S293" s="110">
        <v>1.6914427174949911E-2</v>
      </c>
      <c r="T293" s="109">
        <v>2.5034164633513698</v>
      </c>
      <c r="U293" s="114">
        <v>6.1577164745276997E-2</v>
      </c>
    </row>
    <row r="294" spans="1:21" x14ac:dyDescent="0.25">
      <c r="C294" s="62"/>
      <c r="D294" s="27"/>
    </row>
    <row r="295" spans="1:21" x14ac:dyDescent="0.25">
      <c r="C295" s="27"/>
      <c r="D295" s="27"/>
      <c r="L295" s="27"/>
      <c r="M295" s="27"/>
      <c r="P295" s="27"/>
      <c r="Q295" s="27"/>
      <c r="U295" s="27"/>
    </row>
    <row r="296" spans="1:21" x14ac:dyDescent="0.25">
      <c r="C296" s="27"/>
      <c r="D296" s="27"/>
      <c r="L296" s="27"/>
      <c r="M296" s="27"/>
      <c r="P296" s="27"/>
      <c r="Q296" s="27"/>
      <c r="U296" s="27"/>
    </row>
    <row r="297" spans="1:21" x14ac:dyDescent="0.25">
      <c r="C297" s="27"/>
      <c r="D297" s="27"/>
      <c r="L297" s="27"/>
      <c r="M297" s="27"/>
      <c r="P297" s="27"/>
      <c r="Q297" s="27"/>
      <c r="U297" s="27"/>
    </row>
    <row r="298" spans="1:21" x14ac:dyDescent="0.25">
      <c r="C298" s="27"/>
      <c r="D298" s="27"/>
      <c r="L298" s="27"/>
      <c r="M298" s="27"/>
      <c r="P298" s="27"/>
      <c r="Q298" s="27"/>
      <c r="U298" s="27"/>
    </row>
    <row r="299" spans="1:21" x14ac:dyDescent="0.25">
      <c r="C299" s="27"/>
      <c r="D299" s="27"/>
      <c r="L299" s="27"/>
      <c r="M299" s="27"/>
      <c r="P299" s="27"/>
      <c r="Q299" s="27"/>
      <c r="U299" s="27"/>
    </row>
    <row r="300" spans="1:21" x14ac:dyDescent="0.25">
      <c r="C300" s="27"/>
      <c r="D300" s="27"/>
      <c r="L300" s="27"/>
      <c r="M300" s="27"/>
      <c r="P300" s="27"/>
      <c r="Q300" s="27"/>
      <c r="U300" s="27"/>
    </row>
    <row r="301" spans="1:21" x14ac:dyDescent="0.25">
      <c r="C301" s="27"/>
      <c r="D301" s="27"/>
      <c r="L301" s="27"/>
      <c r="M301" s="27"/>
      <c r="P301" s="27"/>
      <c r="Q301" s="27"/>
      <c r="U301" s="27"/>
    </row>
    <row r="302" spans="1:21" x14ac:dyDescent="0.25">
      <c r="L302" s="27"/>
      <c r="M302" s="27"/>
      <c r="P302" s="27"/>
      <c r="Q302" s="27"/>
      <c r="U302" s="27"/>
    </row>
    <row r="303" spans="1:21" x14ac:dyDescent="0.25">
      <c r="L303" s="27"/>
      <c r="M303" s="27"/>
      <c r="P303" s="27"/>
      <c r="Q303" s="27"/>
      <c r="U303" s="27"/>
    </row>
    <row r="304" spans="1:21" x14ac:dyDescent="0.25">
      <c r="L304" s="27"/>
      <c r="M304" s="27"/>
      <c r="P304" s="27"/>
      <c r="Q304" s="27"/>
      <c r="U304" s="27"/>
    </row>
    <row r="305" spans="12:21" x14ac:dyDescent="0.25">
      <c r="L305" s="27"/>
      <c r="M305" s="27"/>
      <c r="P305" s="27"/>
      <c r="Q305" s="27"/>
      <c r="U305" s="27"/>
    </row>
    <row r="306" spans="12:21" x14ac:dyDescent="0.25">
      <c r="L306" s="27"/>
      <c r="M306" s="27"/>
      <c r="P306" s="27"/>
      <c r="Q306" s="27"/>
      <c r="U306" s="27"/>
    </row>
    <row r="307" spans="12:21" x14ac:dyDescent="0.25">
      <c r="L307" s="27"/>
      <c r="M307" s="27"/>
      <c r="P307" s="27"/>
      <c r="Q307" s="27"/>
      <c r="U307" s="27"/>
    </row>
    <row r="308" spans="12:21" x14ac:dyDescent="0.25">
      <c r="L308" s="27"/>
      <c r="M308" s="27"/>
      <c r="P308" s="27"/>
      <c r="Q308" s="27"/>
      <c r="U308" s="27"/>
    </row>
    <row r="309" spans="12:21" x14ac:dyDescent="0.25">
      <c r="L309" s="27"/>
      <c r="M309" s="27"/>
      <c r="P309" s="27"/>
      <c r="Q309" s="27"/>
      <c r="U309" s="27"/>
    </row>
    <row r="310" spans="12:21" x14ac:dyDescent="0.25">
      <c r="L310" s="27"/>
      <c r="M310" s="27"/>
      <c r="P310" s="27"/>
      <c r="Q310" s="27"/>
      <c r="U310" s="27"/>
    </row>
    <row r="311" spans="12:21" x14ac:dyDescent="0.25">
      <c r="L311" s="27"/>
      <c r="M311" s="27"/>
      <c r="P311" s="27"/>
      <c r="Q311" s="27"/>
      <c r="U311" s="27"/>
    </row>
    <row r="312" spans="12:21" x14ac:dyDescent="0.25">
      <c r="L312" s="27"/>
      <c r="M312" s="27"/>
      <c r="P312" s="27"/>
      <c r="Q312" s="27"/>
      <c r="U312" s="27"/>
    </row>
    <row r="313" spans="12:21" x14ac:dyDescent="0.25">
      <c r="L313" s="27"/>
      <c r="M313" s="27"/>
      <c r="P313" s="27"/>
      <c r="Q313" s="27"/>
      <c r="U313" s="27"/>
    </row>
    <row r="314" spans="12:21" x14ac:dyDescent="0.25">
      <c r="L314" s="27"/>
      <c r="M314" s="27"/>
      <c r="P314" s="27"/>
      <c r="Q314" s="27"/>
      <c r="U314" s="27"/>
    </row>
    <row r="315" spans="12:21" x14ac:dyDescent="0.25">
      <c r="L315" s="27"/>
      <c r="M315" s="27"/>
      <c r="P315" s="27"/>
      <c r="Q315" s="27"/>
      <c r="U315" s="27"/>
    </row>
    <row r="316" spans="12:21" x14ac:dyDescent="0.25">
      <c r="L316" s="27"/>
      <c r="M316" s="27"/>
      <c r="P316" s="27"/>
      <c r="Q316" s="27"/>
      <c r="U316" s="27"/>
    </row>
    <row r="317" spans="12:21" x14ac:dyDescent="0.25">
      <c r="L317" s="27"/>
      <c r="M317" s="27"/>
      <c r="P317" s="27"/>
      <c r="Q317" s="27"/>
      <c r="U317" s="27"/>
    </row>
    <row r="318" spans="12:21" x14ac:dyDescent="0.25">
      <c r="L318" s="27"/>
      <c r="M318" s="27"/>
      <c r="P318" s="27"/>
      <c r="Q318" s="27"/>
      <c r="U318" s="27"/>
    </row>
    <row r="319" spans="12:21" x14ac:dyDescent="0.25">
      <c r="L319" s="27"/>
      <c r="M319" s="27"/>
      <c r="P319" s="27"/>
      <c r="Q319" s="27"/>
      <c r="U319" s="27"/>
    </row>
    <row r="320" spans="12:21" x14ac:dyDescent="0.25">
      <c r="L320" s="27"/>
      <c r="M320" s="27"/>
      <c r="P320" s="27"/>
      <c r="Q320" s="27"/>
      <c r="U320" s="27"/>
    </row>
    <row r="321" spans="12:21" x14ac:dyDescent="0.25">
      <c r="L321" s="27"/>
      <c r="M321" s="27"/>
      <c r="P321" s="27"/>
      <c r="Q321" s="27"/>
      <c r="U321" s="27"/>
    </row>
    <row r="322" spans="12:21" x14ac:dyDescent="0.25">
      <c r="L322" s="27"/>
      <c r="M322" s="27"/>
      <c r="P322" s="27"/>
      <c r="Q322" s="27"/>
      <c r="U322" s="27"/>
    </row>
    <row r="323" spans="12:21" x14ac:dyDescent="0.25">
      <c r="L323" s="27"/>
      <c r="M323" s="27"/>
      <c r="P323" s="27"/>
      <c r="Q323" s="27"/>
      <c r="U323" s="27"/>
    </row>
    <row r="324" spans="12:21" x14ac:dyDescent="0.25">
      <c r="L324" s="27"/>
      <c r="M324" s="27"/>
      <c r="P324" s="27"/>
      <c r="Q324" s="27"/>
      <c r="U324" s="27"/>
    </row>
    <row r="325" spans="12:21" x14ac:dyDescent="0.25">
      <c r="L325" s="27"/>
      <c r="M325" s="27"/>
      <c r="P325" s="27"/>
      <c r="Q325" s="27"/>
      <c r="U325" s="27"/>
    </row>
    <row r="326" spans="12:21" x14ac:dyDescent="0.25">
      <c r="L326" s="27"/>
      <c r="M326" s="27"/>
      <c r="P326" s="27"/>
      <c r="Q326" s="27"/>
      <c r="U326" s="27"/>
    </row>
    <row r="327" spans="12:21" x14ac:dyDescent="0.25">
      <c r="L327" s="27"/>
      <c r="M327" s="27"/>
      <c r="P327" s="27"/>
      <c r="Q327" s="27"/>
      <c r="U327" s="27"/>
    </row>
    <row r="328" spans="12:21" x14ac:dyDescent="0.25">
      <c r="L328" s="27"/>
      <c r="M328" s="27"/>
      <c r="P328" s="27"/>
      <c r="Q328" s="27"/>
      <c r="U328" s="27"/>
    </row>
    <row r="329" spans="12:21" x14ac:dyDescent="0.25">
      <c r="L329" s="27"/>
      <c r="M329" s="27"/>
      <c r="P329" s="27"/>
      <c r="Q329" s="27"/>
      <c r="U329" s="27"/>
    </row>
    <row r="330" spans="12:21" x14ac:dyDescent="0.25">
      <c r="L330" s="27"/>
      <c r="M330" s="27"/>
      <c r="P330" s="27"/>
      <c r="Q330" s="27"/>
      <c r="U330" s="27"/>
    </row>
    <row r="331" spans="12:21" x14ac:dyDescent="0.25">
      <c r="L331" s="27"/>
      <c r="M331" s="27"/>
      <c r="P331" s="27"/>
      <c r="Q331" s="27"/>
      <c r="U331" s="27"/>
    </row>
    <row r="332" spans="12:21" x14ac:dyDescent="0.25">
      <c r="L332" s="27"/>
      <c r="M332" s="27"/>
      <c r="P332" s="27"/>
      <c r="Q332" s="27"/>
      <c r="U332" s="27"/>
    </row>
    <row r="333" spans="12:21" x14ac:dyDescent="0.25">
      <c r="L333" s="27"/>
      <c r="M333" s="27"/>
      <c r="P333" s="27"/>
      <c r="Q333" s="27"/>
      <c r="U333" s="27"/>
    </row>
    <row r="334" spans="12:21" x14ac:dyDescent="0.25">
      <c r="L334" s="27"/>
      <c r="M334" s="27"/>
      <c r="P334" s="27"/>
      <c r="Q334" s="27"/>
      <c r="U334" s="27"/>
    </row>
    <row r="335" spans="12:21" x14ac:dyDescent="0.25">
      <c r="L335" s="27"/>
      <c r="M335" s="27"/>
      <c r="P335" s="27"/>
      <c r="Q335" s="27"/>
      <c r="U335" s="27"/>
    </row>
    <row r="336" spans="12:21" x14ac:dyDescent="0.25">
      <c r="L336" s="27"/>
      <c r="M336" s="27"/>
      <c r="P336" s="27"/>
      <c r="Q336" s="27"/>
      <c r="U336" s="27"/>
    </row>
    <row r="337" spans="12:21" x14ac:dyDescent="0.25">
      <c r="L337" s="27"/>
      <c r="M337" s="27"/>
      <c r="P337" s="27"/>
      <c r="Q337" s="27"/>
      <c r="U337" s="27"/>
    </row>
    <row r="338" spans="12:21" x14ac:dyDescent="0.25">
      <c r="L338" s="27"/>
      <c r="M338" s="27"/>
      <c r="P338" s="27"/>
      <c r="Q338" s="27"/>
      <c r="U338" s="27"/>
    </row>
    <row r="339" spans="12:21" x14ac:dyDescent="0.25">
      <c r="L339" s="27"/>
      <c r="M339" s="27"/>
      <c r="P339" s="27"/>
      <c r="Q339" s="27"/>
      <c r="U339" s="27"/>
    </row>
    <row r="340" spans="12:21" x14ac:dyDescent="0.25">
      <c r="L340" s="27"/>
      <c r="M340" s="27"/>
      <c r="P340" s="27"/>
      <c r="Q340" s="27"/>
      <c r="U340" s="27"/>
    </row>
    <row r="341" spans="12:21" x14ac:dyDescent="0.25">
      <c r="L341" s="27"/>
      <c r="M341" s="27"/>
      <c r="P341" s="27"/>
      <c r="Q341" s="27"/>
      <c r="U341" s="27"/>
    </row>
    <row r="342" spans="12:21" x14ac:dyDescent="0.25">
      <c r="L342" s="27"/>
      <c r="M342" s="27"/>
      <c r="P342" s="27"/>
      <c r="Q342" s="27"/>
      <c r="U342" s="27"/>
    </row>
    <row r="343" spans="12:21" x14ac:dyDescent="0.25">
      <c r="L343" s="27"/>
      <c r="M343" s="27"/>
      <c r="P343" s="27"/>
      <c r="Q343" s="27"/>
      <c r="U343" s="27"/>
    </row>
    <row r="344" spans="12:21" x14ac:dyDescent="0.25">
      <c r="L344" s="27"/>
      <c r="M344" s="27"/>
      <c r="P344" s="27"/>
      <c r="Q344" s="27"/>
      <c r="U344" s="27"/>
    </row>
    <row r="345" spans="12:21" x14ac:dyDescent="0.25">
      <c r="L345" s="27"/>
      <c r="M345" s="27"/>
      <c r="P345" s="27"/>
      <c r="Q345" s="27"/>
      <c r="U345" s="27"/>
    </row>
    <row r="346" spans="12:21" x14ac:dyDescent="0.25">
      <c r="L346" s="27"/>
      <c r="M346" s="27"/>
      <c r="P346" s="27"/>
      <c r="Q346" s="27"/>
      <c r="U346" s="27"/>
    </row>
    <row r="347" spans="12:21" x14ac:dyDescent="0.25">
      <c r="L347" s="27"/>
      <c r="M347" s="27"/>
      <c r="P347" s="27"/>
      <c r="Q347" s="27"/>
      <c r="U347" s="27"/>
    </row>
    <row r="348" spans="12:21" x14ac:dyDescent="0.25">
      <c r="L348" s="27"/>
      <c r="M348" s="27"/>
      <c r="P348" s="27"/>
      <c r="Q348" s="27"/>
      <c r="U348" s="27"/>
    </row>
    <row r="349" spans="12:21" x14ac:dyDescent="0.25">
      <c r="L349" s="27"/>
      <c r="M349" s="27"/>
      <c r="P349" s="27"/>
      <c r="Q349" s="27"/>
      <c r="U349" s="27"/>
    </row>
    <row r="350" spans="12:21" x14ac:dyDescent="0.25">
      <c r="L350" s="27"/>
      <c r="M350" s="27"/>
      <c r="P350" s="27"/>
      <c r="Q350" s="27"/>
      <c r="U350" s="27"/>
    </row>
    <row r="351" spans="12:21" x14ac:dyDescent="0.25">
      <c r="L351" s="27"/>
      <c r="M351" s="27"/>
      <c r="P351" s="27"/>
      <c r="Q351" s="27"/>
      <c r="U351" s="27"/>
    </row>
    <row r="352" spans="12:21" x14ac:dyDescent="0.25">
      <c r="L352" s="27"/>
      <c r="M352" s="27"/>
      <c r="P352" s="27"/>
      <c r="Q352" s="27"/>
      <c r="U352" s="27"/>
    </row>
    <row r="353" spans="3:21" x14ac:dyDescent="0.25">
      <c r="C353" s="27"/>
      <c r="D353" s="27"/>
      <c r="L353" s="27"/>
      <c r="M353" s="27"/>
      <c r="P353" s="27"/>
      <c r="Q353" s="27"/>
      <c r="U353" s="27"/>
    </row>
    <row r="354" spans="3:21" x14ac:dyDescent="0.25">
      <c r="C354" s="27"/>
      <c r="D354" s="27"/>
      <c r="L354" s="27"/>
      <c r="M354" s="27"/>
      <c r="P354" s="27"/>
      <c r="Q354" s="27"/>
      <c r="U354" s="27"/>
    </row>
    <row r="355" spans="3:21" x14ac:dyDescent="0.25">
      <c r="C355" s="27"/>
      <c r="D355" s="27"/>
      <c r="L355" s="27"/>
      <c r="M355" s="27"/>
      <c r="P355" s="27"/>
      <c r="Q355" s="27"/>
      <c r="U355" s="27"/>
    </row>
    <row r="356" spans="3:21" x14ac:dyDescent="0.25">
      <c r="C356" s="27"/>
      <c r="D356" s="27"/>
      <c r="L356" s="27"/>
      <c r="M356" s="27"/>
      <c r="P356" s="27"/>
      <c r="Q356" s="27"/>
      <c r="U356" s="27"/>
    </row>
    <row r="357" spans="3:21" x14ac:dyDescent="0.25">
      <c r="C357" s="27"/>
      <c r="D357" s="27"/>
      <c r="L357" s="27"/>
      <c r="M357" s="27"/>
      <c r="P357" s="27"/>
      <c r="Q357" s="27"/>
      <c r="U357" s="27"/>
    </row>
    <row r="358" spans="3:21" x14ac:dyDescent="0.25">
      <c r="C358" s="27"/>
      <c r="D358" s="27"/>
      <c r="L358" s="27"/>
      <c r="M358" s="27"/>
      <c r="P358" s="27"/>
      <c r="Q358" s="27"/>
      <c r="U358" s="27"/>
    </row>
    <row r="359" spans="3:21" x14ac:dyDescent="0.25">
      <c r="C359" s="27"/>
      <c r="D359" s="27"/>
      <c r="L359" s="27"/>
      <c r="M359" s="27"/>
      <c r="P359" s="27"/>
      <c r="Q359" s="27"/>
    </row>
    <row r="360" spans="3:21" x14ac:dyDescent="0.25">
      <c r="C360" s="27"/>
      <c r="D360" s="27"/>
      <c r="L360" s="27"/>
      <c r="M360" s="27"/>
      <c r="P360" s="27"/>
      <c r="Q360" s="27"/>
    </row>
    <row r="361" spans="3:21" x14ac:dyDescent="0.25">
      <c r="C361" s="27"/>
      <c r="D361" s="27"/>
      <c r="L361" s="27"/>
      <c r="M361" s="27"/>
      <c r="P361" s="27"/>
      <c r="Q361" s="27"/>
    </row>
    <row r="362" spans="3:21" x14ac:dyDescent="0.25">
      <c r="C362" s="27"/>
      <c r="D362" s="27"/>
      <c r="L362" s="27"/>
      <c r="M362" s="27"/>
      <c r="P362" s="27"/>
      <c r="Q362" s="27"/>
    </row>
    <row r="363" spans="3:21" x14ac:dyDescent="0.25">
      <c r="C363" s="27"/>
      <c r="D363" s="27"/>
      <c r="L363" s="27"/>
      <c r="M363" s="27"/>
      <c r="P363" s="27"/>
      <c r="Q363" s="27"/>
    </row>
    <row r="364" spans="3:21" x14ac:dyDescent="0.25">
      <c r="C364" s="27"/>
      <c r="D364" s="27"/>
      <c r="L364" s="27"/>
      <c r="M364" s="27"/>
      <c r="P364" s="27"/>
      <c r="Q364" s="27"/>
    </row>
    <row r="365" spans="3:21" x14ac:dyDescent="0.25">
      <c r="C365" s="27"/>
      <c r="D365" s="27"/>
      <c r="L365" s="27"/>
      <c r="M365" s="27"/>
      <c r="P365" s="27"/>
      <c r="Q365" s="27"/>
    </row>
    <row r="366" spans="3:21" x14ac:dyDescent="0.25">
      <c r="C366" s="27"/>
      <c r="D366" s="27"/>
      <c r="L366" s="27"/>
      <c r="M366" s="27"/>
      <c r="P366" s="27"/>
      <c r="Q366" s="27"/>
    </row>
    <row r="367" spans="3:21" x14ac:dyDescent="0.25">
      <c r="C367" s="27"/>
      <c r="D367" s="27"/>
      <c r="L367" s="27"/>
      <c r="M367" s="27"/>
      <c r="P367" s="27"/>
      <c r="Q367" s="27"/>
    </row>
    <row r="368" spans="3:21" x14ac:dyDescent="0.25">
      <c r="C368" s="27"/>
      <c r="D368" s="27"/>
      <c r="L368" s="27"/>
      <c r="M368" s="27"/>
      <c r="P368" s="27"/>
      <c r="Q368" s="27"/>
    </row>
    <row r="369" spans="3:17" x14ac:dyDescent="0.25">
      <c r="C369" s="27"/>
      <c r="D369" s="27"/>
      <c r="L369" s="27"/>
      <c r="M369" s="27"/>
      <c r="P369" s="27"/>
      <c r="Q369" s="27"/>
    </row>
    <row r="370" spans="3:17" x14ac:dyDescent="0.25">
      <c r="C370" s="27"/>
      <c r="D370" s="27"/>
      <c r="L370" s="27"/>
      <c r="M370" s="27"/>
      <c r="P370" s="27"/>
      <c r="Q370" s="27"/>
    </row>
    <row r="371" spans="3:17" x14ac:dyDescent="0.25">
      <c r="C371" s="27"/>
      <c r="D371" s="27"/>
      <c r="L371" s="27"/>
      <c r="M371" s="27"/>
      <c r="P371" s="27"/>
      <c r="Q371" s="27"/>
    </row>
    <row r="372" spans="3:17" x14ac:dyDescent="0.25">
      <c r="C372" s="27"/>
      <c r="D372" s="27"/>
      <c r="L372" s="27"/>
      <c r="M372" s="27"/>
      <c r="P372" s="27"/>
      <c r="Q372" s="27"/>
    </row>
    <row r="373" spans="3:17" x14ac:dyDescent="0.25">
      <c r="C373" s="27"/>
      <c r="D373" s="27"/>
      <c r="L373" s="27"/>
      <c r="M373" s="27"/>
      <c r="P373" s="27"/>
      <c r="Q373" s="27"/>
    </row>
    <row r="374" spans="3:17" x14ac:dyDescent="0.25">
      <c r="C374" s="27"/>
      <c r="D374" s="27"/>
      <c r="L374" s="27"/>
      <c r="M374" s="27"/>
      <c r="P374" s="27"/>
      <c r="Q374" s="27"/>
    </row>
    <row r="375" spans="3:17" x14ac:dyDescent="0.25">
      <c r="C375" s="27"/>
      <c r="D375" s="27"/>
      <c r="L375" s="27"/>
      <c r="M375" s="27"/>
      <c r="P375" s="27"/>
      <c r="Q375" s="27"/>
    </row>
    <row r="376" spans="3:17" x14ac:dyDescent="0.25">
      <c r="C376" s="27"/>
      <c r="D376" s="27"/>
      <c r="L376" s="27"/>
      <c r="M376" s="27"/>
      <c r="P376" s="27"/>
      <c r="Q376" s="27"/>
    </row>
    <row r="377" spans="3:17" x14ac:dyDescent="0.25">
      <c r="C377" s="27"/>
      <c r="D377" s="27"/>
      <c r="L377" s="27"/>
      <c r="M377" s="27"/>
      <c r="P377" s="27"/>
      <c r="Q377" s="27"/>
    </row>
    <row r="378" spans="3:17" x14ac:dyDescent="0.25">
      <c r="C378" s="27"/>
      <c r="D378" s="27"/>
      <c r="L378" s="27"/>
      <c r="M378" s="27"/>
      <c r="P378" s="27"/>
      <c r="Q378" s="27"/>
    </row>
    <row r="379" spans="3:17" x14ac:dyDescent="0.25">
      <c r="C379" s="27"/>
      <c r="D379" s="27"/>
      <c r="L379" s="27"/>
      <c r="M379" s="27"/>
      <c r="P379" s="27"/>
      <c r="Q379" s="27"/>
    </row>
    <row r="380" spans="3:17" x14ac:dyDescent="0.25">
      <c r="C380" s="27"/>
      <c r="D380" s="27"/>
      <c r="L380" s="27"/>
      <c r="M380" s="27"/>
      <c r="P380" s="27"/>
      <c r="Q380" s="27"/>
    </row>
    <row r="381" spans="3:17" x14ac:dyDescent="0.25">
      <c r="C381" s="27"/>
      <c r="D381" s="27"/>
      <c r="L381" s="27"/>
      <c r="M381" s="27"/>
      <c r="P381" s="27"/>
      <c r="Q381" s="27"/>
    </row>
    <row r="382" spans="3:17" x14ac:dyDescent="0.25">
      <c r="C382" s="27"/>
      <c r="D382" s="27"/>
      <c r="L382" s="27"/>
      <c r="M382" s="27"/>
      <c r="P382" s="27"/>
      <c r="Q382" s="27"/>
    </row>
    <row r="383" spans="3:17" x14ac:dyDescent="0.25">
      <c r="C383" s="27"/>
      <c r="D383" s="27"/>
      <c r="L383" s="27"/>
      <c r="M383" s="27"/>
      <c r="P383" s="27"/>
      <c r="Q383" s="27"/>
    </row>
    <row r="384" spans="3:17" x14ac:dyDescent="0.25">
      <c r="C384" s="27"/>
      <c r="D384" s="27"/>
      <c r="L384" s="27"/>
      <c r="M384" s="27"/>
      <c r="P384" s="27"/>
      <c r="Q384" s="27"/>
    </row>
    <row r="385" spans="3:17" x14ac:dyDescent="0.25">
      <c r="C385" s="27"/>
      <c r="D385" s="27"/>
      <c r="L385" s="27"/>
      <c r="M385" s="27"/>
      <c r="P385" s="27"/>
      <c r="Q385" s="27"/>
    </row>
    <row r="386" spans="3:17" x14ac:dyDescent="0.25">
      <c r="C386" s="27"/>
      <c r="D386" s="27"/>
      <c r="L386" s="27"/>
      <c r="M386" s="27"/>
      <c r="P386" s="27"/>
      <c r="Q386" s="27"/>
    </row>
    <row r="387" spans="3:17" x14ac:dyDescent="0.25">
      <c r="C387" s="27"/>
      <c r="D387" s="27"/>
      <c r="L387" s="27"/>
      <c r="M387" s="27"/>
      <c r="P387" s="27"/>
      <c r="Q387" s="27"/>
    </row>
    <row r="388" spans="3:17" x14ac:dyDescent="0.25">
      <c r="C388" s="27"/>
      <c r="D388" s="27"/>
      <c r="L388" s="27"/>
      <c r="M388" s="27"/>
      <c r="P388" s="27"/>
      <c r="Q388" s="27"/>
    </row>
    <row r="389" spans="3:17" x14ac:dyDescent="0.25">
      <c r="C389" s="27"/>
      <c r="D389" s="27"/>
      <c r="L389" s="27"/>
      <c r="M389" s="27"/>
      <c r="P389" s="27"/>
      <c r="Q389" s="27"/>
    </row>
    <row r="390" spans="3:17" x14ac:dyDescent="0.25">
      <c r="C390" s="27"/>
      <c r="D390" s="27"/>
      <c r="L390" s="27"/>
      <c r="M390" s="27"/>
      <c r="P390" s="27"/>
      <c r="Q390" s="27"/>
    </row>
    <row r="391" spans="3:17" x14ac:dyDescent="0.25">
      <c r="C391" s="27"/>
      <c r="D391" s="27"/>
      <c r="L391" s="27"/>
      <c r="M391" s="27"/>
      <c r="P391" s="27"/>
      <c r="Q391" s="27"/>
    </row>
    <row r="392" spans="3:17" x14ac:dyDescent="0.25">
      <c r="C392" s="27"/>
      <c r="D392" s="27"/>
      <c r="L392" s="27"/>
      <c r="M392" s="27"/>
      <c r="P392" s="27"/>
      <c r="Q392" s="27"/>
    </row>
    <row r="393" spans="3:17" x14ac:dyDescent="0.25">
      <c r="C393" s="27"/>
      <c r="D393" s="27"/>
      <c r="L393" s="27"/>
      <c r="M393" s="27"/>
      <c r="P393" s="27"/>
      <c r="Q393" s="27"/>
    </row>
    <row r="394" spans="3:17" x14ac:dyDescent="0.25">
      <c r="C394" s="27"/>
      <c r="D394" s="27"/>
      <c r="L394" s="27"/>
      <c r="M394" s="27"/>
      <c r="P394" s="27"/>
      <c r="Q394" s="27"/>
    </row>
    <row r="395" spans="3:17" x14ac:dyDescent="0.25">
      <c r="C395" s="27"/>
      <c r="D395" s="27"/>
      <c r="L395" s="27"/>
      <c r="M395" s="27"/>
      <c r="P395" s="27"/>
      <c r="Q395" s="27"/>
    </row>
    <row r="396" spans="3:17" x14ac:dyDescent="0.25">
      <c r="C396" s="27"/>
      <c r="D396" s="27"/>
      <c r="L396" s="27"/>
      <c r="M396" s="27"/>
      <c r="P396" s="27"/>
      <c r="Q396" s="27"/>
    </row>
    <row r="397" spans="3:17" x14ac:dyDescent="0.25">
      <c r="C397" s="27"/>
      <c r="D397" s="27"/>
      <c r="L397" s="27"/>
      <c r="M397" s="27"/>
      <c r="P397" s="27"/>
      <c r="Q397" s="27"/>
    </row>
    <row r="398" spans="3:17" x14ac:dyDescent="0.25">
      <c r="C398" s="27"/>
      <c r="D398" s="27"/>
      <c r="L398" s="27"/>
      <c r="M398" s="27"/>
      <c r="P398" s="27"/>
      <c r="Q398" s="27"/>
    </row>
    <row r="399" spans="3:17" x14ac:dyDescent="0.25">
      <c r="C399" s="27"/>
      <c r="D399" s="27"/>
      <c r="L399" s="27"/>
      <c r="M399" s="27"/>
      <c r="P399" s="27"/>
      <c r="Q399" s="27"/>
    </row>
    <row r="400" spans="3:17" x14ac:dyDescent="0.25">
      <c r="C400" s="27"/>
      <c r="D400" s="27"/>
      <c r="L400" s="27"/>
      <c r="M400" s="27"/>
      <c r="P400" s="27"/>
      <c r="Q400" s="27"/>
    </row>
    <row r="401" spans="3:17" x14ac:dyDescent="0.25">
      <c r="C401" s="27"/>
      <c r="D401" s="27"/>
      <c r="L401" s="27"/>
      <c r="M401" s="27"/>
      <c r="P401" s="27"/>
      <c r="Q401" s="27"/>
    </row>
    <row r="402" spans="3:17" x14ac:dyDescent="0.25">
      <c r="C402" s="27"/>
      <c r="D402" s="27"/>
      <c r="L402" s="27"/>
      <c r="M402" s="27"/>
      <c r="P402" s="27"/>
      <c r="Q402" s="27"/>
    </row>
    <row r="403" spans="3:17" x14ac:dyDescent="0.25">
      <c r="C403" s="27"/>
      <c r="D403" s="27"/>
      <c r="L403" s="27"/>
      <c r="M403" s="27"/>
      <c r="P403" s="27"/>
      <c r="Q403" s="27"/>
    </row>
    <row r="404" spans="3:17" x14ac:dyDescent="0.25">
      <c r="C404" s="27"/>
      <c r="D404" s="27"/>
      <c r="L404" s="27"/>
      <c r="M404" s="27"/>
      <c r="P404" s="27"/>
      <c r="Q404" s="27"/>
    </row>
    <row r="405" spans="3:17" x14ac:dyDescent="0.25">
      <c r="C405" s="27"/>
      <c r="D405" s="27"/>
      <c r="L405" s="27"/>
      <c r="M405" s="27"/>
      <c r="P405" s="27"/>
      <c r="Q405" s="27"/>
    </row>
    <row r="406" spans="3:17" x14ac:dyDescent="0.25">
      <c r="C406" s="27"/>
      <c r="D406" s="27"/>
      <c r="L406" s="27"/>
      <c r="M406" s="27"/>
      <c r="P406" s="27"/>
      <c r="Q406" s="27"/>
    </row>
    <row r="407" spans="3:17" x14ac:dyDescent="0.25">
      <c r="C407" s="27"/>
      <c r="D407" s="27"/>
      <c r="L407" s="27"/>
      <c r="M407" s="27"/>
      <c r="P407" s="27"/>
      <c r="Q407" s="27"/>
    </row>
    <row r="408" spans="3:17" x14ac:dyDescent="0.25">
      <c r="C408" s="27"/>
      <c r="D408" s="27"/>
      <c r="L408" s="27"/>
      <c r="M408" s="27"/>
      <c r="P408" s="27"/>
      <c r="Q408" s="27"/>
    </row>
    <row r="409" spans="3:17" x14ac:dyDescent="0.25">
      <c r="C409" s="27"/>
      <c r="D409" s="27"/>
      <c r="L409" s="27"/>
      <c r="M409" s="27"/>
      <c r="P409" s="27"/>
      <c r="Q409" s="27"/>
    </row>
    <row r="410" spans="3:17" x14ac:dyDescent="0.25">
      <c r="C410" s="27"/>
      <c r="D410" s="27"/>
      <c r="L410" s="27"/>
      <c r="M410" s="27"/>
      <c r="P410" s="27"/>
      <c r="Q410" s="27"/>
    </row>
    <row r="411" spans="3:17" x14ac:dyDescent="0.25">
      <c r="C411" s="27"/>
      <c r="D411" s="27"/>
      <c r="L411" s="27"/>
      <c r="M411" s="27"/>
      <c r="P411" s="27"/>
      <c r="Q411" s="27"/>
    </row>
    <row r="412" spans="3:17" x14ac:dyDescent="0.25">
      <c r="C412" s="27"/>
      <c r="D412" s="27"/>
      <c r="L412" s="27"/>
      <c r="M412" s="27"/>
      <c r="P412" s="27"/>
      <c r="Q412" s="27"/>
    </row>
    <row r="413" spans="3:17" x14ac:dyDescent="0.25">
      <c r="C413" s="27"/>
      <c r="D413" s="27"/>
      <c r="L413" s="27"/>
      <c r="M413" s="27"/>
      <c r="P413" s="27"/>
      <c r="Q413" s="27"/>
    </row>
    <row r="414" spans="3:17" x14ac:dyDescent="0.25">
      <c r="C414" s="27"/>
      <c r="D414" s="27"/>
      <c r="L414" s="27"/>
      <c r="M414" s="27"/>
      <c r="P414" s="27"/>
      <c r="Q414" s="27"/>
    </row>
    <row r="415" spans="3:17" x14ac:dyDescent="0.25">
      <c r="C415" s="27"/>
      <c r="D415" s="27"/>
      <c r="L415" s="27"/>
      <c r="M415" s="27"/>
      <c r="P415" s="27"/>
      <c r="Q415" s="27"/>
    </row>
    <row r="416" spans="3:17" x14ac:dyDescent="0.25">
      <c r="C416" s="27"/>
      <c r="D416" s="27"/>
      <c r="L416" s="27"/>
      <c r="M416" s="27"/>
      <c r="P416" s="27"/>
      <c r="Q416" s="27"/>
    </row>
    <row r="417" spans="3:17" x14ac:dyDescent="0.25">
      <c r="C417" s="27"/>
      <c r="D417" s="27"/>
      <c r="L417" s="27"/>
      <c r="M417" s="27"/>
      <c r="P417" s="27"/>
      <c r="Q417" s="27"/>
    </row>
    <row r="418" spans="3:17" x14ac:dyDescent="0.25">
      <c r="C418" s="27"/>
      <c r="D418" s="27"/>
      <c r="L418" s="27"/>
      <c r="M418" s="27"/>
      <c r="P418" s="27"/>
      <c r="Q418" s="27"/>
    </row>
    <row r="419" spans="3:17" x14ac:dyDescent="0.25">
      <c r="C419" s="27"/>
      <c r="D419" s="27"/>
      <c r="L419" s="27"/>
      <c r="M419" s="27"/>
      <c r="P419" s="27"/>
      <c r="Q419" s="27"/>
    </row>
    <row r="420" spans="3:17" x14ac:dyDescent="0.25">
      <c r="C420" s="27"/>
      <c r="D420" s="27"/>
      <c r="L420" s="27"/>
      <c r="M420" s="27"/>
      <c r="P420" s="27"/>
      <c r="Q420" s="27"/>
    </row>
    <row r="421" spans="3:17" x14ac:dyDescent="0.25">
      <c r="C421" s="27"/>
      <c r="D421" s="27"/>
      <c r="L421" s="27"/>
      <c r="M421" s="27"/>
      <c r="P421" s="27"/>
      <c r="Q421" s="27"/>
    </row>
    <row r="422" spans="3:17" x14ac:dyDescent="0.25">
      <c r="C422" s="27"/>
      <c r="D422" s="27"/>
      <c r="L422" s="27"/>
      <c r="M422" s="27"/>
      <c r="P422" s="27"/>
      <c r="Q422" s="27"/>
    </row>
    <row r="423" spans="3:17" x14ac:dyDescent="0.25">
      <c r="C423" s="27"/>
      <c r="D423" s="27"/>
      <c r="L423" s="27"/>
      <c r="M423" s="27"/>
      <c r="P423" s="27"/>
      <c r="Q423" s="27"/>
    </row>
    <row r="424" spans="3:17" x14ac:dyDescent="0.25">
      <c r="C424" s="27"/>
      <c r="D424" s="27"/>
      <c r="L424" s="27"/>
      <c r="M424" s="27"/>
      <c r="P424" s="27"/>
      <c r="Q424" s="27"/>
    </row>
    <row r="425" spans="3:17" x14ac:dyDescent="0.25">
      <c r="C425" s="27"/>
      <c r="D425" s="27"/>
      <c r="L425" s="27"/>
      <c r="M425" s="27"/>
      <c r="P425" s="27"/>
      <c r="Q425" s="27"/>
    </row>
    <row r="426" spans="3:17" x14ac:dyDescent="0.25">
      <c r="C426" s="27"/>
      <c r="D426" s="27"/>
      <c r="L426" s="27"/>
      <c r="M426" s="27"/>
      <c r="P426" s="27"/>
      <c r="Q426" s="27"/>
    </row>
    <row r="427" spans="3:17" x14ac:dyDescent="0.25">
      <c r="C427" s="27"/>
      <c r="D427" s="27"/>
      <c r="L427" s="27"/>
      <c r="M427" s="27"/>
      <c r="P427" s="27"/>
      <c r="Q427" s="27"/>
    </row>
    <row r="428" spans="3:17" x14ac:dyDescent="0.25">
      <c r="C428" s="27"/>
      <c r="D428" s="27"/>
      <c r="L428" s="27"/>
      <c r="M428" s="27"/>
      <c r="P428" s="27"/>
      <c r="Q428" s="27"/>
    </row>
    <row r="429" spans="3:17" x14ac:dyDescent="0.25">
      <c r="C429" s="27"/>
      <c r="D429" s="27"/>
      <c r="L429" s="27"/>
      <c r="M429" s="27"/>
      <c r="P429" s="27"/>
      <c r="Q429" s="27"/>
    </row>
    <row r="430" spans="3:17" x14ac:dyDescent="0.25">
      <c r="C430" s="27"/>
      <c r="D430" s="27"/>
      <c r="L430" s="27"/>
      <c r="M430" s="27"/>
      <c r="P430" s="27"/>
      <c r="Q430" s="27"/>
    </row>
    <row r="431" spans="3:17" x14ac:dyDescent="0.25">
      <c r="C431" s="27"/>
      <c r="D431" s="27"/>
      <c r="L431" s="27"/>
      <c r="M431" s="27"/>
      <c r="P431" s="27"/>
      <c r="Q431" s="27"/>
    </row>
    <row r="432" spans="3:17" x14ac:dyDescent="0.25">
      <c r="C432" s="27"/>
      <c r="D432" s="27"/>
      <c r="L432" s="27"/>
      <c r="M432" s="27"/>
      <c r="P432" s="27"/>
      <c r="Q432" s="27"/>
    </row>
    <row r="433" spans="3:21" x14ac:dyDescent="0.25">
      <c r="C433" s="27"/>
      <c r="D433" s="27"/>
      <c r="L433" s="27"/>
      <c r="M433" s="27"/>
      <c r="P433" s="27"/>
      <c r="Q433" s="27"/>
    </row>
    <row r="434" spans="3:21" x14ac:dyDescent="0.25">
      <c r="C434" s="27"/>
      <c r="D434" s="27"/>
      <c r="L434" s="27"/>
      <c r="M434" s="27"/>
      <c r="P434" s="27"/>
      <c r="Q434" s="27"/>
    </row>
    <row r="435" spans="3:21" x14ac:dyDescent="0.25">
      <c r="C435" s="27"/>
      <c r="D435" s="27"/>
      <c r="L435" s="27"/>
      <c r="M435" s="27"/>
      <c r="P435" s="27"/>
      <c r="Q435" s="27"/>
    </row>
    <row r="436" spans="3:21" x14ac:dyDescent="0.25">
      <c r="C436" s="27"/>
      <c r="D436" s="27"/>
      <c r="L436" s="27"/>
      <c r="M436" s="27"/>
      <c r="P436" s="27"/>
      <c r="Q436" s="27"/>
    </row>
    <row r="437" spans="3:21" x14ac:dyDescent="0.25">
      <c r="C437" s="27"/>
      <c r="D437" s="27"/>
      <c r="L437" s="27"/>
      <c r="M437" s="27"/>
      <c r="P437" s="27"/>
      <c r="Q437" s="27"/>
    </row>
    <row r="438" spans="3:21" x14ac:dyDescent="0.25">
      <c r="C438" s="27"/>
      <c r="D438" s="27"/>
      <c r="L438" s="27"/>
      <c r="M438" s="27"/>
      <c r="P438" s="27"/>
      <c r="Q438" s="27"/>
    </row>
    <row r="439" spans="3:21" x14ac:dyDescent="0.25">
      <c r="C439" s="27"/>
      <c r="D439" s="27"/>
      <c r="L439" s="27"/>
      <c r="M439" s="27"/>
      <c r="P439" s="27"/>
      <c r="Q439" s="27"/>
      <c r="U439" s="27"/>
    </row>
    <row r="440" spans="3:21" x14ac:dyDescent="0.25">
      <c r="C440" s="27"/>
      <c r="D440" s="27"/>
      <c r="L440" s="27"/>
      <c r="M440" s="27"/>
      <c r="P440" s="27"/>
      <c r="Q440" s="27"/>
      <c r="U440" s="27"/>
    </row>
    <row r="441" spans="3:21" x14ac:dyDescent="0.25">
      <c r="C441" s="27"/>
      <c r="D441" s="27"/>
      <c r="L441" s="27"/>
      <c r="M441" s="27"/>
      <c r="P441" s="27"/>
      <c r="Q441" s="27"/>
      <c r="U441" s="27"/>
    </row>
    <row r="442" spans="3:21" x14ac:dyDescent="0.25">
      <c r="C442" s="27"/>
      <c r="D442" s="27"/>
      <c r="L442" s="27"/>
      <c r="M442" s="27"/>
      <c r="P442" s="27"/>
      <c r="Q442" s="27"/>
      <c r="U442" s="27"/>
    </row>
    <row r="443" spans="3:21" x14ac:dyDescent="0.25">
      <c r="C443" s="27"/>
      <c r="D443" s="27"/>
      <c r="L443" s="27"/>
      <c r="M443" s="27"/>
      <c r="P443" s="27"/>
      <c r="Q443" s="27"/>
      <c r="U443" s="27"/>
    </row>
    <row r="444" spans="3:21" x14ac:dyDescent="0.25">
      <c r="C444" s="27"/>
      <c r="D444" s="27"/>
      <c r="L444" s="27"/>
      <c r="M444" s="27"/>
      <c r="P444" s="27"/>
      <c r="Q444" s="27"/>
      <c r="U444" s="27"/>
    </row>
    <row r="445" spans="3:21" x14ac:dyDescent="0.25">
      <c r="U445" s="27"/>
    </row>
    <row r="446" spans="3:21" x14ac:dyDescent="0.25">
      <c r="U446" s="27"/>
    </row>
    <row r="447" spans="3:21" x14ac:dyDescent="0.25">
      <c r="U447" s="27"/>
    </row>
    <row r="448" spans="3:21" x14ac:dyDescent="0.25">
      <c r="U448" s="27"/>
    </row>
    <row r="449" spans="21:21" x14ac:dyDescent="0.25">
      <c r="U449" s="27"/>
    </row>
    <row r="450" spans="21:21" x14ac:dyDescent="0.25">
      <c r="U450" s="27"/>
    </row>
    <row r="451" spans="21:21" x14ac:dyDescent="0.25">
      <c r="U451" s="27"/>
    </row>
    <row r="452" spans="21:21" x14ac:dyDescent="0.25">
      <c r="U452" s="27"/>
    </row>
    <row r="453" spans="21:21" x14ac:dyDescent="0.25">
      <c r="U453" s="27"/>
    </row>
    <row r="454" spans="21:21" x14ac:dyDescent="0.25">
      <c r="U454" s="27"/>
    </row>
    <row r="455" spans="21:21" x14ac:dyDescent="0.25">
      <c r="U455" s="27"/>
    </row>
    <row r="456" spans="21:21" x14ac:dyDescent="0.25">
      <c r="U456" s="27"/>
    </row>
    <row r="457" spans="21:21" x14ac:dyDescent="0.25">
      <c r="U457" s="27"/>
    </row>
    <row r="458" spans="21:21" x14ac:dyDescent="0.25">
      <c r="U458" s="27"/>
    </row>
    <row r="459" spans="21:21" x14ac:dyDescent="0.25">
      <c r="U459" s="27"/>
    </row>
    <row r="460" spans="21:21" x14ac:dyDescent="0.25">
      <c r="U460" s="27"/>
    </row>
    <row r="461" spans="21:21" x14ac:dyDescent="0.25">
      <c r="U461" s="27"/>
    </row>
    <row r="462" spans="21:21" x14ac:dyDescent="0.25">
      <c r="U462" s="27"/>
    </row>
    <row r="463" spans="21:21" x14ac:dyDescent="0.25">
      <c r="U463" s="27"/>
    </row>
    <row r="464" spans="21:21" x14ac:dyDescent="0.25">
      <c r="U464" s="27"/>
    </row>
    <row r="465" spans="21:21" x14ac:dyDescent="0.25">
      <c r="U465" s="27"/>
    </row>
    <row r="466" spans="21:21" x14ac:dyDescent="0.25">
      <c r="U466" s="27"/>
    </row>
    <row r="467" spans="21:21" x14ac:dyDescent="0.25">
      <c r="U467" s="27"/>
    </row>
    <row r="468" spans="21:21" x14ac:dyDescent="0.25">
      <c r="U468" s="27"/>
    </row>
    <row r="469" spans="21:21" x14ac:dyDescent="0.25">
      <c r="U469" s="27"/>
    </row>
    <row r="470" spans="21:21" x14ac:dyDescent="0.25">
      <c r="U470" s="27"/>
    </row>
    <row r="471" spans="21:21" x14ac:dyDescent="0.25">
      <c r="U471" s="27"/>
    </row>
    <row r="472" spans="21:21" x14ac:dyDescent="0.25">
      <c r="U472" s="27"/>
    </row>
    <row r="473" spans="21:21" x14ac:dyDescent="0.25">
      <c r="U473" s="27"/>
    </row>
    <row r="474" spans="21:21" x14ac:dyDescent="0.25">
      <c r="U474" s="27"/>
    </row>
    <row r="475" spans="21:21" x14ac:dyDescent="0.25">
      <c r="U475" s="27"/>
    </row>
    <row r="476" spans="21:21" x14ac:dyDescent="0.25">
      <c r="U476" s="27"/>
    </row>
    <row r="477" spans="21:21" x14ac:dyDescent="0.25">
      <c r="U477" s="27"/>
    </row>
    <row r="478" spans="21:21" x14ac:dyDescent="0.25">
      <c r="U478" s="27"/>
    </row>
    <row r="479" spans="21:21" x14ac:dyDescent="0.25">
      <c r="U479" s="27"/>
    </row>
    <row r="480" spans="21:21" x14ac:dyDescent="0.25">
      <c r="U480" s="27"/>
    </row>
    <row r="481" spans="21:21" x14ac:dyDescent="0.25">
      <c r="U481" s="27"/>
    </row>
    <row r="482" spans="21:21" x14ac:dyDescent="0.25">
      <c r="U482" s="27"/>
    </row>
    <row r="483" spans="21:21" x14ac:dyDescent="0.25">
      <c r="U483" s="27"/>
    </row>
    <row r="484" spans="21:21" x14ac:dyDescent="0.25">
      <c r="U484" s="27"/>
    </row>
    <row r="485" spans="21:21" x14ac:dyDescent="0.25">
      <c r="U485" s="27"/>
    </row>
    <row r="486" spans="21:21" x14ac:dyDescent="0.25">
      <c r="U486" s="27"/>
    </row>
    <row r="487" spans="21:21" x14ac:dyDescent="0.25">
      <c r="U487" s="27"/>
    </row>
    <row r="488" spans="21:21" x14ac:dyDescent="0.25">
      <c r="U488" s="27"/>
    </row>
    <row r="489" spans="21:21" x14ac:dyDescent="0.25">
      <c r="U489" s="27"/>
    </row>
    <row r="490" spans="21:21" x14ac:dyDescent="0.25">
      <c r="U490" s="27"/>
    </row>
    <row r="491" spans="21:21" x14ac:dyDescent="0.25">
      <c r="U491" s="27"/>
    </row>
    <row r="492" spans="21:21" x14ac:dyDescent="0.25">
      <c r="U492" s="27"/>
    </row>
    <row r="493" spans="21:21" x14ac:dyDescent="0.25">
      <c r="U493" s="27"/>
    </row>
    <row r="494" spans="21:21" x14ac:dyDescent="0.25">
      <c r="U494" s="27"/>
    </row>
    <row r="495" spans="21:21" x14ac:dyDescent="0.25">
      <c r="U495" s="27"/>
    </row>
    <row r="496" spans="21:21" x14ac:dyDescent="0.25">
      <c r="U496" s="27"/>
    </row>
    <row r="497" spans="21:21" x14ac:dyDescent="0.25">
      <c r="U497" s="27"/>
    </row>
    <row r="498" spans="21:21" x14ac:dyDescent="0.25">
      <c r="U498" s="27"/>
    </row>
    <row r="499" spans="21:21" x14ac:dyDescent="0.25">
      <c r="U499" s="27"/>
    </row>
    <row r="500" spans="21:21" x14ac:dyDescent="0.25">
      <c r="U500" s="27"/>
    </row>
    <row r="501" spans="21:21" x14ac:dyDescent="0.25">
      <c r="U501" s="27"/>
    </row>
    <row r="502" spans="21:21" x14ac:dyDescent="0.25">
      <c r="U502" s="27"/>
    </row>
    <row r="503" spans="21:21" x14ac:dyDescent="0.25">
      <c r="U503" s="27"/>
    </row>
    <row r="504" spans="21:21" x14ac:dyDescent="0.25">
      <c r="U504" s="27"/>
    </row>
    <row r="505" spans="21:21" x14ac:dyDescent="0.25">
      <c r="U505" s="27"/>
    </row>
    <row r="506" spans="21:21" x14ac:dyDescent="0.25">
      <c r="U506" s="27"/>
    </row>
    <row r="507" spans="21:21" x14ac:dyDescent="0.25">
      <c r="U507" s="27"/>
    </row>
    <row r="508" spans="21:21" x14ac:dyDescent="0.25">
      <c r="U508" s="27"/>
    </row>
    <row r="509" spans="21:21" x14ac:dyDescent="0.25">
      <c r="U509" s="27"/>
    </row>
    <row r="510" spans="21:21" x14ac:dyDescent="0.25">
      <c r="U510" s="27"/>
    </row>
    <row r="511" spans="21:21" x14ac:dyDescent="0.25">
      <c r="U511" s="27"/>
    </row>
    <row r="512" spans="21:21" x14ac:dyDescent="0.25">
      <c r="U512" s="27"/>
    </row>
    <row r="513" spans="21:21" x14ac:dyDescent="0.25">
      <c r="U513" s="27"/>
    </row>
    <row r="514" spans="21:21" x14ac:dyDescent="0.25">
      <c r="U514" s="27"/>
    </row>
    <row r="515" spans="21:21" x14ac:dyDescent="0.25">
      <c r="U515" s="27"/>
    </row>
    <row r="516" spans="21:21" x14ac:dyDescent="0.25">
      <c r="U516" s="27"/>
    </row>
    <row r="517" spans="21:21" x14ac:dyDescent="0.25">
      <c r="U517" s="27"/>
    </row>
    <row r="518" spans="21:21" x14ac:dyDescent="0.25">
      <c r="U518" s="27"/>
    </row>
    <row r="519" spans="21:21" x14ac:dyDescent="0.25">
      <c r="U519" s="27"/>
    </row>
    <row r="520" spans="21:21" x14ac:dyDescent="0.25">
      <c r="U520" s="27"/>
    </row>
    <row r="521" spans="21:21" x14ac:dyDescent="0.25">
      <c r="U521" s="27"/>
    </row>
    <row r="522" spans="21:21" x14ac:dyDescent="0.25">
      <c r="U522" s="27"/>
    </row>
    <row r="523" spans="21:21" x14ac:dyDescent="0.25">
      <c r="U523" s="27"/>
    </row>
    <row r="524" spans="21:21" x14ac:dyDescent="0.25">
      <c r="U524" s="27"/>
    </row>
    <row r="525" spans="21:21" x14ac:dyDescent="0.25">
      <c r="U525" s="27"/>
    </row>
    <row r="526" spans="21:21" x14ac:dyDescent="0.25">
      <c r="U526" s="27"/>
    </row>
    <row r="527" spans="21:21" x14ac:dyDescent="0.25">
      <c r="U527" s="27"/>
    </row>
    <row r="528" spans="21:21" x14ac:dyDescent="0.25">
      <c r="U528" s="27"/>
    </row>
    <row r="529" spans="16:21" x14ac:dyDescent="0.25">
      <c r="U529" s="27"/>
    </row>
    <row r="530" spans="16:21" x14ac:dyDescent="0.25">
      <c r="U530" s="27"/>
    </row>
    <row r="531" spans="16:21" x14ac:dyDescent="0.25">
      <c r="U531" s="27"/>
    </row>
    <row r="532" spans="16:21" x14ac:dyDescent="0.25">
      <c r="P532" s="27"/>
      <c r="Q532" s="27"/>
      <c r="U532" s="27"/>
    </row>
    <row r="533" spans="16:21" x14ac:dyDescent="0.25">
      <c r="P533" s="27"/>
      <c r="Q533" s="27"/>
      <c r="U533" s="27"/>
    </row>
    <row r="534" spans="16:21" x14ac:dyDescent="0.25">
      <c r="P534" s="27"/>
      <c r="Q534" s="27"/>
      <c r="U534" s="27"/>
    </row>
    <row r="535" spans="16:21" x14ac:dyDescent="0.25">
      <c r="P535" s="27"/>
      <c r="Q535" s="27"/>
      <c r="U535" s="27"/>
    </row>
    <row r="536" spans="16:21" x14ac:dyDescent="0.25">
      <c r="P536" s="27"/>
      <c r="Q536" s="27"/>
      <c r="U536" s="27"/>
    </row>
    <row r="537" spans="16:21" x14ac:dyDescent="0.25">
      <c r="P537" s="27"/>
      <c r="Q537" s="27"/>
      <c r="U537" s="27"/>
    </row>
    <row r="538" spans="16:21" x14ac:dyDescent="0.25">
      <c r="P538" s="27"/>
      <c r="Q538" s="27"/>
      <c r="U538" s="27"/>
    </row>
    <row r="539" spans="16:21" x14ac:dyDescent="0.25">
      <c r="P539" s="27"/>
      <c r="Q539" s="27"/>
      <c r="U539" s="27"/>
    </row>
    <row r="540" spans="16:21" x14ac:dyDescent="0.25">
      <c r="P540" s="27"/>
      <c r="Q540" s="27"/>
      <c r="U540" s="27"/>
    </row>
    <row r="541" spans="16:21" x14ac:dyDescent="0.25">
      <c r="P541" s="27"/>
      <c r="Q541" s="27"/>
      <c r="U541" s="27"/>
    </row>
    <row r="542" spans="16:21" x14ac:dyDescent="0.25">
      <c r="P542" s="27"/>
      <c r="Q542" s="27"/>
      <c r="U542" s="27"/>
    </row>
    <row r="543" spans="16:21" x14ac:dyDescent="0.25">
      <c r="P543" s="27"/>
      <c r="Q543" s="27"/>
      <c r="U543" s="27"/>
    </row>
    <row r="544" spans="16:21" x14ac:dyDescent="0.25">
      <c r="P544" s="27"/>
      <c r="Q544" s="27"/>
      <c r="U544" s="27"/>
    </row>
    <row r="545" spans="16:21" x14ac:dyDescent="0.25">
      <c r="P545" s="27"/>
      <c r="Q545" s="27"/>
      <c r="U545" s="27"/>
    </row>
    <row r="546" spans="16:21" x14ac:dyDescent="0.25">
      <c r="U546" s="27"/>
    </row>
    <row r="547" spans="16:21" x14ac:dyDescent="0.25">
      <c r="U547" s="27"/>
    </row>
    <row r="548" spans="16:21" x14ac:dyDescent="0.25">
      <c r="U548" s="27"/>
    </row>
    <row r="549" spans="16:21" x14ac:dyDescent="0.25">
      <c r="U549" s="27"/>
    </row>
    <row r="550" spans="16:21" x14ac:dyDescent="0.25">
      <c r="U550" s="27"/>
    </row>
    <row r="551" spans="16:21" x14ac:dyDescent="0.25">
      <c r="U551" s="27"/>
    </row>
    <row r="552" spans="16:21" x14ac:dyDescent="0.25">
      <c r="U552" s="27"/>
    </row>
  </sheetData>
  <conditionalFormatting sqref="D79:E98 H79:H98">
    <cfRule type="cellIs" dxfId="6" priority="7" operator="lessThan">
      <formula>50</formula>
    </cfRule>
  </conditionalFormatting>
  <conditionalFormatting sqref="D59:E78 H59:H78">
    <cfRule type="cellIs" dxfId="5" priority="6" operator="lessThan">
      <formula>50</formula>
    </cfRule>
  </conditionalFormatting>
  <conditionalFormatting sqref="D114:E128 H114:H128">
    <cfRule type="cellIs" dxfId="4" priority="5" operator="lessThan">
      <formula>50</formula>
    </cfRule>
  </conditionalFormatting>
  <conditionalFormatting sqref="D99:E128 H99:H128">
    <cfRule type="cellIs" dxfId="3" priority="4" operator="lessThan">
      <formula>50</formula>
    </cfRule>
  </conditionalFormatting>
  <conditionalFormatting sqref="H129:H159 D129:E159">
    <cfRule type="cellIs" dxfId="2" priority="2" operator="lessThan">
      <formula>50</formula>
    </cfRule>
  </conditionalFormatting>
  <conditionalFormatting sqref="D145:E159 H145:H159">
    <cfRule type="cellIs" dxfId="1" priority="3" operator="lessThan">
      <formula>50</formula>
    </cfRule>
  </conditionalFormatting>
  <conditionalFormatting sqref="D160:E194 H160:H194">
    <cfRule type="cellIs" dxfId="0" priority="1" operator="lessThan">
      <formula>50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 Data Table</vt:lpstr>
      <vt:lpstr>Sheet1</vt:lpstr>
      <vt:lpstr>Standards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Kelly</dc:creator>
  <cp:lastModifiedBy>Jamie Kelly</cp:lastModifiedBy>
  <dcterms:created xsi:type="dcterms:W3CDTF">2023-08-01T11:04:21Z</dcterms:created>
  <dcterms:modified xsi:type="dcterms:W3CDTF">2024-05-10T21:07:56Z</dcterms:modified>
</cp:coreProperties>
</file>