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Boyuan Zhao\Desktop\2021 Meeting\Week 22\vs_freq\"/>
    </mc:Choice>
  </mc:AlternateContent>
  <xr:revisionPtr revIDLastSave="0" documentId="13_ncr:1_{85B6CA1E-D258-4301-B63B-EA008ECC15F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10k" sheetId="2" r:id="rId1"/>
    <sheet name="400k" sheetId="5" r:id="rId2"/>
    <sheet name="700k" sheetId="10" r:id="rId3"/>
    <sheet name="1M" sheetId="4" r:id="rId4"/>
    <sheet name="2M" sheetId="11" r:id="rId5"/>
    <sheet name="3M" sheetId="12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1" l="1"/>
  <c r="E4" i="11"/>
  <c r="E5" i="11"/>
  <c r="E6" i="11"/>
  <c r="E7" i="11"/>
  <c r="E8" i="11"/>
  <c r="E9" i="11"/>
  <c r="E10" i="11"/>
  <c r="E2" i="11"/>
  <c r="E3" i="4"/>
  <c r="E4" i="4"/>
  <c r="E5" i="4"/>
  <c r="E6" i="4"/>
  <c r="E7" i="4"/>
  <c r="E8" i="4"/>
  <c r="E9" i="4"/>
  <c r="E10" i="4"/>
  <c r="E2" i="4"/>
  <c r="E3" i="10"/>
  <c r="E4" i="10"/>
  <c r="E5" i="10"/>
  <c r="E6" i="10"/>
  <c r="E7" i="10"/>
  <c r="E8" i="10"/>
  <c r="E9" i="10"/>
  <c r="E10" i="10"/>
  <c r="E2" i="10"/>
  <c r="E3" i="5"/>
  <c r="E4" i="5"/>
  <c r="E5" i="5"/>
  <c r="E6" i="5"/>
  <c r="E7" i="5"/>
  <c r="E8" i="5"/>
  <c r="E9" i="5"/>
  <c r="E10" i="5"/>
  <c r="E2" i="5"/>
  <c r="E3" i="12"/>
  <c r="E4" i="12"/>
  <c r="E5" i="12"/>
  <c r="E6" i="12"/>
  <c r="E7" i="12"/>
  <c r="E8" i="12"/>
  <c r="E9" i="12"/>
  <c r="E10" i="12"/>
  <c r="E2" i="12"/>
  <c r="E3" i="2"/>
  <c r="E4" i="2"/>
  <c r="E5" i="2"/>
  <c r="E6" i="2"/>
  <c r="E7" i="2"/>
  <c r="E8" i="2"/>
  <c r="E9" i="2"/>
  <c r="E10" i="2"/>
  <c r="E2" i="2"/>
  <c r="M3" i="12"/>
  <c r="M4" i="12"/>
  <c r="M5" i="12"/>
  <c r="M6" i="12"/>
  <c r="M7" i="12"/>
  <c r="M8" i="12"/>
  <c r="M9" i="12"/>
  <c r="M10" i="12"/>
  <c r="M2" i="12"/>
  <c r="F3" i="12"/>
  <c r="F4" i="12"/>
  <c r="F5" i="12"/>
  <c r="F6" i="12"/>
  <c r="F7" i="12"/>
  <c r="F8" i="12"/>
  <c r="F9" i="12"/>
  <c r="F10" i="12"/>
  <c r="F2" i="12"/>
  <c r="M3" i="11"/>
  <c r="M4" i="11"/>
  <c r="M5" i="11"/>
  <c r="M6" i="11"/>
  <c r="M7" i="11"/>
  <c r="M8" i="11"/>
  <c r="M9" i="11"/>
  <c r="M10" i="11"/>
  <c r="F3" i="11"/>
  <c r="F4" i="11"/>
  <c r="F5" i="11"/>
  <c r="F6" i="11"/>
  <c r="F7" i="11"/>
  <c r="F8" i="11"/>
  <c r="F9" i="11"/>
  <c r="F10" i="11"/>
  <c r="F2" i="11"/>
  <c r="M2" i="11"/>
  <c r="M3" i="4"/>
  <c r="M4" i="4"/>
  <c r="M5" i="4"/>
  <c r="M6" i="4"/>
  <c r="M7" i="4"/>
  <c r="M8" i="4"/>
  <c r="M9" i="4"/>
  <c r="M10" i="4"/>
  <c r="F3" i="4"/>
  <c r="F4" i="4"/>
  <c r="F5" i="4"/>
  <c r="F6" i="4"/>
  <c r="F7" i="4"/>
  <c r="F8" i="4"/>
  <c r="F9" i="4"/>
  <c r="F10" i="4"/>
  <c r="M2" i="4"/>
  <c r="F2" i="4"/>
  <c r="M3" i="10"/>
  <c r="M4" i="10"/>
  <c r="M5" i="10"/>
  <c r="M6" i="10"/>
  <c r="M7" i="10"/>
  <c r="M8" i="10"/>
  <c r="M9" i="10"/>
  <c r="M10" i="10"/>
  <c r="M2" i="10"/>
  <c r="F3" i="10"/>
  <c r="F4" i="10"/>
  <c r="F5" i="10"/>
  <c r="F6" i="10"/>
  <c r="F7" i="10"/>
  <c r="F8" i="10"/>
  <c r="F9" i="10"/>
  <c r="F10" i="10"/>
  <c r="F2" i="10"/>
  <c r="M3" i="5"/>
  <c r="M4" i="5"/>
  <c r="M5" i="5"/>
  <c r="M6" i="5"/>
  <c r="M7" i="5"/>
  <c r="M8" i="5"/>
  <c r="M9" i="5"/>
  <c r="M10" i="5"/>
  <c r="F3" i="5"/>
  <c r="F4" i="5"/>
  <c r="F5" i="5"/>
  <c r="F6" i="5"/>
  <c r="F7" i="5"/>
  <c r="F8" i="5"/>
  <c r="F9" i="5"/>
  <c r="F10" i="5"/>
  <c r="M2" i="5"/>
  <c r="F2" i="5"/>
  <c r="M3" i="2"/>
  <c r="M4" i="2"/>
  <c r="M5" i="2"/>
  <c r="M6" i="2"/>
  <c r="M7" i="2"/>
  <c r="M8" i="2"/>
  <c r="M9" i="2"/>
  <c r="M10" i="2"/>
  <c r="F3" i="2"/>
  <c r="F4" i="2"/>
  <c r="F5" i="2"/>
  <c r="F6" i="2"/>
  <c r="F7" i="2"/>
  <c r="F8" i="2"/>
  <c r="F9" i="2"/>
  <c r="F10" i="2"/>
  <c r="F2" i="2"/>
  <c r="M2" i="2"/>
  <c r="K3" i="5"/>
  <c r="K4" i="5"/>
  <c r="K5" i="5"/>
  <c r="K6" i="5"/>
  <c r="K7" i="5"/>
  <c r="K8" i="5"/>
  <c r="K9" i="5"/>
  <c r="K10" i="5"/>
  <c r="K2" i="5"/>
  <c r="D2" i="5"/>
  <c r="D3" i="5"/>
  <c r="D4" i="5"/>
  <c r="D5" i="5"/>
  <c r="D6" i="5"/>
  <c r="D7" i="5"/>
  <c r="D8" i="5"/>
  <c r="D9" i="5"/>
  <c r="D10" i="5"/>
  <c r="K10" i="11"/>
  <c r="L10" i="11" s="1"/>
  <c r="K9" i="11"/>
  <c r="L9" i="11" s="1"/>
  <c r="K8" i="11"/>
  <c r="L8" i="11" s="1"/>
  <c r="K7" i="11"/>
  <c r="K6" i="11"/>
  <c r="D9" i="11"/>
  <c r="D10" i="11"/>
  <c r="D5" i="11"/>
  <c r="D6" i="11"/>
  <c r="D7" i="11"/>
  <c r="D8" i="11"/>
  <c r="D3" i="11"/>
  <c r="D4" i="11"/>
  <c r="D3" i="2"/>
  <c r="D4" i="2"/>
  <c r="D5" i="2"/>
  <c r="K3" i="11"/>
  <c r="L3" i="11" s="1"/>
  <c r="K4" i="11"/>
  <c r="L4" i="11" s="1"/>
  <c r="K5" i="11"/>
  <c r="L5" i="11" s="1"/>
  <c r="K10" i="12"/>
  <c r="L10" i="12" s="1"/>
  <c r="K9" i="12"/>
  <c r="L9" i="12" s="1"/>
  <c r="K8" i="12"/>
  <c r="L8" i="12" s="1"/>
  <c r="K7" i="12"/>
  <c r="L7" i="12" s="1"/>
  <c r="K6" i="12"/>
  <c r="L6" i="12" s="1"/>
  <c r="K5" i="12"/>
  <c r="L5" i="12" s="1"/>
  <c r="K4" i="12"/>
  <c r="L4" i="12" s="1"/>
  <c r="K3" i="12"/>
  <c r="L3" i="12" s="1"/>
  <c r="K2" i="12"/>
  <c r="L2" i="12" s="1"/>
  <c r="D10" i="12"/>
  <c r="L7" i="11"/>
  <c r="L6" i="11"/>
  <c r="K2" i="11"/>
  <c r="L2" i="11" s="1"/>
  <c r="K10" i="4"/>
  <c r="L10" i="4" s="1"/>
  <c r="K9" i="4"/>
  <c r="L9" i="4" s="1"/>
  <c r="K8" i="4"/>
  <c r="L8" i="4" s="1"/>
  <c r="K7" i="4"/>
  <c r="L7" i="4" s="1"/>
  <c r="K6" i="4"/>
  <c r="L6" i="4" s="1"/>
  <c r="K5" i="4"/>
  <c r="L5" i="4" s="1"/>
  <c r="K4" i="4"/>
  <c r="L4" i="4" s="1"/>
  <c r="K3" i="4"/>
  <c r="L3" i="4" s="1"/>
  <c r="K2" i="4"/>
  <c r="L2" i="4" s="1"/>
  <c r="L10" i="5"/>
  <c r="L9" i="5"/>
  <c r="L8" i="5"/>
  <c r="L7" i="5"/>
  <c r="L6" i="5"/>
  <c r="L5" i="5"/>
  <c r="L4" i="5"/>
  <c r="L3" i="5"/>
  <c r="L2" i="5"/>
  <c r="K10" i="2"/>
  <c r="L10" i="2" s="1"/>
  <c r="K9" i="2"/>
  <c r="L9" i="2" s="1"/>
  <c r="K8" i="2"/>
  <c r="L8" i="2" s="1"/>
  <c r="K7" i="2"/>
  <c r="L7" i="2" s="1"/>
  <c r="K6" i="2"/>
  <c r="L6" i="2" s="1"/>
  <c r="K5" i="2"/>
  <c r="L5" i="2" s="1"/>
  <c r="K4" i="2"/>
  <c r="L4" i="2" s="1"/>
  <c r="K3" i="2"/>
  <c r="L3" i="2" s="1"/>
  <c r="K2" i="2"/>
  <c r="L2" i="2" s="1"/>
  <c r="K10" i="10"/>
  <c r="L10" i="10" s="1"/>
  <c r="K9" i="10"/>
  <c r="L9" i="10" s="1"/>
  <c r="K8" i="10"/>
  <c r="L8" i="10" s="1"/>
  <c r="K7" i="10"/>
  <c r="L7" i="10" s="1"/>
  <c r="K6" i="10"/>
  <c r="L6" i="10" s="1"/>
  <c r="K5" i="10"/>
  <c r="L5" i="10" s="1"/>
  <c r="K4" i="10"/>
  <c r="L4" i="10" s="1"/>
  <c r="K3" i="10"/>
  <c r="L3" i="10" s="1"/>
  <c r="K2" i="10"/>
  <c r="L2" i="10" s="1"/>
  <c r="D2" i="11"/>
  <c r="D9" i="12"/>
  <c r="D8" i="12"/>
  <c r="D7" i="12"/>
  <c r="D6" i="12"/>
  <c r="D5" i="12"/>
  <c r="D4" i="12"/>
  <c r="D3" i="12"/>
  <c r="D2" i="12"/>
  <c r="D10" i="4"/>
  <c r="D9" i="4"/>
  <c r="D8" i="4"/>
  <c r="D7" i="4"/>
  <c r="D6" i="4"/>
  <c r="D5" i="4"/>
  <c r="D4" i="4"/>
  <c r="D3" i="4"/>
  <c r="D2" i="4"/>
  <c r="D10" i="10"/>
  <c r="D9" i="10"/>
  <c r="D8" i="10"/>
  <c r="D7" i="10"/>
  <c r="D6" i="10"/>
  <c r="D5" i="10"/>
  <c r="D4" i="10"/>
  <c r="D3" i="10"/>
  <c r="D2" i="10"/>
  <c r="D10" i="2"/>
  <c r="D9" i="2"/>
  <c r="D8" i="2"/>
  <c r="D7" i="2"/>
  <c r="D6" i="2"/>
  <c r="D2" i="2"/>
</calcChain>
</file>

<file path=xl/sharedStrings.xml><?xml version="1.0" encoding="utf-8"?>
<sst xmlns="http://schemas.openxmlformats.org/spreadsheetml/2006/main" count="36" uniqueCount="3">
  <si>
    <t>ex</t>
    <phoneticPr fontId="1" type="noConversion"/>
  </si>
  <si>
    <t>in</t>
    <phoneticPr fontId="1" type="noConversion"/>
  </si>
  <si>
    <t>cap increase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</si>
</sst>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4EE31-CAAB-4272-86A3-3A82A9EAE06C}">
  <dimension ref="A1:M10"/>
  <sheetViews>
    <sheetView workbookViewId="0">
      <selection activeCell="E2" sqref="E2:E10"/>
    </sheetView>
  </sheetViews>
  <sheetFormatPr defaultRowHeight="14.25" x14ac:dyDescent="0.2"/>
  <sheetData>
    <row r="1" spans="1:13" x14ac:dyDescent="0.2">
      <c r="B1" t="s">
        <v>0</v>
      </c>
      <c r="C1" t="s">
        <v>1</v>
      </c>
      <c r="D1" t="s">
        <v>2</v>
      </c>
      <c r="I1" t="s">
        <v>0</v>
      </c>
      <c r="J1" t="s">
        <v>1</v>
      </c>
      <c r="K1" t="s">
        <v>2</v>
      </c>
    </row>
    <row r="2" spans="1:13" x14ac:dyDescent="0.2">
      <c r="A2">
        <v>1</v>
      </c>
      <c r="B2">
        <v>351.99</v>
      </c>
      <c r="C2">
        <v>353.28899999999999</v>
      </c>
      <c r="D2">
        <f>C2-B2</f>
        <v>1.2989999999999782</v>
      </c>
      <c r="E2">
        <f>F2/B2*100</f>
        <v>0.43860888801389303</v>
      </c>
      <c r="F2">
        <f>D2/3.13*3.72</f>
        <v>1.5438594249201021</v>
      </c>
      <c r="H2">
        <v>1</v>
      </c>
      <c r="I2">
        <v>13.63</v>
      </c>
      <c r="J2">
        <v>17.62</v>
      </c>
      <c r="K2">
        <f>J2-I2</f>
        <v>3.99</v>
      </c>
      <c r="L2">
        <f>K2/I2*100</f>
        <v>29.273661041819516</v>
      </c>
      <c r="M2">
        <f>K2/3.13*3.72</f>
        <v>4.7421086261980836</v>
      </c>
    </row>
    <row r="3" spans="1:13" x14ac:dyDescent="0.2">
      <c r="A3">
        <v>2</v>
      </c>
      <c r="B3">
        <v>352.31400000000002</v>
      </c>
      <c r="C3">
        <v>353.31700000000001</v>
      </c>
      <c r="D3">
        <f t="shared" ref="D3:D5" si="0">C3-B3</f>
        <v>1.0029999999999859</v>
      </c>
      <c r="E3">
        <f t="shared" ref="E3:E10" si="1">F3/B3*100</f>
        <v>0.33835269043057087</v>
      </c>
      <c r="F3">
        <f t="shared" ref="F3:F10" si="2">D3/3.13*3.72</f>
        <v>1.1920638977635616</v>
      </c>
      <c r="H3">
        <v>2</v>
      </c>
      <c r="I3">
        <v>14.19</v>
      </c>
      <c r="J3">
        <v>17.510000000000002</v>
      </c>
      <c r="K3">
        <f>J3-I3</f>
        <v>3.3200000000000021</v>
      </c>
      <c r="L3">
        <f t="shared" ref="L3:L10" si="3">K3/I3*100</f>
        <v>23.396758280479226</v>
      </c>
      <c r="M3">
        <f t="shared" ref="M3:M10" si="4">K3/3.13*3.72</f>
        <v>3.9458146964856256</v>
      </c>
    </row>
    <row r="4" spans="1:13" x14ac:dyDescent="0.2">
      <c r="A4">
        <v>3</v>
      </c>
      <c r="B4">
        <v>352.37200000000001</v>
      </c>
      <c r="C4">
        <v>353.30500000000001</v>
      </c>
      <c r="D4">
        <f t="shared" si="0"/>
        <v>0.93299999999999272</v>
      </c>
      <c r="E4">
        <f t="shared" si="1"/>
        <v>0.31468703801228698</v>
      </c>
      <c r="F4">
        <f t="shared" si="2"/>
        <v>1.1088690095846558</v>
      </c>
      <c r="H4">
        <v>3</v>
      </c>
      <c r="I4">
        <v>14.36</v>
      </c>
      <c r="J4">
        <v>18.84</v>
      </c>
      <c r="K4">
        <f t="shared" ref="K4:K10" si="5">J4-I4</f>
        <v>4.4800000000000004</v>
      </c>
      <c r="L4">
        <f t="shared" si="3"/>
        <v>31.197771587743738</v>
      </c>
      <c r="M4">
        <f t="shared" si="4"/>
        <v>5.3244728434504802</v>
      </c>
    </row>
    <row r="5" spans="1:13" x14ac:dyDescent="0.2">
      <c r="A5">
        <v>4</v>
      </c>
      <c r="B5">
        <v>353.10599999999999</v>
      </c>
      <c r="C5">
        <v>353.75</v>
      </c>
      <c r="D5">
        <f t="shared" si="0"/>
        <v>0.64400000000000546</v>
      </c>
      <c r="E5">
        <f t="shared" si="1"/>
        <v>0.21676011487938834</v>
      </c>
      <c r="F5">
        <f t="shared" si="2"/>
        <v>0.76539297124601302</v>
      </c>
      <c r="H5">
        <v>4</v>
      </c>
      <c r="I5">
        <v>12.43</v>
      </c>
      <c r="J5">
        <v>14.43</v>
      </c>
      <c r="K5">
        <f t="shared" si="5"/>
        <v>2</v>
      </c>
      <c r="L5">
        <f t="shared" si="3"/>
        <v>16.090104585679807</v>
      </c>
      <c r="M5">
        <f t="shared" si="4"/>
        <v>2.3769968051118213</v>
      </c>
    </row>
    <row r="6" spans="1:13" x14ac:dyDescent="0.2">
      <c r="A6">
        <v>5</v>
      </c>
      <c r="B6">
        <v>353.02699999999999</v>
      </c>
      <c r="C6">
        <v>353.791</v>
      </c>
      <c r="D6">
        <f t="shared" ref="D6:D10" si="6">C6-B6</f>
        <v>0.76400000000001</v>
      </c>
      <c r="E6">
        <f t="shared" si="1"/>
        <v>0.25720774319038708</v>
      </c>
      <c r="F6">
        <f t="shared" si="2"/>
        <v>0.90801277955272763</v>
      </c>
      <c r="H6">
        <v>5</v>
      </c>
      <c r="I6">
        <v>11.69</v>
      </c>
      <c r="J6">
        <v>14.19</v>
      </c>
      <c r="K6">
        <f t="shared" si="5"/>
        <v>2.5</v>
      </c>
      <c r="L6">
        <f t="shared" si="3"/>
        <v>21.385799828913601</v>
      </c>
      <c r="M6">
        <f t="shared" si="4"/>
        <v>2.9712460063897765</v>
      </c>
    </row>
    <row r="7" spans="1:13" x14ac:dyDescent="0.2">
      <c r="A7">
        <v>6</v>
      </c>
      <c r="B7">
        <v>353.255</v>
      </c>
      <c r="C7">
        <v>353.99099999999999</v>
      </c>
      <c r="D7">
        <f t="shared" si="6"/>
        <v>0.73599999999999</v>
      </c>
      <c r="E7">
        <f t="shared" si="1"/>
        <v>0.24762135688982134</v>
      </c>
      <c r="F7">
        <f t="shared" si="2"/>
        <v>0.87473482428113836</v>
      </c>
      <c r="H7">
        <v>6</v>
      </c>
      <c r="I7">
        <v>11.89</v>
      </c>
      <c r="J7">
        <v>15.58</v>
      </c>
      <c r="K7">
        <f t="shared" si="5"/>
        <v>3.6899999999999995</v>
      </c>
      <c r="L7">
        <f t="shared" si="3"/>
        <v>31.034482758620683</v>
      </c>
      <c r="M7">
        <f t="shared" si="4"/>
        <v>4.3855591054313097</v>
      </c>
    </row>
    <row r="8" spans="1:13" x14ac:dyDescent="0.2">
      <c r="A8">
        <v>7</v>
      </c>
      <c r="B8">
        <v>353.44600000000003</v>
      </c>
      <c r="C8">
        <v>353.85500000000002</v>
      </c>
      <c r="D8">
        <f t="shared" si="6"/>
        <v>0.40899999999999181</v>
      </c>
      <c r="E8">
        <f t="shared" si="1"/>
        <v>0.13753044217372887</v>
      </c>
      <c r="F8">
        <f t="shared" si="2"/>
        <v>0.48609584664535777</v>
      </c>
      <c r="H8">
        <v>7</v>
      </c>
      <c r="I8">
        <v>10.96</v>
      </c>
      <c r="J8">
        <v>13.19</v>
      </c>
      <c r="K8">
        <f t="shared" si="5"/>
        <v>2.2299999999999986</v>
      </c>
      <c r="L8">
        <f t="shared" si="3"/>
        <v>20.346715328467138</v>
      </c>
      <c r="M8">
        <f t="shared" si="4"/>
        <v>2.6503514376996793</v>
      </c>
    </row>
    <row r="9" spans="1:13" x14ac:dyDescent="0.2">
      <c r="A9">
        <v>8</v>
      </c>
      <c r="B9">
        <v>353.23099999999999</v>
      </c>
      <c r="C9">
        <v>353.87299999999999</v>
      </c>
      <c r="D9">
        <f t="shared" si="6"/>
        <v>0.64199999999999591</v>
      </c>
      <c r="E9">
        <f t="shared" si="1"/>
        <v>0.21601047882006105</v>
      </c>
      <c r="F9">
        <f t="shared" si="2"/>
        <v>0.76301597444088987</v>
      </c>
      <c r="H9">
        <v>8</v>
      </c>
      <c r="I9">
        <v>9.59</v>
      </c>
      <c r="J9">
        <v>12.38</v>
      </c>
      <c r="K9">
        <f t="shared" si="5"/>
        <v>2.7900000000000009</v>
      </c>
      <c r="L9">
        <f t="shared" si="3"/>
        <v>29.092805005213773</v>
      </c>
      <c r="M9">
        <f t="shared" si="4"/>
        <v>3.3159105431309919</v>
      </c>
    </row>
    <row r="10" spans="1:13" x14ac:dyDescent="0.2">
      <c r="A10">
        <v>9</v>
      </c>
      <c r="B10">
        <v>353.274</v>
      </c>
      <c r="C10">
        <v>353.85300000000001</v>
      </c>
      <c r="D10">
        <f t="shared" si="6"/>
        <v>0.57900000000000773</v>
      </c>
      <c r="E10">
        <f t="shared" si="1"/>
        <v>0.1947894764629951</v>
      </c>
      <c r="F10">
        <f t="shared" si="2"/>
        <v>0.68814057507988136</v>
      </c>
      <c r="H10">
        <v>9</v>
      </c>
      <c r="I10">
        <v>9.76</v>
      </c>
      <c r="J10">
        <v>12.89</v>
      </c>
      <c r="K10">
        <f t="shared" si="5"/>
        <v>3.1300000000000008</v>
      </c>
      <c r="L10">
        <f t="shared" si="3"/>
        <v>32.069672131147549</v>
      </c>
      <c r="M10">
        <f t="shared" si="4"/>
        <v>3.7200000000000011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75449-7CEE-4985-A986-15EEA549C4BC}">
  <dimension ref="A1:M10"/>
  <sheetViews>
    <sheetView tabSelected="1" workbookViewId="0">
      <selection activeCell="B10" sqref="B10"/>
    </sheetView>
  </sheetViews>
  <sheetFormatPr defaultRowHeight="14.25" x14ac:dyDescent="0.2"/>
  <sheetData>
    <row r="1" spans="1:13" x14ac:dyDescent="0.2">
      <c r="B1" t="s">
        <v>0</v>
      </c>
      <c r="C1" t="s">
        <v>1</v>
      </c>
      <c r="D1" t="s">
        <v>2</v>
      </c>
      <c r="I1" t="s">
        <v>0</v>
      </c>
      <c r="J1" t="s">
        <v>1</v>
      </c>
      <c r="K1" t="s">
        <v>2</v>
      </c>
    </row>
    <row r="2" spans="1:13" x14ac:dyDescent="0.2">
      <c r="A2">
        <v>1</v>
      </c>
      <c r="B2">
        <v>319.14299999999997</v>
      </c>
      <c r="C2">
        <v>320.06099999999998</v>
      </c>
      <c r="D2">
        <f>C2-B2</f>
        <v>0.91800000000000637</v>
      </c>
      <c r="E2">
        <f>F2/B2*100</f>
        <v>0.24655315731729929</v>
      </c>
      <c r="F2">
        <f>D2/4.34*3.72</f>
        <v>0.78685714285714836</v>
      </c>
      <c r="H2">
        <v>1</v>
      </c>
      <c r="I2">
        <v>13.07</v>
      </c>
      <c r="J2">
        <v>15.44</v>
      </c>
      <c r="K2">
        <f>(J2-I2)*1.8</f>
        <v>4.2659999999999991</v>
      </c>
      <c r="L2">
        <f>K2/I2*100</f>
        <v>32.639632746748269</v>
      </c>
      <c r="M2">
        <f>K2/4.34*3.72</f>
        <v>3.6565714285714281</v>
      </c>
    </row>
    <row r="3" spans="1:13" x14ac:dyDescent="0.2">
      <c r="A3">
        <v>2</v>
      </c>
      <c r="B3">
        <v>319.14299999999997</v>
      </c>
      <c r="C3">
        <v>320.03100000000001</v>
      </c>
      <c r="D3">
        <f>C3-B3</f>
        <v>0.88800000000003365</v>
      </c>
      <c r="E3">
        <f t="shared" ref="E3:E10" si="0">F3/B3*100</f>
        <v>0.23849586459451913</v>
      </c>
      <c r="F3">
        <f t="shared" ref="F3:F10" si="1">D3/4.34*3.72</f>
        <v>0.7611428571428861</v>
      </c>
      <c r="H3">
        <v>2</v>
      </c>
      <c r="I3">
        <v>10.84</v>
      </c>
      <c r="J3">
        <v>14.1</v>
      </c>
      <c r="K3">
        <f t="shared" ref="K3:K10" si="2">(J3-I3)*1.8</f>
        <v>5.8679999999999994</v>
      </c>
      <c r="L3">
        <f t="shared" ref="L3:L10" si="3">K3/I3*100</f>
        <v>54.132841328413285</v>
      </c>
      <c r="M3">
        <f t="shared" ref="M3:M10" si="4">K3/4.34*3.72</f>
        <v>5.0297142857142854</v>
      </c>
    </row>
    <row r="4" spans="1:13" x14ac:dyDescent="0.2">
      <c r="A4">
        <v>3</v>
      </c>
      <c r="B4">
        <v>319.20699999999999</v>
      </c>
      <c r="C4">
        <v>319.892</v>
      </c>
      <c r="D4">
        <f t="shared" ref="D4:D10" si="5">C4-B4</f>
        <v>0.68500000000000227</v>
      </c>
      <c r="E4">
        <f t="shared" si="0"/>
        <v>0.18393796412448951</v>
      </c>
      <c r="F4">
        <f t="shared" si="1"/>
        <v>0.58714285714285919</v>
      </c>
      <c r="H4">
        <v>3</v>
      </c>
      <c r="I4">
        <v>10.9</v>
      </c>
      <c r="J4">
        <v>14.04</v>
      </c>
      <c r="K4">
        <f t="shared" si="2"/>
        <v>5.6519999999999984</v>
      </c>
      <c r="L4">
        <f t="shared" si="3"/>
        <v>51.853211009174295</v>
      </c>
      <c r="M4">
        <f t="shared" si="4"/>
        <v>4.8445714285714283</v>
      </c>
    </row>
    <row r="5" spans="1:13" x14ac:dyDescent="0.2">
      <c r="A5">
        <v>4</v>
      </c>
      <c r="B5">
        <v>318.59199999999998</v>
      </c>
      <c r="C5">
        <v>319.97500000000002</v>
      </c>
      <c r="D5">
        <f t="shared" si="5"/>
        <v>1.3830000000000382</v>
      </c>
      <c r="E5">
        <f t="shared" si="0"/>
        <v>0.37208359639557936</v>
      </c>
      <c r="F5">
        <f t="shared" si="1"/>
        <v>1.1854285714286041</v>
      </c>
      <c r="H5">
        <v>4</v>
      </c>
      <c r="I5">
        <v>11.28</v>
      </c>
      <c r="J5">
        <v>13.35</v>
      </c>
      <c r="K5">
        <f t="shared" si="2"/>
        <v>3.7260000000000004</v>
      </c>
      <c r="L5">
        <f t="shared" si="3"/>
        <v>33.031914893617028</v>
      </c>
      <c r="M5">
        <f t="shared" si="4"/>
        <v>3.1937142857142864</v>
      </c>
    </row>
    <row r="6" spans="1:13" x14ac:dyDescent="0.2">
      <c r="A6">
        <v>5</v>
      </c>
      <c r="B6">
        <v>319.017</v>
      </c>
      <c r="C6">
        <v>319.85300000000001</v>
      </c>
      <c r="D6">
        <f t="shared" si="5"/>
        <v>0.83600000000001273</v>
      </c>
      <c r="E6">
        <f t="shared" si="0"/>
        <v>0.22461857160321849</v>
      </c>
      <c r="F6">
        <f t="shared" si="1"/>
        <v>0.71657142857143952</v>
      </c>
      <c r="H6">
        <v>5</v>
      </c>
      <c r="I6">
        <v>9.65</v>
      </c>
      <c r="J6">
        <v>12.89</v>
      </c>
      <c r="K6">
        <f t="shared" si="2"/>
        <v>5.8320000000000007</v>
      </c>
      <c r="L6">
        <f t="shared" si="3"/>
        <v>60.43523316062177</v>
      </c>
      <c r="M6">
        <f t="shared" si="4"/>
        <v>4.998857142857144</v>
      </c>
    </row>
    <row r="7" spans="1:13" x14ac:dyDescent="0.2">
      <c r="A7">
        <v>6</v>
      </c>
      <c r="B7">
        <v>319.06200000000001</v>
      </c>
      <c r="C7">
        <v>320.03699999999998</v>
      </c>
      <c r="D7">
        <f t="shared" si="5"/>
        <v>0.97499999999996589</v>
      </c>
      <c r="E7">
        <f t="shared" si="0"/>
        <v>0.26192849217840308</v>
      </c>
      <c r="F7">
        <f t="shared" si="1"/>
        <v>0.83571428571425654</v>
      </c>
      <c r="H7">
        <v>6</v>
      </c>
      <c r="I7">
        <v>9.43</v>
      </c>
      <c r="J7">
        <v>13.02</v>
      </c>
      <c r="K7">
        <f t="shared" si="2"/>
        <v>6.4619999999999997</v>
      </c>
      <c r="L7">
        <f t="shared" si="3"/>
        <v>68.525980911983027</v>
      </c>
      <c r="M7">
        <f t="shared" si="4"/>
        <v>5.5388571428571431</v>
      </c>
    </row>
    <row r="8" spans="1:13" x14ac:dyDescent="0.2">
      <c r="A8">
        <v>7</v>
      </c>
      <c r="B8">
        <v>318.63200000000001</v>
      </c>
      <c r="C8">
        <v>319.73200000000003</v>
      </c>
      <c r="D8">
        <f t="shared" si="5"/>
        <v>1.1000000000000227</v>
      </c>
      <c r="E8">
        <f t="shared" si="0"/>
        <v>0.29590786325829244</v>
      </c>
      <c r="F8">
        <f t="shared" si="1"/>
        <v>0.94285714285716238</v>
      </c>
      <c r="H8">
        <v>7</v>
      </c>
      <c r="I8">
        <v>9.86</v>
      </c>
      <c r="J8">
        <v>12.27</v>
      </c>
      <c r="K8">
        <f t="shared" si="2"/>
        <v>4.3380000000000001</v>
      </c>
      <c r="L8">
        <f t="shared" si="3"/>
        <v>43.995943204868162</v>
      </c>
      <c r="M8">
        <f t="shared" si="4"/>
        <v>3.7182857142857149</v>
      </c>
    </row>
    <row r="9" spans="1:13" x14ac:dyDescent="0.2">
      <c r="A9">
        <v>8</v>
      </c>
      <c r="B9">
        <v>318.75599999999997</v>
      </c>
      <c r="C9">
        <v>319.75799999999998</v>
      </c>
      <c r="D9">
        <f t="shared" si="5"/>
        <v>1.0020000000000095</v>
      </c>
      <c r="E9">
        <f t="shared" si="0"/>
        <v>0.26944030633373212</v>
      </c>
      <c r="F9">
        <f t="shared" si="1"/>
        <v>0.85885714285715109</v>
      </c>
      <c r="H9">
        <v>8</v>
      </c>
      <c r="I9">
        <v>8.98</v>
      </c>
      <c r="J9">
        <v>11.18</v>
      </c>
      <c r="K9">
        <f t="shared" si="2"/>
        <v>3.9599999999999986</v>
      </c>
      <c r="L9">
        <f t="shared" si="3"/>
        <v>44.097995545657</v>
      </c>
      <c r="M9">
        <f t="shared" si="4"/>
        <v>3.3942857142857132</v>
      </c>
    </row>
    <row r="10" spans="1:13" x14ac:dyDescent="0.2">
      <c r="A10">
        <v>9</v>
      </c>
      <c r="B10">
        <v>318.61</v>
      </c>
      <c r="C10">
        <v>319.77999999999997</v>
      </c>
      <c r="D10">
        <f t="shared" si="5"/>
        <v>1.1699999999999591</v>
      </c>
      <c r="E10">
        <f t="shared" si="0"/>
        <v>0.31476009631119795</v>
      </c>
      <c r="F10">
        <f t="shared" si="1"/>
        <v>1.0028571428571078</v>
      </c>
      <c r="H10">
        <v>9</v>
      </c>
      <c r="I10">
        <v>8.83</v>
      </c>
      <c r="J10">
        <v>10.73</v>
      </c>
      <c r="K10">
        <f t="shared" si="2"/>
        <v>3.4200000000000008</v>
      </c>
      <c r="L10">
        <f t="shared" si="3"/>
        <v>38.731596828992082</v>
      </c>
      <c r="M10">
        <f t="shared" si="4"/>
        <v>2.9314285714285724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36545-C071-414F-8781-18E091464FD4}">
  <dimension ref="A1:M10"/>
  <sheetViews>
    <sheetView workbookViewId="0">
      <selection activeCell="E2" sqref="E2:E10"/>
    </sheetView>
  </sheetViews>
  <sheetFormatPr defaultRowHeight="14.25" x14ac:dyDescent="0.2"/>
  <sheetData>
    <row r="1" spans="1:13" x14ac:dyDescent="0.2">
      <c r="B1" t="s">
        <v>0</v>
      </c>
      <c r="C1" t="s">
        <v>1</v>
      </c>
      <c r="D1" t="s">
        <v>2</v>
      </c>
      <c r="I1" t="s">
        <v>0</v>
      </c>
      <c r="J1" t="s">
        <v>1</v>
      </c>
      <c r="K1" t="s">
        <v>2</v>
      </c>
    </row>
    <row r="2" spans="1:13" x14ac:dyDescent="0.2">
      <c r="A2">
        <v>1</v>
      </c>
      <c r="B2">
        <v>316.69499999999999</v>
      </c>
      <c r="C2">
        <v>317.06299999999999</v>
      </c>
      <c r="D2">
        <f>C2-B2</f>
        <v>0.367999999999995</v>
      </c>
      <c r="E2">
        <f>F2/B2*100</f>
        <v>0.13020014505994246</v>
      </c>
      <c r="F2">
        <f>D2/3.32*3.72</f>
        <v>0.41233734939758476</v>
      </c>
      <c r="H2">
        <v>1</v>
      </c>
      <c r="I2">
        <v>17.73</v>
      </c>
      <c r="J2">
        <v>21.05</v>
      </c>
      <c r="K2">
        <f>J2-I2</f>
        <v>3.3200000000000003</v>
      </c>
      <c r="L2">
        <f>K2/I2*100</f>
        <v>18.725324309080655</v>
      </c>
      <c r="M2">
        <f>K2/3.32*3.72</f>
        <v>3.7200000000000011</v>
      </c>
    </row>
    <row r="3" spans="1:13" x14ac:dyDescent="0.2">
      <c r="A3">
        <v>2</v>
      </c>
      <c r="B3">
        <v>316.63400000000001</v>
      </c>
      <c r="C3">
        <v>317.15600000000001</v>
      </c>
      <c r="D3">
        <f>C3-B3</f>
        <v>0.52199999999999136</v>
      </c>
      <c r="E3">
        <f t="shared" ref="E3:E10" si="0">F3/B3*100</f>
        <v>0.1847216553702542</v>
      </c>
      <c r="F3">
        <f t="shared" ref="F3:F10" si="1">D3/3.32*3.72</f>
        <v>0.58489156626505068</v>
      </c>
      <c r="H3">
        <v>2</v>
      </c>
      <c r="I3">
        <v>16.73</v>
      </c>
      <c r="J3">
        <v>18.47</v>
      </c>
      <c r="K3">
        <f>J3-I3</f>
        <v>1.7399999999999984</v>
      </c>
      <c r="L3">
        <f t="shared" ref="L3:L10" si="2">K3/I3*100</f>
        <v>10.400478182904951</v>
      </c>
      <c r="M3">
        <f t="shared" ref="M3:M10" si="3">K3/3.32*3.72</f>
        <v>1.9496385542168657</v>
      </c>
    </row>
    <row r="4" spans="1:13" x14ac:dyDescent="0.2">
      <c r="A4">
        <v>3</v>
      </c>
      <c r="B4">
        <v>316.56400000000002</v>
      </c>
      <c r="C4">
        <v>317.09199999999998</v>
      </c>
      <c r="D4">
        <f t="shared" ref="D4:D10" si="4">C4-B4</f>
        <v>0.52799999999996317</v>
      </c>
      <c r="E4">
        <f t="shared" si="0"/>
        <v>0.18688620873860706</v>
      </c>
      <c r="F4">
        <f t="shared" si="1"/>
        <v>0.59161445783128408</v>
      </c>
      <c r="H4">
        <v>3</v>
      </c>
      <c r="I4">
        <v>15.61</v>
      </c>
      <c r="J4">
        <v>19.059999999999999</v>
      </c>
      <c r="K4">
        <f t="shared" ref="K4:K10" si="5">J4-I4</f>
        <v>3.4499999999999993</v>
      </c>
      <c r="L4">
        <f t="shared" si="2"/>
        <v>22.101217168481739</v>
      </c>
      <c r="M4">
        <f t="shared" si="3"/>
        <v>3.8656626506024092</v>
      </c>
    </row>
    <row r="5" spans="1:13" x14ac:dyDescent="0.2">
      <c r="A5">
        <v>4</v>
      </c>
      <c r="B5">
        <v>315.98200000000003</v>
      </c>
      <c r="C5">
        <v>316.96899999999999</v>
      </c>
      <c r="D5">
        <f t="shared" si="4"/>
        <v>0.98699999999996635</v>
      </c>
      <c r="E5">
        <f t="shared" si="0"/>
        <v>0.34999324728958131</v>
      </c>
      <c r="F5">
        <f t="shared" si="1"/>
        <v>1.1059156626505648</v>
      </c>
      <c r="H5">
        <v>4</v>
      </c>
      <c r="I5">
        <v>15.16</v>
      </c>
      <c r="J5">
        <v>17.29</v>
      </c>
      <c r="K5">
        <f t="shared" si="5"/>
        <v>2.129999999999999</v>
      </c>
      <c r="L5">
        <f t="shared" si="2"/>
        <v>14.050131926121365</v>
      </c>
      <c r="M5">
        <f t="shared" si="3"/>
        <v>2.3866265060240957</v>
      </c>
    </row>
    <row r="6" spans="1:13" x14ac:dyDescent="0.2">
      <c r="A6">
        <v>5</v>
      </c>
      <c r="B6">
        <v>316.45600000000002</v>
      </c>
      <c r="C6">
        <v>317.08999999999997</v>
      </c>
      <c r="D6">
        <f t="shared" si="4"/>
        <v>0.63399999999995771</v>
      </c>
      <c r="E6">
        <f t="shared" si="0"/>
        <v>0.22448161582293505</v>
      </c>
      <c r="F6">
        <f t="shared" si="1"/>
        <v>0.71038554216862737</v>
      </c>
      <c r="H6">
        <v>5</v>
      </c>
      <c r="I6">
        <v>13.29</v>
      </c>
      <c r="J6">
        <v>16.96</v>
      </c>
      <c r="K6">
        <f t="shared" si="5"/>
        <v>3.6700000000000017</v>
      </c>
      <c r="L6">
        <f t="shared" si="2"/>
        <v>27.614747930775035</v>
      </c>
      <c r="M6">
        <f t="shared" si="3"/>
        <v>4.1121686746987978</v>
      </c>
    </row>
    <row r="7" spans="1:13" x14ac:dyDescent="0.2">
      <c r="A7">
        <v>6</v>
      </c>
      <c r="B7">
        <v>316.476</v>
      </c>
      <c r="C7">
        <v>317.065</v>
      </c>
      <c r="D7">
        <f t="shared" si="4"/>
        <v>0.58899999999999864</v>
      </c>
      <c r="E7">
        <f t="shared" si="0"/>
        <v>0.20853519869490425</v>
      </c>
      <c r="F7">
        <f t="shared" si="1"/>
        <v>0.65996385542168523</v>
      </c>
      <c r="H7">
        <v>6</v>
      </c>
      <c r="I7">
        <v>13.02</v>
      </c>
      <c r="J7">
        <v>16.63</v>
      </c>
      <c r="K7">
        <f t="shared" si="5"/>
        <v>3.6099999999999994</v>
      </c>
      <c r="L7">
        <f t="shared" si="2"/>
        <v>27.726574500768049</v>
      </c>
      <c r="M7">
        <f t="shared" si="3"/>
        <v>4.0449397590361444</v>
      </c>
    </row>
    <row r="8" spans="1:13" x14ac:dyDescent="0.2">
      <c r="A8">
        <v>7</v>
      </c>
      <c r="B8">
        <v>315.98099999999999</v>
      </c>
      <c r="C8">
        <v>316.90699999999998</v>
      </c>
      <c r="D8">
        <f t="shared" si="4"/>
        <v>0.92599999999998772</v>
      </c>
      <c r="E8">
        <f t="shared" si="0"/>
        <v>0.32836349814078292</v>
      </c>
      <c r="F8">
        <f t="shared" si="1"/>
        <v>1.0375662650602273</v>
      </c>
      <c r="H8">
        <v>7</v>
      </c>
      <c r="I8">
        <v>15.34</v>
      </c>
      <c r="J8">
        <v>16.84</v>
      </c>
      <c r="K8">
        <f t="shared" si="5"/>
        <v>1.5</v>
      </c>
      <c r="L8">
        <f t="shared" si="2"/>
        <v>9.7783572359843536</v>
      </c>
      <c r="M8">
        <f t="shared" si="3"/>
        <v>1.6807228915662651</v>
      </c>
    </row>
    <row r="9" spans="1:13" x14ac:dyDescent="0.2">
      <c r="A9">
        <v>8</v>
      </c>
      <c r="B9">
        <v>316.18</v>
      </c>
      <c r="C9">
        <v>317.08100000000002</v>
      </c>
      <c r="D9">
        <f t="shared" si="4"/>
        <v>0.90100000000001046</v>
      </c>
      <c r="E9">
        <f t="shared" si="0"/>
        <v>0.3192973043416667</v>
      </c>
      <c r="F9">
        <f t="shared" si="1"/>
        <v>1.0095542168674818</v>
      </c>
      <c r="H9">
        <v>8</v>
      </c>
      <c r="I9">
        <v>13.72</v>
      </c>
      <c r="J9">
        <v>17.62</v>
      </c>
      <c r="K9">
        <f t="shared" si="5"/>
        <v>3.9000000000000004</v>
      </c>
      <c r="L9">
        <f t="shared" si="2"/>
        <v>28.425655976676385</v>
      </c>
      <c r="M9">
        <f t="shared" si="3"/>
        <v>4.36987951807229</v>
      </c>
    </row>
    <row r="10" spans="1:13" x14ac:dyDescent="0.2">
      <c r="A10">
        <v>9</v>
      </c>
      <c r="B10">
        <v>316.37</v>
      </c>
      <c r="C10">
        <v>316.90800000000002</v>
      </c>
      <c r="D10">
        <f t="shared" si="4"/>
        <v>0.53800000000001091</v>
      </c>
      <c r="E10">
        <f t="shared" si="0"/>
        <v>0.19054249047268895</v>
      </c>
      <c r="F10">
        <f t="shared" si="1"/>
        <v>0.60281927710844607</v>
      </c>
      <c r="H10">
        <v>9</v>
      </c>
      <c r="I10">
        <v>13.51</v>
      </c>
      <c r="J10">
        <v>16.82</v>
      </c>
      <c r="K10">
        <f t="shared" si="5"/>
        <v>3.3100000000000005</v>
      </c>
      <c r="L10">
        <f t="shared" si="2"/>
        <v>24.500370096225023</v>
      </c>
      <c r="M10">
        <f t="shared" si="3"/>
        <v>3.7087951807228925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ECBC2-D74B-47D4-A7F3-BAC7F356AFD3}">
  <dimension ref="A1:M10"/>
  <sheetViews>
    <sheetView workbookViewId="0">
      <selection activeCell="E2" sqref="E2:E10"/>
    </sheetView>
  </sheetViews>
  <sheetFormatPr defaultRowHeight="14.25" x14ac:dyDescent="0.2"/>
  <sheetData>
    <row r="1" spans="1:13" x14ac:dyDescent="0.2">
      <c r="B1" t="s">
        <v>0</v>
      </c>
      <c r="C1" t="s">
        <v>1</v>
      </c>
      <c r="D1" t="s">
        <v>2</v>
      </c>
      <c r="I1" t="s">
        <v>0</v>
      </c>
      <c r="J1" t="s">
        <v>1</v>
      </c>
      <c r="K1" t="s">
        <v>2</v>
      </c>
    </row>
    <row r="2" spans="1:13" x14ac:dyDescent="0.2">
      <c r="A2">
        <v>1</v>
      </c>
      <c r="B2">
        <v>317.18700000000001</v>
      </c>
      <c r="C2">
        <v>317.858</v>
      </c>
      <c r="D2">
        <f>C2-B2</f>
        <v>0.67099999999999227</v>
      </c>
      <c r="E2">
        <f>F2/B2*100</f>
        <v>0.226788279305665</v>
      </c>
      <c r="F2">
        <f>D2/3.47*3.72</f>
        <v>0.71934293948125971</v>
      </c>
      <c r="H2">
        <v>1</v>
      </c>
      <c r="I2">
        <v>17.649999999999999</v>
      </c>
      <c r="J2">
        <v>20.6</v>
      </c>
      <c r="K2">
        <f>J2-I2</f>
        <v>2.9500000000000028</v>
      </c>
      <c r="L2">
        <f>K2/I2*100</f>
        <v>16.713881019830048</v>
      </c>
      <c r="M2">
        <f>K2/3.47*3.72</f>
        <v>3.1625360230547583</v>
      </c>
    </row>
    <row r="3" spans="1:13" x14ac:dyDescent="0.2">
      <c r="A3">
        <v>2</v>
      </c>
      <c r="B3">
        <v>317.45699999999999</v>
      </c>
      <c r="C3">
        <v>317.762</v>
      </c>
      <c r="D3">
        <f>C3-B3</f>
        <v>0.30500000000000682</v>
      </c>
      <c r="E3">
        <f t="shared" ref="E3:E10" si="0">F3/B3*100</f>
        <v>0.10299790629930469</v>
      </c>
      <c r="F3">
        <f t="shared" ref="F3:F10" si="1">D3/3.47*3.72</f>
        <v>0.32697406340058366</v>
      </c>
      <c r="H3">
        <v>2</v>
      </c>
      <c r="I3">
        <v>16.57</v>
      </c>
      <c r="J3">
        <v>18.2</v>
      </c>
      <c r="K3">
        <f>J3-I3</f>
        <v>1.629999999999999</v>
      </c>
      <c r="L3">
        <f t="shared" ref="L3:L10" si="2">K3/I3*100</f>
        <v>9.8370549185274534</v>
      </c>
      <c r="M3">
        <f t="shared" ref="M3:M10" si="3">K3/3.47*3.72</f>
        <v>1.7474351585014398</v>
      </c>
    </row>
    <row r="4" spans="1:13" x14ac:dyDescent="0.2">
      <c r="A4">
        <v>3</v>
      </c>
      <c r="B4">
        <v>317.17200000000003</v>
      </c>
      <c r="C4">
        <v>317.72500000000002</v>
      </c>
      <c r="D4">
        <f t="shared" ref="D4:D10" si="4">C4-B4</f>
        <v>0.55299999999999727</v>
      </c>
      <c r="E4">
        <f t="shared" si="0"/>
        <v>0.18691482809298265</v>
      </c>
      <c r="F4">
        <f t="shared" si="1"/>
        <v>0.59284149855907498</v>
      </c>
      <c r="H4">
        <v>3</v>
      </c>
      <c r="I4">
        <v>16.73</v>
      </c>
      <c r="J4">
        <v>18.45</v>
      </c>
      <c r="K4">
        <f t="shared" ref="K4:K10" si="5">J4-I4</f>
        <v>1.7199999999999989</v>
      </c>
      <c r="L4">
        <f t="shared" si="2"/>
        <v>10.280932456664667</v>
      </c>
      <c r="M4">
        <f t="shared" si="3"/>
        <v>1.8439193083573475</v>
      </c>
    </row>
    <row r="5" spans="1:13" x14ac:dyDescent="0.2">
      <c r="A5">
        <v>4</v>
      </c>
      <c r="B5">
        <v>316.59100000000001</v>
      </c>
      <c r="C5">
        <v>317.76600000000002</v>
      </c>
      <c r="D5">
        <f t="shared" si="4"/>
        <v>1.1750000000000114</v>
      </c>
      <c r="E5">
        <f t="shared" si="0"/>
        <v>0.39788060263063818</v>
      </c>
      <c r="F5">
        <f t="shared" si="1"/>
        <v>1.2596541786743638</v>
      </c>
      <c r="H5">
        <v>4</v>
      </c>
      <c r="I5">
        <v>12.97</v>
      </c>
      <c r="J5">
        <v>16.97</v>
      </c>
      <c r="K5">
        <f t="shared" si="5"/>
        <v>3.9999999999999982</v>
      </c>
      <c r="L5">
        <f t="shared" si="2"/>
        <v>30.840400925212013</v>
      </c>
      <c r="M5">
        <f t="shared" si="3"/>
        <v>4.2881844380403438</v>
      </c>
    </row>
    <row r="6" spans="1:13" x14ac:dyDescent="0.2">
      <c r="A6">
        <v>5</v>
      </c>
      <c r="B6">
        <v>316.66399999999999</v>
      </c>
      <c r="C6">
        <v>317.75200000000001</v>
      </c>
      <c r="D6">
        <f t="shared" si="4"/>
        <v>1.0880000000000223</v>
      </c>
      <c r="E6">
        <f t="shared" si="0"/>
        <v>0.36833557560916241</v>
      </c>
      <c r="F6">
        <f t="shared" si="1"/>
        <v>1.1663861671469979</v>
      </c>
      <c r="H6">
        <v>5</v>
      </c>
      <c r="I6">
        <v>13.49</v>
      </c>
      <c r="J6">
        <v>16.96</v>
      </c>
      <c r="K6">
        <f t="shared" si="5"/>
        <v>3.4700000000000006</v>
      </c>
      <c r="L6">
        <f t="shared" si="2"/>
        <v>25.722757598220909</v>
      </c>
      <c r="M6">
        <f t="shared" si="3"/>
        <v>3.7200000000000011</v>
      </c>
    </row>
    <row r="7" spans="1:13" x14ac:dyDescent="0.2">
      <c r="A7">
        <v>6</v>
      </c>
      <c r="B7">
        <v>316.928</v>
      </c>
      <c r="C7">
        <v>317.625</v>
      </c>
      <c r="D7">
        <f t="shared" si="4"/>
        <v>0.69700000000000273</v>
      </c>
      <c r="E7">
        <f t="shared" si="0"/>
        <v>0.23576842006024495</v>
      </c>
      <c r="F7">
        <f t="shared" si="1"/>
        <v>0.74721613832853317</v>
      </c>
      <c r="H7">
        <v>6</v>
      </c>
      <c r="I7">
        <v>12.89</v>
      </c>
      <c r="J7">
        <v>16.559999999999999</v>
      </c>
      <c r="K7">
        <f t="shared" si="5"/>
        <v>3.6699999999999982</v>
      </c>
      <c r="L7">
        <f t="shared" si="2"/>
        <v>28.471683475562436</v>
      </c>
      <c r="M7">
        <f t="shared" si="3"/>
        <v>3.9344092219020155</v>
      </c>
    </row>
    <row r="8" spans="1:13" x14ac:dyDescent="0.2">
      <c r="A8">
        <v>7</v>
      </c>
      <c r="B8">
        <v>316.52499999999998</v>
      </c>
      <c r="C8">
        <v>317.65199999999999</v>
      </c>
      <c r="D8">
        <f t="shared" si="4"/>
        <v>1.1270000000000095</v>
      </c>
      <c r="E8">
        <f t="shared" si="0"/>
        <v>0.38170633138547599</v>
      </c>
      <c r="F8">
        <f t="shared" si="1"/>
        <v>1.2081959654178778</v>
      </c>
      <c r="H8">
        <v>7</v>
      </c>
      <c r="I8">
        <v>12.97</v>
      </c>
      <c r="J8">
        <v>16.97</v>
      </c>
      <c r="K8">
        <f t="shared" si="5"/>
        <v>3.9999999999999982</v>
      </c>
      <c r="L8">
        <f t="shared" si="2"/>
        <v>30.840400925212013</v>
      </c>
      <c r="M8">
        <f t="shared" si="3"/>
        <v>4.2881844380403438</v>
      </c>
    </row>
    <row r="9" spans="1:13" x14ac:dyDescent="0.2">
      <c r="A9">
        <v>8</v>
      </c>
      <c r="B9">
        <v>317.005</v>
      </c>
      <c r="C9">
        <v>317.87200000000001</v>
      </c>
      <c r="D9">
        <f t="shared" si="4"/>
        <v>0.86700000000001864</v>
      </c>
      <c r="E9">
        <f t="shared" si="0"/>
        <v>0.29320167724334473</v>
      </c>
      <c r="F9">
        <f t="shared" si="1"/>
        <v>0.92946397694526495</v>
      </c>
      <c r="H9">
        <v>8</v>
      </c>
      <c r="I9">
        <v>13.54</v>
      </c>
      <c r="J9">
        <v>17.010000000000002</v>
      </c>
      <c r="K9">
        <f t="shared" si="5"/>
        <v>3.4700000000000024</v>
      </c>
      <c r="L9">
        <f t="shared" si="2"/>
        <v>25.627769571639607</v>
      </c>
      <c r="M9">
        <f t="shared" si="3"/>
        <v>3.7200000000000029</v>
      </c>
    </row>
    <row r="10" spans="1:13" x14ac:dyDescent="0.2">
      <c r="A10">
        <v>9</v>
      </c>
      <c r="B10">
        <v>316.97300000000001</v>
      </c>
      <c r="C10">
        <v>317.839</v>
      </c>
      <c r="D10">
        <f t="shared" si="4"/>
        <v>0.86599999999998545</v>
      </c>
      <c r="E10">
        <f t="shared" si="0"/>
        <v>0.29289306371070067</v>
      </c>
      <c r="F10">
        <f t="shared" si="1"/>
        <v>0.92839193083571925</v>
      </c>
      <c r="H10">
        <v>9</v>
      </c>
      <c r="I10">
        <v>12.85</v>
      </c>
      <c r="J10">
        <v>16.559999999999999</v>
      </c>
      <c r="K10">
        <f t="shared" si="5"/>
        <v>3.7099999999999991</v>
      </c>
      <c r="L10">
        <f t="shared" si="2"/>
        <v>28.871595330739293</v>
      </c>
      <c r="M10">
        <f t="shared" si="3"/>
        <v>3.9772910662824197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E311E-A6D1-43BC-9C0F-FF6BC800EFBC}">
  <dimension ref="A1:M10"/>
  <sheetViews>
    <sheetView workbookViewId="0">
      <selection activeCell="E2" sqref="E2:E10"/>
    </sheetView>
  </sheetViews>
  <sheetFormatPr defaultRowHeight="14.25" x14ac:dyDescent="0.2"/>
  <sheetData>
    <row r="1" spans="1:13" x14ac:dyDescent="0.2">
      <c r="B1" t="s">
        <v>0</v>
      </c>
      <c r="C1" t="s">
        <v>1</v>
      </c>
      <c r="D1" t="s">
        <v>2</v>
      </c>
      <c r="I1" t="s">
        <v>0</v>
      </c>
      <c r="J1" t="s">
        <v>1</v>
      </c>
      <c r="K1" t="s">
        <v>2</v>
      </c>
    </row>
    <row r="2" spans="1:13" x14ac:dyDescent="0.2">
      <c r="A2">
        <v>1</v>
      </c>
      <c r="B2">
        <v>341.46899999999999</v>
      </c>
      <c r="C2">
        <v>342.54500000000002</v>
      </c>
      <c r="D2">
        <f>C2-B2</f>
        <v>1.0760000000000218</v>
      </c>
      <c r="E2">
        <f>F2/B2*100</f>
        <v>0.2676269335426199</v>
      </c>
      <c r="F2">
        <f>D2/4.38*3.72</f>
        <v>0.91386301369864875</v>
      </c>
      <c r="H2">
        <v>1</v>
      </c>
      <c r="I2">
        <v>15</v>
      </c>
      <c r="J2">
        <v>18.850000000000001</v>
      </c>
      <c r="K2">
        <f>J2-I2</f>
        <v>3.8500000000000014</v>
      </c>
      <c r="L2">
        <f>K2/I2*100</f>
        <v>25.666666666666675</v>
      </c>
      <c r="M2">
        <f>K2/4.38*3.72</f>
        <v>3.2698630136986315</v>
      </c>
    </row>
    <row r="3" spans="1:13" x14ac:dyDescent="0.2">
      <c r="A3">
        <v>2</v>
      </c>
      <c r="B3">
        <v>340.93900000000002</v>
      </c>
      <c r="C3">
        <v>342.226</v>
      </c>
      <c r="D3">
        <f t="shared" ref="D3:D8" si="0">C3-B3</f>
        <v>1.2869999999999777</v>
      </c>
      <c r="E3">
        <f t="shared" ref="E3:E10" si="1">F3/B3*100</f>
        <v>0.32060529688614858</v>
      </c>
      <c r="F3">
        <f t="shared" ref="F3:F10" si="2">D3/4.38*3.72</f>
        <v>1.0930684931506662</v>
      </c>
      <c r="H3">
        <v>2</v>
      </c>
      <c r="I3">
        <v>15.02</v>
      </c>
      <c r="J3">
        <v>19.399999999999999</v>
      </c>
      <c r="K3">
        <f t="shared" ref="K3:K5" si="3">J3-I3</f>
        <v>4.379999999999999</v>
      </c>
      <c r="L3">
        <f t="shared" ref="L3:L9" si="4">K3/I3*100</f>
        <v>29.161118508655122</v>
      </c>
      <c r="M3">
        <f t="shared" ref="M3:M10" si="5">K3/4.38*3.72</f>
        <v>3.7199999999999993</v>
      </c>
    </row>
    <row r="4" spans="1:13" x14ac:dyDescent="0.2">
      <c r="A4">
        <v>3</v>
      </c>
      <c r="B4">
        <v>341.178</v>
      </c>
      <c r="C4">
        <v>342.50799999999998</v>
      </c>
      <c r="D4">
        <f t="shared" si="0"/>
        <v>1.3299999999999841</v>
      </c>
      <c r="E4">
        <f t="shared" si="1"/>
        <v>0.33108495890587225</v>
      </c>
      <c r="F4">
        <f t="shared" si="2"/>
        <v>1.1295890410958769</v>
      </c>
      <c r="H4">
        <v>3</v>
      </c>
      <c r="I4">
        <v>14.28</v>
      </c>
      <c r="J4">
        <v>18.27</v>
      </c>
      <c r="K4">
        <f t="shared" si="3"/>
        <v>3.99</v>
      </c>
      <c r="L4">
        <f t="shared" si="4"/>
        <v>27.941176470588236</v>
      </c>
      <c r="M4">
        <f t="shared" si="5"/>
        <v>3.3887671232876717</v>
      </c>
    </row>
    <row r="5" spans="1:13" x14ac:dyDescent="0.2">
      <c r="A5">
        <v>4</v>
      </c>
      <c r="B5">
        <v>341.13200000000001</v>
      </c>
      <c r="C5">
        <v>342.62900000000002</v>
      </c>
      <c r="D5">
        <f t="shared" si="0"/>
        <v>1.4970000000000141</v>
      </c>
      <c r="E5">
        <f t="shared" si="1"/>
        <v>0.3727075318452267</v>
      </c>
      <c r="F5">
        <f t="shared" si="2"/>
        <v>1.2714246575342587</v>
      </c>
      <c r="H5">
        <v>4</v>
      </c>
      <c r="I5">
        <v>13.14</v>
      </c>
      <c r="J5">
        <v>17.25</v>
      </c>
      <c r="K5">
        <f t="shared" si="3"/>
        <v>4.1099999999999994</v>
      </c>
      <c r="L5">
        <f t="shared" si="4"/>
        <v>31.278538812785385</v>
      </c>
      <c r="M5">
        <f t="shared" si="5"/>
        <v>3.4906849315068489</v>
      </c>
    </row>
    <row r="6" spans="1:13" x14ac:dyDescent="0.2">
      <c r="A6">
        <v>5</v>
      </c>
      <c r="B6">
        <v>341.197</v>
      </c>
      <c r="C6">
        <v>342.108</v>
      </c>
      <c r="D6">
        <f t="shared" si="0"/>
        <v>0.91100000000000136</v>
      </c>
      <c r="E6">
        <f t="shared" si="1"/>
        <v>0.22676812146568159</v>
      </c>
      <c r="F6">
        <f t="shared" si="2"/>
        <v>0.7737260273972616</v>
      </c>
      <c r="H6">
        <v>5</v>
      </c>
      <c r="I6">
        <v>12.55</v>
      </c>
      <c r="J6">
        <v>16.989999999999998</v>
      </c>
      <c r="K6">
        <f>J6-I6</f>
        <v>4.4399999999999977</v>
      </c>
      <c r="L6">
        <f t="shared" si="4"/>
        <v>35.378486055776868</v>
      </c>
      <c r="M6">
        <f t="shared" si="5"/>
        <v>3.7709589041095879</v>
      </c>
    </row>
    <row r="7" spans="1:13" x14ac:dyDescent="0.2">
      <c r="A7">
        <v>6</v>
      </c>
      <c r="B7">
        <v>340.92599999999999</v>
      </c>
      <c r="C7">
        <v>341.75700000000001</v>
      </c>
      <c r="D7">
        <f t="shared" si="0"/>
        <v>0.83100000000001728</v>
      </c>
      <c r="E7">
        <f t="shared" si="1"/>
        <v>0.20701877296475565</v>
      </c>
      <c r="F7">
        <f t="shared" si="2"/>
        <v>0.70578082191782288</v>
      </c>
      <c r="H7">
        <v>6</v>
      </c>
      <c r="I7">
        <v>11.28</v>
      </c>
      <c r="J7">
        <v>15.25</v>
      </c>
      <c r="K7">
        <f>J7-I7</f>
        <v>3.9700000000000006</v>
      </c>
      <c r="L7">
        <f t="shared" si="4"/>
        <v>35.195035460992912</v>
      </c>
      <c r="M7">
        <f t="shared" si="5"/>
        <v>3.3717808219178091</v>
      </c>
    </row>
    <row r="8" spans="1:13" x14ac:dyDescent="0.2">
      <c r="A8">
        <v>7</v>
      </c>
      <c r="B8">
        <v>340.52199999999999</v>
      </c>
      <c r="C8">
        <v>342.18400000000003</v>
      </c>
      <c r="D8">
        <f t="shared" si="0"/>
        <v>1.6620000000000346</v>
      </c>
      <c r="E8">
        <f t="shared" si="1"/>
        <v>0.4145287657877158</v>
      </c>
      <c r="F8">
        <f t="shared" si="2"/>
        <v>1.4115616438356458</v>
      </c>
      <c r="H8">
        <v>7</v>
      </c>
      <c r="I8">
        <v>12.5</v>
      </c>
      <c r="J8">
        <v>17.25</v>
      </c>
      <c r="K8">
        <f>J8-I8</f>
        <v>4.75</v>
      </c>
      <c r="L8">
        <f t="shared" si="4"/>
        <v>38</v>
      </c>
      <c r="M8">
        <f t="shared" si="5"/>
        <v>4.0342465753424657</v>
      </c>
    </row>
    <row r="9" spans="1:13" x14ac:dyDescent="0.2">
      <c r="A9">
        <v>8</v>
      </c>
      <c r="B9">
        <v>340.73</v>
      </c>
      <c r="C9">
        <v>342.42500000000001</v>
      </c>
      <c r="D9">
        <f>C9-B9</f>
        <v>1.6949999999999932</v>
      </c>
      <c r="E9">
        <f t="shared" si="1"/>
        <v>0.42250140612681147</v>
      </c>
      <c r="F9">
        <f t="shared" si="2"/>
        <v>1.4395890410958847</v>
      </c>
      <c r="H9">
        <v>8</v>
      </c>
      <c r="I9">
        <v>12.14</v>
      </c>
      <c r="J9">
        <v>16.88</v>
      </c>
      <c r="K9">
        <f>J9-I9</f>
        <v>4.7399999999999984</v>
      </c>
      <c r="L9">
        <f t="shared" si="4"/>
        <v>39.044481054365718</v>
      </c>
      <c r="M9">
        <f t="shared" si="5"/>
        <v>4.0257534246575331</v>
      </c>
    </row>
    <row r="10" spans="1:13" x14ac:dyDescent="0.2">
      <c r="A10">
        <v>9</v>
      </c>
      <c r="B10">
        <v>340.67200000000003</v>
      </c>
      <c r="C10">
        <v>342.01299999999998</v>
      </c>
      <c r="D10">
        <f t="shared" ref="D10" si="6">C10-B10</f>
        <v>1.3409999999999513</v>
      </c>
      <c r="E10">
        <f t="shared" si="1"/>
        <v>0.33431908312079467</v>
      </c>
      <c r="F10">
        <f t="shared" si="2"/>
        <v>1.1389315068492738</v>
      </c>
      <c r="H10">
        <v>9</v>
      </c>
      <c r="I10">
        <v>13.54</v>
      </c>
      <c r="J10">
        <v>17.95</v>
      </c>
      <c r="K10">
        <f>J10-I10</f>
        <v>4.41</v>
      </c>
      <c r="L10">
        <f t="shared" ref="L10" si="7">K10/I10*100</f>
        <v>32.570162481536194</v>
      </c>
      <c r="M10">
        <f t="shared" si="5"/>
        <v>3.7454794520547949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A5C28-6435-4490-9003-B229ADC7E892}">
  <dimension ref="A1:M10"/>
  <sheetViews>
    <sheetView workbookViewId="0">
      <selection activeCell="F2" sqref="F2"/>
    </sheetView>
  </sheetViews>
  <sheetFormatPr defaultRowHeight="14.25" x14ac:dyDescent="0.2"/>
  <sheetData>
    <row r="1" spans="1:13" x14ac:dyDescent="0.2">
      <c r="B1" t="s">
        <v>0</v>
      </c>
      <c r="C1" t="s">
        <v>1</v>
      </c>
      <c r="D1" t="s">
        <v>2</v>
      </c>
      <c r="I1" t="s">
        <v>0</v>
      </c>
      <c r="J1" t="s">
        <v>1</v>
      </c>
      <c r="K1" t="s">
        <v>2</v>
      </c>
    </row>
    <row r="2" spans="1:13" x14ac:dyDescent="0.2">
      <c r="A2">
        <v>1</v>
      </c>
      <c r="B2">
        <v>394.35</v>
      </c>
      <c r="C2">
        <v>396.541</v>
      </c>
      <c r="D2">
        <f>C2-B2</f>
        <v>2.1909999999999741</v>
      </c>
      <c r="E2">
        <f>F2/B2*100</f>
        <v>0.56163692592653169</v>
      </c>
      <c r="F2">
        <f>D2/3.68*3.72</f>
        <v>2.2148152173912781</v>
      </c>
      <c r="H2">
        <v>1</v>
      </c>
      <c r="I2">
        <v>15.95</v>
      </c>
      <c r="J2">
        <v>21.07</v>
      </c>
      <c r="K2">
        <f>J2-I2</f>
        <v>5.120000000000001</v>
      </c>
      <c r="L2">
        <f>K2/I2*100</f>
        <v>32.100313479623836</v>
      </c>
      <c r="M2">
        <f>K2/3.68*3.72</f>
        <v>5.1756521739130443</v>
      </c>
    </row>
    <row r="3" spans="1:13" x14ac:dyDescent="0.2">
      <c r="A3">
        <v>2</v>
      </c>
      <c r="B3">
        <v>394.10199999999998</v>
      </c>
      <c r="C3">
        <v>396.63299999999998</v>
      </c>
      <c r="D3">
        <f>C3-B3</f>
        <v>2.5310000000000059</v>
      </c>
      <c r="E3">
        <f t="shared" ref="E3:E10" si="0">F3/B3*100</f>
        <v>0.64920017395629137</v>
      </c>
      <c r="F3">
        <f t="shared" ref="F3:F10" si="1">D3/3.68*3.72</f>
        <v>2.5585108695652234</v>
      </c>
      <c r="H3">
        <v>2</v>
      </c>
      <c r="I3">
        <v>15.88</v>
      </c>
      <c r="J3">
        <v>20.12</v>
      </c>
      <c r="K3">
        <f>J3-I3</f>
        <v>4.24</v>
      </c>
      <c r="L3">
        <f t="shared" ref="L3:L10" si="2">K3/I3*100</f>
        <v>26.700251889168765</v>
      </c>
      <c r="M3">
        <f t="shared" ref="M3:M10" si="3">K3/3.68*3.72</f>
        <v>4.2860869565217392</v>
      </c>
    </row>
    <row r="4" spans="1:13" x14ac:dyDescent="0.2">
      <c r="A4">
        <v>3</v>
      </c>
      <c r="B4">
        <v>393.19099999999997</v>
      </c>
      <c r="C4">
        <v>395.85</v>
      </c>
      <c r="D4">
        <f t="shared" ref="D4:D10" si="4">C4-B4</f>
        <v>2.6590000000000487</v>
      </c>
      <c r="E4">
        <f t="shared" si="0"/>
        <v>0.68361233444130021</v>
      </c>
      <c r="F4">
        <f t="shared" si="1"/>
        <v>2.6879021739130926</v>
      </c>
      <c r="H4">
        <v>3</v>
      </c>
      <c r="I4">
        <v>16.829999999999998</v>
      </c>
      <c r="J4">
        <v>20.84</v>
      </c>
      <c r="K4">
        <f t="shared" ref="K4:K10" si="5">J4-I4</f>
        <v>4.0100000000000016</v>
      </c>
      <c r="L4">
        <f t="shared" si="2"/>
        <v>23.826500297088543</v>
      </c>
      <c r="M4">
        <f t="shared" si="3"/>
        <v>4.0535869565217411</v>
      </c>
    </row>
    <row r="5" spans="1:13" x14ac:dyDescent="0.2">
      <c r="A5">
        <v>4</v>
      </c>
      <c r="B5">
        <v>393.19499999999999</v>
      </c>
      <c r="C5">
        <v>394.74400000000003</v>
      </c>
      <c r="D5">
        <f t="shared" si="4"/>
        <v>1.549000000000035</v>
      </c>
      <c r="E5">
        <f t="shared" si="0"/>
        <v>0.39823419843125535</v>
      </c>
      <c r="F5">
        <f t="shared" si="1"/>
        <v>1.5658369565217745</v>
      </c>
      <c r="H5">
        <v>4</v>
      </c>
      <c r="I5">
        <v>14.28</v>
      </c>
      <c r="J5">
        <v>16.899999999999999</v>
      </c>
      <c r="K5">
        <f t="shared" si="5"/>
        <v>2.6199999999999992</v>
      </c>
      <c r="L5">
        <f t="shared" si="2"/>
        <v>18.347338935574225</v>
      </c>
      <c r="M5">
        <f t="shared" si="3"/>
        <v>2.6484782608695645</v>
      </c>
    </row>
    <row r="6" spans="1:13" x14ac:dyDescent="0.2">
      <c r="A6">
        <v>5</v>
      </c>
      <c r="B6">
        <v>392.78199999999998</v>
      </c>
      <c r="C6">
        <v>394.23899999999998</v>
      </c>
      <c r="D6">
        <f t="shared" si="4"/>
        <v>1.4569999999999936</v>
      </c>
      <c r="E6">
        <f t="shared" si="0"/>
        <v>0.3749756751892227</v>
      </c>
      <c r="F6">
        <f t="shared" si="1"/>
        <v>1.4728369565217327</v>
      </c>
      <c r="H6">
        <v>5</v>
      </c>
      <c r="I6">
        <v>13.79</v>
      </c>
      <c r="J6">
        <v>16.27</v>
      </c>
      <c r="K6">
        <f t="shared" si="5"/>
        <v>2.4800000000000004</v>
      </c>
      <c r="L6">
        <f t="shared" si="2"/>
        <v>17.984046410442353</v>
      </c>
      <c r="M6">
        <f t="shared" si="3"/>
        <v>2.5069565217391307</v>
      </c>
    </row>
    <row r="7" spans="1:13" x14ac:dyDescent="0.2">
      <c r="A7">
        <v>6</v>
      </c>
      <c r="B7">
        <v>392.37099999999998</v>
      </c>
      <c r="C7">
        <v>393.89400000000001</v>
      </c>
      <c r="D7">
        <f t="shared" si="4"/>
        <v>1.5230000000000246</v>
      </c>
      <c r="E7">
        <f t="shared" si="0"/>
        <v>0.39237210390831939</v>
      </c>
      <c r="F7">
        <f t="shared" si="1"/>
        <v>1.5395543478261118</v>
      </c>
      <c r="H7">
        <v>6</v>
      </c>
      <c r="I7">
        <v>13.23</v>
      </c>
      <c r="J7">
        <v>16.91</v>
      </c>
      <c r="K7">
        <f t="shared" si="5"/>
        <v>3.6799999999999997</v>
      </c>
      <c r="L7">
        <f t="shared" si="2"/>
        <v>27.815570672713523</v>
      </c>
      <c r="M7">
        <f t="shared" si="3"/>
        <v>3.7199999999999998</v>
      </c>
    </row>
    <row r="8" spans="1:13" x14ac:dyDescent="0.2">
      <c r="A8">
        <v>7</v>
      </c>
      <c r="B8">
        <v>392.745</v>
      </c>
      <c r="C8">
        <v>395.22500000000002</v>
      </c>
      <c r="D8">
        <f t="shared" si="4"/>
        <v>2.4800000000000182</v>
      </c>
      <c r="E8">
        <f t="shared" si="0"/>
        <v>0.63831659772604321</v>
      </c>
      <c r="F8">
        <f t="shared" si="1"/>
        <v>2.5069565217391485</v>
      </c>
      <c r="H8">
        <v>7</v>
      </c>
      <c r="I8">
        <v>14.97</v>
      </c>
      <c r="J8">
        <v>16.23</v>
      </c>
      <c r="K8">
        <f t="shared" si="5"/>
        <v>1.2599999999999998</v>
      </c>
      <c r="L8">
        <f t="shared" si="2"/>
        <v>8.416833667334668</v>
      </c>
      <c r="M8">
        <f t="shared" si="3"/>
        <v>1.2736956521739127</v>
      </c>
    </row>
    <row r="9" spans="1:13" x14ac:dyDescent="0.2">
      <c r="A9">
        <v>8</v>
      </c>
      <c r="B9">
        <v>392.84399999999999</v>
      </c>
      <c r="C9">
        <v>394.84100000000001</v>
      </c>
      <c r="D9">
        <f t="shared" si="4"/>
        <v>1.9970000000000141</v>
      </c>
      <c r="E9">
        <f t="shared" si="0"/>
        <v>0.51386976044922272</v>
      </c>
      <c r="F9">
        <f t="shared" si="1"/>
        <v>2.0187065217391447</v>
      </c>
      <c r="H9">
        <v>8</v>
      </c>
      <c r="I9">
        <v>12.26</v>
      </c>
      <c r="J9">
        <v>15.2</v>
      </c>
      <c r="K9">
        <f t="shared" si="5"/>
        <v>2.9399999999999995</v>
      </c>
      <c r="L9">
        <f t="shared" si="2"/>
        <v>23.980424143556277</v>
      </c>
      <c r="M9">
        <f t="shared" si="3"/>
        <v>2.9719565217391302</v>
      </c>
    </row>
    <row r="10" spans="1:13" x14ac:dyDescent="0.2">
      <c r="A10">
        <v>9</v>
      </c>
      <c r="B10">
        <v>392.67099999999999</v>
      </c>
      <c r="C10">
        <v>394.95100000000002</v>
      </c>
      <c r="D10">
        <f t="shared" si="4"/>
        <v>2.2800000000000296</v>
      </c>
      <c r="E10">
        <f t="shared" si="0"/>
        <v>0.58695004436173837</v>
      </c>
      <c r="F10">
        <f t="shared" si="1"/>
        <v>2.3047826086956817</v>
      </c>
      <c r="H10">
        <v>9</v>
      </c>
      <c r="I10">
        <v>12.17</v>
      </c>
      <c r="J10">
        <v>15.93</v>
      </c>
      <c r="K10">
        <f t="shared" si="5"/>
        <v>3.76</v>
      </c>
      <c r="L10">
        <f t="shared" si="2"/>
        <v>30.895645028759244</v>
      </c>
      <c r="M10">
        <f t="shared" si="3"/>
        <v>3.8008695652173912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10k</vt:lpstr>
      <vt:lpstr>400k</vt:lpstr>
      <vt:lpstr>700k</vt:lpstr>
      <vt:lpstr>1M</vt:lpstr>
      <vt:lpstr>2M</vt:lpstr>
      <vt:lpstr>3M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Boyuan Zhao</dc:creator>
  <cp:lastModifiedBy>Boyuan Zhao</cp:lastModifiedBy>
  <dcterms:created xsi:type="dcterms:W3CDTF">2015-06-05T18:17:20Z</dcterms:created>
  <dcterms:modified xsi:type="dcterms:W3CDTF">2021-08-17T07:21:50Z</dcterms:modified>
</cp:coreProperties>
</file>