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Boyuan Zhao\Desktop\18 Month Report\"/>
    </mc:Choice>
  </mc:AlternateContent>
  <xr:revisionPtr revIDLastSave="0" documentId="13_ncr:1_{8A5A7CC3-DE9A-4B1A-8B4D-09CDD416A6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E46" i="1"/>
  <c r="E44" i="1"/>
  <c r="E18" i="1"/>
  <c r="D18" i="1"/>
  <c r="E17" i="1"/>
  <c r="D17" i="1"/>
  <c r="E12" i="1"/>
  <c r="E13" i="1"/>
  <c r="E14" i="1"/>
  <c r="E15" i="1"/>
  <c r="E16" i="1"/>
  <c r="E11" i="1"/>
  <c r="D12" i="1"/>
  <c r="D13" i="1"/>
  <c r="D14" i="1"/>
  <c r="D15" i="1"/>
  <c r="D16" i="1"/>
  <c r="D11" i="1"/>
  <c r="D3" i="1"/>
  <c r="D4" i="1"/>
  <c r="D5" i="1"/>
  <c r="D6" i="1"/>
  <c r="D7" i="1"/>
  <c r="D2" i="1"/>
</calcChain>
</file>

<file path=xl/sharedStrings.xml><?xml version="1.0" encoding="utf-8"?>
<sst xmlns="http://schemas.openxmlformats.org/spreadsheetml/2006/main" count="3" uniqueCount="3">
  <si>
    <t>freq</t>
    <phoneticPr fontId="1" type="noConversion"/>
  </si>
  <si>
    <t>in</t>
    <phoneticPr fontId="1" type="noConversion"/>
  </si>
  <si>
    <t>de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</si>
</sst>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Sheet1!$J$11:$J$13</c:f>
              <c:numCache>
                <c:formatCode>General</c:formatCode>
                <c:ptCount val="3"/>
                <c:pt idx="0">
                  <c:v>318.90983715701498</c:v>
                </c:pt>
                <c:pt idx="1">
                  <c:v>318.91003656353899</c:v>
                </c:pt>
                <c:pt idx="2">
                  <c:v>318.91010952268999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6C-4958-A1A7-751045FD2F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1016640"/>
        <c:axId val="1871017056"/>
      </c:scatterChart>
      <c:valAx>
        <c:axId val="1871016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71017056"/>
        <c:crosses val="autoZero"/>
        <c:crossBetween val="midCat"/>
      </c:valAx>
      <c:valAx>
        <c:axId val="1871017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71016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Sheet1!$A$11:$A$16</c:f>
              <c:numCache>
                <c:formatCode>General</c:formatCode>
                <c:ptCount val="6"/>
                <c:pt idx="0">
                  <c:v>0.01</c:v>
                </c:pt>
                <c:pt idx="1">
                  <c:v>0.4</c:v>
                </c:pt>
                <c:pt idx="2">
                  <c:v>0.7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</c:numCache>
            </c:numRef>
          </c:xVal>
          <c:yVal>
            <c:numRef>
              <c:f>Sheet1!$E$11:$E$16</c:f>
              <c:numCache>
                <c:formatCode>General</c:formatCode>
                <c:ptCount val="6"/>
                <c:pt idx="0">
                  <c:v>2.3417173564965216E-6</c:v>
                </c:pt>
                <c:pt idx="1">
                  <c:v>2.0933987694964008E-5</c:v>
                </c:pt>
                <c:pt idx="2">
                  <c:v>2.7300508514491531E-5</c:v>
                </c:pt>
                <c:pt idx="3">
                  <c:v>3.3163601751907466E-5</c:v>
                </c:pt>
                <c:pt idx="4">
                  <c:v>4.9281529712832501E-5</c:v>
                </c:pt>
                <c:pt idx="5">
                  <c:v>6.2527555059428493E-5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13-402A-BC1D-CA7231BF2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3154288"/>
        <c:axId val="1253154704"/>
      </c:scatterChart>
      <c:valAx>
        <c:axId val="1253154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53154704"/>
        <c:crosses val="autoZero"/>
        <c:crossBetween val="midCat"/>
      </c:valAx>
      <c:valAx>
        <c:axId val="125315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ΔC/C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53154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Sheet1!$D$27:$D$29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2</c:v>
                </c:pt>
              </c:numCache>
            </c:numRef>
          </c:xVal>
          <c:yVal>
            <c:numRef>
              <c:f>Sheet1!$E$27:$E$29</c:f>
              <c:numCache>
                <c:formatCode>General</c:formatCode>
                <c:ptCount val="3"/>
                <c:pt idx="0">
                  <c:v>318.90983715701498</c:v>
                </c:pt>
                <c:pt idx="1">
                  <c:v>318.90992479290099</c:v>
                </c:pt>
                <c:pt idx="2">
                  <c:v>318.91003656353899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7B-47C3-AAF6-ACB4DF9E5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4521407"/>
        <c:axId val="1774519743"/>
      </c:scatterChart>
      <c:valAx>
        <c:axId val="17745214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Reduction</a:t>
                </a:r>
                <a:r>
                  <a:rPr lang="en-US" altLang="zh-CN" baseline="0"/>
                  <a:t> of fat layer thickness (mm)</a:t>
                </a:r>
                <a:endParaRPr lang="en-US" alt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74519743"/>
        <c:crosses val="autoZero"/>
        <c:crossBetween val="midCat"/>
      </c:valAx>
      <c:valAx>
        <c:axId val="1774519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Capacitance (pF)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745214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Sheet1!$D$44:$D$46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2</c:v>
                </c:pt>
              </c:numCache>
            </c:numRef>
          </c:xVal>
          <c:yVal>
            <c:numRef>
              <c:f>Sheet1!$E$44:$E$46</c:f>
              <c:numCache>
                <c:formatCode>General</c:formatCode>
                <c:ptCount val="3"/>
                <c:pt idx="0">
                  <c:v>0</c:v>
                </c:pt>
                <c:pt idx="1">
                  <c:v>2.7479831540939932E-5</c:v>
                </c:pt>
                <c:pt idx="2">
                  <c:v>6.2527555059428493E-5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AC-4AA3-94B6-6F4045658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1272991"/>
        <c:axId val="1715833375"/>
      </c:scatterChart>
      <c:valAx>
        <c:axId val="12012729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Reduction of fat layer thickness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15833375"/>
        <c:crosses val="autoZero"/>
        <c:crossBetween val="midCat"/>
      </c:valAx>
      <c:valAx>
        <c:axId val="1715833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ΔC/C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2012729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461962</xdr:colOff>
      <xdr:row>26</xdr:row>
      <xdr:rowOff>38100</xdr:rowOff>
    </xdr:from>
    <xdr:to>
      <xdr:col>24</xdr:col>
      <xdr:colOff>233362</xdr:colOff>
      <xdr:row>41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1A176A-578B-4635-A5D9-F9512B6011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280987</xdr:colOff>
      <xdr:row>2</xdr:row>
      <xdr:rowOff>123824</xdr:rowOff>
    </xdr:from>
    <xdr:to>
      <xdr:col>19</xdr:col>
      <xdr:colOff>28575</xdr:colOff>
      <xdr:row>19</xdr:row>
      <xdr:rowOff>85724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7B1E660-1A83-41F9-84C3-CBCD81AFC9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471486</xdr:colOff>
      <xdr:row>24</xdr:row>
      <xdr:rowOff>123825</xdr:rowOff>
    </xdr:from>
    <xdr:to>
      <xdr:col>14</xdr:col>
      <xdr:colOff>533399</xdr:colOff>
      <xdr:row>41</xdr:row>
      <xdr:rowOff>57150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60EE9CA-3744-42B6-8CF9-87BFBC0418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504825</xdr:colOff>
      <xdr:row>42</xdr:row>
      <xdr:rowOff>142875</xdr:rowOff>
    </xdr:from>
    <xdr:to>
      <xdr:col>14</xdr:col>
      <xdr:colOff>547687</xdr:colOff>
      <xdr:row>58</xdr:row>
      <xdr:rowOff>9525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345089E-EFE2-485D-807D-1FD0E9749E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tabSelected="1" topLeftCell="A25" workbookViewId="0">
      <selection activeCell="S26" sqref="S26"/>
    </sheetView>
  </sheetViews>
  <sheetFormatPr defaultRowHeight="14.25" x14ac:dyDescent="0.2"/>
  <cols>
    <col min="4" max="5" width="13" bestFit="1" customWidth="1"/>
  </cols>
  <sheetData>
    <row r="1" spans="1:10" x14ac:dyDescent="0.2">
      <c r="A1" t="s">
        <v>0</v>
      </c>
      <c r="B1" t="s">
        <v>2</v>
      </c>
      <c r="C1" t="s">
        <v>1</v>
      </c>
    </row>
    <row r="2" spans="1:10" x14ac:dyDescent="0.2">
      <c r="A2">
        <v>0.01</v>
      </c>
      <c r="B2">
        <v>318.91910267671</v>
      </c>
      <c r="C2">
        <v>318.91918083871502</v>
      </c>
      <c r="D2">
        <f t="shared" ref="D2:D7" si="0">C2-B2</f>
        <v>7.8162005024751124E-5</v>
      </c>
    </row>
    <row r="3" spans="1:10" x14ac:dyDescent="0.2">
      <c r="A3">
        <v>0.4</v>
      </c>
      <c r="B3">
        <v>318.91808185702899</v>
      </c>
      <c r="C3">
        <v>318.91830634944802</v>
      </c>
      <c r="D3">
        <f t="shared" si="0"/>
        <v>2.2449241902222639E-4</v>
      </c>
    </row>
    <row r="4" spans="1:10" x14ac:dyDescent="0.2">
      <c r="A4">
        <v>0.7</v>
      </c>
      <c r="B4">
        <v>318.91744794205198</v>
      </c>
      <c r="C4">
        <v>318.91770708792001</v>
      </c>
      <c r="D4">
        <f t="shared" si="0"/>
        <v>2.591458680285541E-4</v>
      </c>
    </row>
    <row r="5" spans="1:10" x14ac:dyDescent="0.2">
      <c r="A5">
        <v>1</v>
      </c>
      <c r="B5">
        <v>318.916732298699</v>
      </c>
      <c r="C5">
        <v>318.91701736125498</v>
      </c>
      <c r="D5">
        <f t="shared" si="0"/>
        <v>2.8506255597449126E-4</v>
      </c>
    </row>
    <row r="6" spans="1:10" x14ac:dyDescent="0.2">
      <c r="A6">
        <v>2</v>
      </c>
      <c r="B6">
        <v>318.913749105156</v>
      </c>
      <c r="C6">
        <v>318.91405674196699</v>
      </c>
      <c r="D6">
        <f t="shared" si="0"/>
        <v>3.0763681098733286E-4</v>
      </c>
    </row>
    <row r="7" spans="1:10" x14ac:dyDescent="0.2">
      <c r="A7">
        <v>3</v>
      </c>
      <c r="B7">
        <v>318.90983715701498</v>
      </c>
      <c r="C7">
        <v>318.91010952268999</v>
      </c>
      <c r="D7">
        <f t="shared" si="0"/>
        <v>2.7236567501631725E-4</v>
      </c>
    </row>
    <row r="8" spans="1:10" x14ac:dyDescent="0.2">
      <c r="A8">
        <v>10</v>
      </c>
      <c r="B8">
        <v>318.86829235792197</v>
      </c>
    </row>
    <row r="9" spans="1:10" x14ac:dyDescent="0.2">
      <c r="A9">
        <v>20</v>
      </c>
      <c r="B9">
        <v>318.81617987433498</v>
      </c>
    </row>
    <row r="11" spans="1:10" x14ac:dyDescent="0.2">
      <c r="A11">
        <v>0.01</v>
      </c>
      <c r="C11">
        <v>318.91911014489398</v>
      </c>
      <c r="D11">
        <f>C11-B2</f>
        <v>7.4681839805634809E-6</v>
      </c>
      <c r="E11">
        <f>D11/B2*100</f>
        <v>2.3417173564965216E-6</v>
      </c>
      <c r="J11">
        <v>318.90983715701498</v>
      </c>
    </row>
    <row r="12" spans="1:10" x14ac:dyDescent="0.2">
      <c r="A12">
        <v>0.4</v>
      </c>
      <c r="C12">
        <v>318.91814861930101</v>
      </c>
      <c r="D12">
        <f t="shared" ref="D12:D16" si="1">C12-B3</f>
        <v>6.6762272012965695E-5</v>
      </c>
      <c r="E12">
        <f t="shared" ref="E12:E16" si="2">D12/B3*100</f>
        <v>2.0933987694964008E-5</v>
      </c>
      <c r="J12">
        <v>318.91003656353899</v>
      </c>
    </row>
    <row r="13" spans="1:10" x14ac:dyDescent="0.2">
      <c r="A13">
        <v>0.7</v>
      </c>
      <c r="C13">
        <v>318.91753500813701</v>
      </c>
      <c r="D13">
        <f t="shared" si="1"/>
        <v>8.7066085029618989E-5</v>
      </c>
      <c r="E13">
        <f t="shared" si="2"/>
        <v>2.7300508514491531E-5</v>
      </c>
      <c r="J13">
        <v>318.91010952268999</v>
      </c>
    </row>
    <row r="14" spans="1:10" x14ac:dyDescent="0.2">
      <c r="A14">
        <v>1</v>
      </c>
      <c r="C14">
        <v>318.91683806297402</v>
      </c>
      <c r="D14">
        <f t="shared" si="1"/>
        <v>1.057642750197374E-4</v>
      </c>
      <c r="E14">
        <f t="shared" si="2"/>
        <v>3.3163601751907466E-5</v>
      </c>
    </row>
    <row r="15" spans="1:10" x14ac:dyDescent="0.2">
      <c r="A15">
        <v>2</v>
      </c>
      <c r="C15">
        <v>318.91390627073002</v>
      </c>
      <c r="D15">
        <f t="shared" si="1"/>
        <v>1.5716557402356557E-4</v>
      </c>
      <c r="E15">
        <f t="shared" si="2"/>
        <v>4.9281529712832501E-5</v>
      </c>
    </row>
    <row r="16" spans="1:10" x14ac:dyDescent="0.2">
      <c r="A16">
        <v>3</v>
      </c>
      <c r="C16">
        <v>318.91003656353899</v>
      </c>
      <c r="D16">
        <f t="shared" si="1"/>
        <v>1.9940652401828629E-4</v>
      </c>
      <c r="E16">
        <f t="shared" si="2"/>
        <v>6.2527555059428493E-5</v>
      </c>
    </row>
    <row r="17" spans="1:5" x14ac:dyDescent="0.2">
      <c r="A17">
        <v>10</v>
      </c>
      <c r="C17">
        <v>318.868792271514</v>
      </c>
      <c r="D17">
        <f>C17-B8</f>
        <v>4.9991359202294916E-4</v>
      </c>
      <c r="E17">
        <f>D17/B8*100</f>
        <v>1.5677745451774433E-4</v>
      </c>
    </row>
    <row r="18" spans="1:5" x14ac:dyDescent="0.2">
      <c r="A18">
        <v>20</v>
      </c>
      <c r="C18">
        <v>318.81710206922401</v>
      </c>
      <c r="D18">
        <f>C18-B9</f>
        <v>9.2219488902856028E-4</v>
      </c>
      <c r="E18">
        <f>D18/B9*100</f>
        <v>2.8925598738183675E-4</v>
      </c>
    </row>
    <row r="27" spans="1:5" x14ac:dyDescent="0.2">
      <c r="D27">
        <v>0</v>
      </c>
      <c r="E27">
        <v>318.90983715701498</v>
      </c>
    </row>
    <row r="28" spans="1:5" x14ac:dyDescent="0.2">
      <c r="D28">
        <v>1</v>
      </c>
      <c r="E28">
        <v>318.90992479290099</v>
      </c>
    </row>
    <row r="29" spans="1:5" x14ac:dyDescent="0.2">
      <c r="D29">
        <v>2</v>
      </c>
      <c r="E29">
        <v>318.91003656353899</v>
      </c>
    </row>
    <row r="44" spans="4:5" x14ac:dyDescent="0.2">
      <c r="D44">
        <v>0</v>
      </c>
      <c r="E44">
        <f>(E27-318.909837157015)/318.909837157015*100</f>
        <v>0</v>
      </c>
    </row>
    <row r="45" spans="4:5" x14ac:dyDescent="0.2">
      <c r="D45">
        <v>1</v>
      </c>
      <c r="E45">
        <f t="shared" ref="E45:E46" si="3">(E28-318.909837157015)/318.909837157015*100</f>
        <v>2.7479831540939932E-5</v>
      </c>
    </row>
    <row r="46" spans="4:5" x14ac:dyDescent="0.2">
      <c r="D46">
        <v>2</v>
      </c>
      <c r="E46">
        <f t="shared" si="3"/>
        <v>6.2527555059428493E-5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Boyuan Zhao</dc:creator>
  <cp:lastModifiedBy>Boyuan Zhao</cp:lastModifiedBy>
  <dcterms:created xsi:type="dcterms:W3CDTF">2015-06-05T18:17:20Z</dcterms:created>
  <dcterms:modified xsi:type="dcterms:W3CDTF">2021-08-26T08:10:55Z</dcterms:modified>
</cp:coreProperties>
</file>