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J\Documents\PhD\PhD FINAL PROJECT\Chapters\Thesis\FINAL\"/>
    </mc:Choice>
  </mc:AlternateContent>
  <xr:revisionPtr revIDLastSave="0" documentId="13_ncr:1_{6F333965-74A1-4FAE-97B8-3DCF35B5144F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Legends" sheetId="1" r:id="rId1"/>
    <sheet name="Table C1" sheetId="2" r:id="rId2"/>
    <sheet name="Table C2" sheetId="3" r:id="rId3"/>
    <sheet name="Table C3" sheetId="7" r:id="rId4"/>
    <sheet name="Table C4" sheetId="4" r:id="rId5"/>
    <sheet name="Table C5" sheetId="5" r:id="rId6"/>
    <sheet name="Table C6" sheetId="6" r:id="rId7"/>
  </sheets>
  <definedNames>
    <definedName name="_xlnm._FilterDatabase" localSheetId="4" hidden="1">'Table C4'!$A$3:$I$157</definedName>
    <definedName name="_xlnm._FilterDatabase" localSheetId="5" hidden="1">'Table C5'!$A$3:$I$32</definedName>
    <definedName name="_xlnm._FilterDatabase" localSheetId="6" hidden="1">'Table C6'!$A$3:$H$22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J4" i="3"/>
  <c r="Q5" i="3"/>
  <c r="Q6" i="3"/>
  <c r="Q7" i="3"/>
  <c r="Q8" i="3"/>
  <c r="Q9" i="3"/>
  <c r="Q10" i="3"/>
  <c r="Q11" i="3"/>
  <c r="Q12" i="3"/>
  <c r="Q4" i="3"/>
  <c r="N5" i="3"/>
  <c r="N6" i="3"/>
  <c r="N7" i="3"/>
  <c r="N8" i="3"/>
  <c r="N9" i="3"/>
  <c r="N10" i="3"/>
  <c r="N11" i="3"/>
  <c r="N12" i="3"/>
  <c r="N4" i="3"/>
  <c r="I5" i="3"/>
  <c r="I6" i="3"/>
  <c r="I7" i="3"/>
  <c r="I8" i="3"/>
  <c r="I9" i="3"/>
  <c r="I10" i="3"/>
  <c r="I11" i="3"/>
  <c r="I12" i="3"/>
  <c r="I4" i="3"/>
  <c r="R5" i="3"/>
  <c r="R6" i="3"/>
  <c r="R7" i="3"/>
  <c r="R8" i="3"/>
  <c r="R9" i="3"/>
  <c r="R10" i="3"/>
  <c r="R11" i="3"/>
  <c r="R12" i="3"/>
  <c r="O12" i="3"/>
  <c r="O5" i="3"/>
  <c r="O6" i="3"/>
  <c r="O7" i="3"/>
  <c r="O8" i="3"/>
  <c r="O9" i="3"/>
  <c r="O10" i="3"/>
  <c r="O11" i="3"/>
  <c r="O4" i="3"/>
  <c r="J5" i="3"/>
  <c r="J6" i="3"/>
  <c r="J7" i="3"/>
  <c r="J8" i="3"/>
  <c r="J9" i="3"/>
  <c r="J10" i="3"/>
  <c r="J11" i="3"/>
  <c r="J12" i="3"/>
  <c r="S8" i="3"/>
  <c r="S11" i="3" l="1"/>
  <c r="S12" i="3"/>
  <c r="S5" i="3"/>
  <c r="S6" i="3"/>
  <c r="S7" i="3"/>
  <c r="S9" i="3"/>
  <c r="S10" i="3"/>
  <c r="S4" i="3"/>
</calcChain>
</file>

<file path=xl/sharedStrings.xml><?xml version="1.0" encoding="utf-8"?>
<sst xmlns="http://schemas.openxmlformats.org/spreadsheetml/2006/main" count="1667" uniqueCount="231">
  <si>
    <t>Legends</t>
  </si>
  <si>
    <t>Table number</t>
  </si>
  <si>
    <t>species</t>
  </si>
  <si>
    <t>population</t>
  </si>
  <si>
    <t>generation</t>
  </si>
  <si>
    <t>raw read count</t>
  </si>
  <si>
    <t>filtered reads</t>
  </si>
  <si>
    <t>average read length (bp)</t>
  </si>
  <si>
    <t>alignment rate (%)</t>
  </si>
  <si>
    <t>sequencing depth</t>
  </si>
  <si>
    <t>bp</t>
  </si>
  <si>
    <t>Mbp</t>
  </si>
  <si>
    <t>%</t>
  </si>
  <si>
    <t>Domesticates</t>
  </si>
  <si>
    <t>SLL_g0_A</t>
  </si>
  <si>
    <t>SLL_g0_B</t>
  </si>
  <si>
    <t>Progenitors</t>
  </si>
  <si>
    <t>SP_g0_A</t>
  </si>
  <si>
    <t>SP_g0_B</t>
  </si>
  <si>
    <t>Wilds</t>
  </si>
  <si>
    <t>SC_g0_A</t>
  </si>
  <si>
    <t>SC_g0_B</t>
  </si>
  <si>
    <t>SLL_g4_A1</t>
  </si>
  <si>
    <t>SLL_g4_A2</t>
  </si>
  <si>
    <t>SLL_g4_B1</t>
  </si>
  <si>
    <t>SLL_g4_B2</t>
  </si>
  <si>
    <t>SP_g4_A1</t>
  </si>
  <si>
    <t>SP_g4_B1</t>
  </si>
  <si>
    <t>SP_g4_B2</t>
  </si>
  <si>
    <t>SC_g4_B1</t>
  </si>
  <si>
    <t>SC_g4_B2</t>
  </si>
  <si>
    <t>S. lycopersicum</t>
  </si>
  <si>
    <t>S. pimpinellifolium</t>
  </si>
  <si>
    <t>S. cheesmaniae</t>
  </si>
  <si>
    <t>sample ID</t>
  </si>
  <si>
    <t xml:space="preserve"># clean reads </t>
  </si>
  <si>
    <t>read length</t>
  </si>
  <si>
    <t>alignment rate</t>
  </si>
  <si>
    <t>depth</t>
  </si>
  <si>
    <t>inner distance</t>
  </si>
  <si>
    <t>total mutation</t>
  </si>
  <si>
    <t>Indel</t>
  </si>
  <si>
    <t>insertion</t>
  </si>
  <si>
    <t>deletion</t>
  </si>
  <si>
    <t>indel frequency (per genome per gen)</t>
  </si>
  <si>
    <t>SLL_A1</t>
  </si>
  <si>
    <t>SLL_A2</t>
  </si>
  <si>
    <t>SLL_B1</t>
  </si>
  <si>
    <t>SLL_B2</t>
  </si>
  <si>
    <t>SP_A1</t>
  </si>
  <si>
    <t>SP_B1</t>
  </si>
  <si>
    <t>SP_B2</t>
  </si>
  <si>
    <t>SC_B1</t>
  </si>
  <si>
    <t>SC_B2</t>
  </si>
  <si>
    <t>TE</t>
  </si>
  <si>
    <t>Tomato group</t>
  </si>
  <si>
    <t>Sample</t>
  </si>
  <si>
    <t>Chromosome</t>
  </si>
  <si>
    <t>Position</t>
  </si>
  <si>
    <t>Mutation</t>
  </si>
  <si>
    <t>SNP: G0 -&gt; G4</t>
  </si>
  <si>
    <t>Annotation</t>
  </si>
  <si>
    <t>Gene ID</t>
  </si>
  <si>
    <t>SL4.0ch01</t>
  </si>
  <si>
    <t>C</t>
  </si>
  <si>
    <t>T</t>
  </si>
  <si>
    <t>Intergenic</t>
  </si>
  <si>
    <t>SL4.0ch02</t>
  </si>
  <si>
    <t>A</t>
  </si>
  <si>
    <t>Genes</t>
  </si>
  <si>
    <t>Solyc02g067270</t>
  </si>
  <si>
    <t>G</t>
  </si>
  <si>
    <t>SL4.0ch04</t>
  </si>
  <si>
    <t>SL4.0ch06</t>
  </si>
  <si>
    <t>SL4.0ch07</t>
  </si>
  <si>
    <t>SL4.0ch08</t>
  </si>
  <si>
    <t>Up/downstream</t>
  </si>
  <si>
    <t>Solyc08g006150</t>
  </si>
  <si>
    <t>SL4.0ch09</t>
  </si>
  <si>
    <t>Solyc09g015280</t>
  </si>
  <si>
    <t>SL4.0ch11</t>
  </si>
  <si>
    <t>SL4.0ch12</t>
  </si>
  <si>
    <t>Solyc01g017120</t>
  </si>
  <si>
    <t>Solyc02g011730</t>
  </si>
  <si>
    <t>Solyc02g067580</t>
  </si>
  <si>
    <t>SL4.0ch03</t>
  </si>
  <si>
    <t>Solyc03g150110</t>
  </si>
  <si>
    <t>Solyc04g026310</t>
  </si>
  <si>
    <t>Solyc07g006020</t>
  </si>
  <si>
    <t>Solyc07g032420</t>
  </si>
  <si>
    <t>Solyc12g062540</t>
  </si>
  <si>
    <t>Solyc12g062610</t>
  </si>
  <si>
    <t>Solyc12g035890</t>
  </si>
  <si>
    <t>Solyc01g086920</t>
  </si>
  <si>
    <t>SL4.0ch10</t>
  </si>
  <si>
    <t>Progenitor</t>
  </si>
  <si>
    <t>Solyc11g007740</t>
  </si>
  <si>
    <t>up/downstream</t>
  </si>
  <si>
    <t>Solyc01g008880</t>
  </si>
  <si>
    <t>Solyc04g081630.</t>
  </si>
  <si>
    <t>Solyc04g081660</t>
  </si>
  <si>
    <t>Solyc04g081690</t>
  </si>
  <si>
    <t>SL4.0ch05</t>
  </si>
  <si>
    <t>Solyc05g006140</t>
  </si>
  <si>
    <t>Solyc05g055590</t>
  </si>
  <si>
    <t>Solyc06g008540</t>
  </si>
  <si>
    <t>Solyc09g010740</t>
  </si>
  <si>
    <t>Solyc10g083770</t>
  </si>
  <si>
    <t>Solyc11g069930</t>
  </si>
  <si>
    <t>Solyc01g008310</t>
  </si>
  <si>
    <t>Solyc02g068530</t>
  </si>
  <si>
    <t>Solyc04g080190</t>
  </si>
  <si>
    <t>Solyc04g081640</t>
  </si>
  <si>
    <t>Solyc04g081650</t>
  </si>
  <si>
    <t>Solyc09g065540</t>
  </si>
  <si>
    <t>Solyc09g083410</t>
  </si>
  <si>
    <t>Solyc12g088160</t>
  </si>
  <si>
    <t>Solyc12g006740</t>
  </si>
  <si>
    <t>Solyc07g007420</t>
  </si>
  <si>
    <r>
      <t>CAAAAA</t>
    </r>
    <r>
      <rPr>
        <b/>
        <sz val="11"/>
        <color theme="1"/>
        <rFont val="Calibri"/>
        <family val="2"/>
        <scheme val="minor"/>
      </rPr>
      <t>A</t>
    </r>
  </si>
  <si>
    <t>CAAAAA</t>
  </si>
  <si>
    <t>Solyc01g017085</t>
  </si>
  <si>
    <r>
      <t>TAAAAAAAA</t>
    </r>
    <r>
      <rPr>
        <b/>
        <sz val="11"/>
        <color theme="1"/>
        <rFont val="Calibri"/>
        <family val="2"/>
        <scheme val="minor"/>
      </rPr>
      <t>A</t>
    </r>
  </si>
  <si>
    <t>TAAAAAAAA</t>
  </si>
  <si>
    <r>
      <t>T</t>
    </r>
    <r>
      <rPr>
        <b/>
        <sz val="11"/>
        <color theme="1"/>
        <rFont val="Calibri"/>
        <family val="2"/>
        <scheme val="minor"/>
      </rPr>
      <t>A</t>
    </r>
  </si>
  <si>
    <r>
      <t>TTATATATATATATAT</t>
    </r>
    <r>
      <rPr>
        <b/>
        <sz val="11"/>
        <color theme="1"/>
        <rFont val="Calibri"/>
        <family val="2"/>
        <scheme val="minor"/>
      </rPr>
      <t>AT</t>
    </r>
  </si>
  <si>
    <t>TTATATATATATATAT</t>
  </si>
  <si>
    <r>
      <t>A</t>
    </r>
    <r>
      <rPr>
        <b/>
        <sz val="11"/>
        <color theme="1"/>
        <rFont val="Calibri"/>
        <family val="2"/>
        <scheme val="minor"/>
      </rPr>
      <t>C</t>
    </r>
  </si>
  <si>
    <r>
      <t>C</t>
    </r>
    <r>
      <rPr>
        <b/>
        <sz val="11"/>
        <color theme="1"/>
        <rFont val="Calibri"/>
        <family val="2"/>
        <scheme val="minor"/>
      </rPr>
      <t>T</t>
    </r>
  </si>
  <si>
    <t>Solyc04g039850</t>
  </si>
  <si>
    <r>
      <t>A</t>
    </r>
    <r>
      <rPr>
        <b/>
        <sz val="11"/>
        <color theme="1"/>
        <rFont val="Calibri"/>
        <family val="2"/>
        <scheme val="minor"/>
      </rPr>
      <t>G</t>
    </r>
  </si>
  <si>
    <t>GAAAAAAA</t>
  </si>
  <si>
    <r>
      <t>GAAAAA</t>
    </r>
    <r>
      <rPr>
        <b/>
        <sz val="11"/>
        <color theme="1"/>
        <rFont val="Calibri"/>
        <family val="2"/>
        <scheme val="minor"/>
      </rPr>
      <t>A</t>
    </r>
  </si>
  <si>
    <t>Solyc11g021310</t>
  </si>
  <si>
    <t>CTTT</t>
  </si>
  <si>
    <r>
      <t>CTTT</t>
    </r>
    <r>
      <rPr>
        <b/>
        <sz val="11"/>
        <color theme="1"/>
        <rFont val="Calibri"/>
        <family val="2"/>
        <scheme val="minor"/>
      </rPr>
      <t>T</t>
    </r>
  </si>
  <si>
    <t>TTATAT</t>
  </si>
  <si>
    <r>
      <t>TTATAT</t>
    </r>
    <r>
      <rPr>
        <b/>
        <sz val="11"/>
        <color theme="1"/>
        <rFont val="Calibri"/>
        <family val="2"/>
        <scheme val="minor"/>
      </rPr>
      <t>AT</t>
    </r>
  </si>
  <si>
    <t>ACAT</t>
  </si>
  <si>
    <r>
      <t>ACAT</t>
    </r>
    <r>
      <rPr>
        <b/>
        <sz val="11"/>
        <color theme="1"/>
        <rFont val="Calibri"/>
        <family val="2"/>
        <scheme val="minor"/>
      </rPr>
      <t>GCATTTTTTTTGCATTGGGCTCCTTCAT</t>
    </r>
  </si>
  <si>
    <t>ATTTTTT</t>
  </si>
  <si>
    <r>
      <t>ATTTTTT</t>
    </r>
    <r>
      <rPr>
        <b/>
        <sz val="11"/>
        <color theme="1"/>
        <rFont val="Calibri"/>
        <family val="2"/>
        <scheme val="minor"/>
      </rPr>
      <t>TT</t>
    </r>
  </si>
  <si>
    <t>Solyc07g063140</t>
  </si>
  <si>
    <t>Solyc04g082530</t>
  </si>
  <si>
    <t>ATTTT</t>
  </si>
  <si>
    <r>
      <t>ATTTT</t>
    </r>
    <r>
      <rPr>
        <b/>
        <sz val="11"/>
        <color theme="1"/>
        <rFont val="Calibri"/>
        <family val="2"/>
        <scheme val="minor"/>
      </rPr>
      <t>T</t>
    </r>
  </si>
  <si>
    <t>Solyc08g079060</t>
  </si>
  <si>
    <r>
      <t>GA</t>
    </r>
    <r>
      <rPr>
        <b/>
        <sz val="11"/>
        <color theme="1"/>
        <rFont val="Calibri"/>
        <family val="2"/>
        <scheme val="minor"/>
      </rPr>
      <t>A</t>
    </r>
  </si>
  <si>
    <t>GA</t>
  </si>
  <si>
    <t>Solyc01g097700</t>
  </si>
  <si>
    <t>ATT</t>
  </si>
  <si>
    <r>
      <t>ATT</t>
    </r>
    <r>
      <rPr>
        <b/>
        <sz val="11"/>
        <color theme="1"/>
        <rFont val="Calibri"/>
        <family val="2"/>
        <scheme val="minor"/>
      </rPr>
      <t>T</t>
    </r>
  </si>
  <si>
    <r>
      <t>GAT</t>
    </r>
    <r>
      <rPr>
        <b/>
        <sz val="11"/>
        <color theme="1"/>
        <rFont val="Calibri"/>
        <family val="2"/>
        <scheme val="minor"/>
      </rPr>
      <t>AT</t>
    </r>
  </si>
  <si>
    <t>GAT</t>
  </si>
  <si>
    <r>
      <t>ATTT</t>
    </r>
    <r>
      <rPr>
        <b/>
        <sz val="11"/>
        <color theme="1"/>
        <rFont val="Calibri"/>
        <family val="2"/>
        <scheme val="minor"/>
      </rPr>
      <t>T</t>
    </r>
  </si>
  <si>
    <t>ATTT</t>
  </si>
  <si>
    <t>AT</t>
  </si>
  <si>
    <r>
      <t>AT</t>
    </r>
    <r>
      <rPr>
        <b/>
        <sz val="11"/>
        <color theme="1"/>
        <rFont val="Calibri"/>
        <family val="2"/>
        <scheme val="minor"/>
      </rPr>
      <t>T</t>
    </r>
  </si>
  <si>
    <t>TAAAAAAAAA</t>
  </si>
  <si>
    <r>
      <t>TAAAAAAAAA</t>
    </r>
    <r>
      <rPr>
        <b/>
        <sz val="11"/>
        <color theme="1"/>
        <rFont val="Calibri"/>
        <family val="2"/>
        <scheme val="minor"/>
      </rPr>
      <t>AAAA</t>
    </r>
  </si>
  <si>
    <t>Solyc12g049430</t>
  </si>
  <si>
    <r>
      <t>G</t>
    </r>
    <r>
      <rPr>
        <b/>
        <sz val="11"/>
        <color theme="1"/>
        <rFont val="Calibri"/>
        <family val="2"/>
        <scheme val="minor"/>
      </rPr>
      <t>A</t>
    </r>
  </si>
  <si>
    <r>
      <t>GAAAAAAAA</t>
    </r>
    <r>
      <rPr>
        <b/>
        <sz val="11"/>
        <color theme="1"/>
        <rFont val="Calibri"/>
        <family val="2"/>
        <scheme val="minor"/>
      </rPr>
      <t>A</t>
    </r>
  </si>
  <si>
    <t>GAAAAAAAA</t>
  </si>
  <si>
    <t>intergenic</t>
  </si>
  <si>
    <r>
      <t>G</t>
    </r>
    <r>
      <rPr>
        <b/>
        <sz val="11"/>
        <color theme="1"/>
        <rFont val="Calibri"/>
        <family val="2"/>
        <scheme val="minor"/>
      </rPr>
      <t>GTCTCA</t>
    </r>
  </si>
  <si>
    <t>Solyc11g021260</t>
  </si>
  <si>
    <t>indel (≤50bp): G0 -&gt; G4</t>
  </si>
  <si>
    <t>TE superfamily</t>
  </si>
  <si>
    <t>TE order</t>
  </si>
  <si>
    <t>PIF-Harbinger</t>
  </si>
  <si>
    <t>TIR</t>
  </si>
  <si>
    <t>Helitron</t>
  </si>
  <si>
    <t>unknown</t>
  </si>
  <si>
    <t>Unknown</t>
  </si>
  <si>
    <t>Copia</t>
  </si>
  <si>
    <t>LTR</t>
  </si>
  <si>
    <t>Mutator</t>
  </si>
  <si>
    <t>Summary of sequencing and mapping statatistics.</t>
  </si>
  <si>
    <t>Indel (insertion-deletions ≤50bp) mutations.</t>
  </si>
  <si>
    <t>Transposable elements (TEs) mutations.</t>
  </si>
  <si>
    <t>transition</t>
  </si>
  <si>
    <t>transversion</t>
  </si>
  <si>
    <t>origin</t>
  </si>
  <si>
    <t>accessions</t>
  </si>
  <si>
    <t>LA0358</t>
  </si>
  <si>
    <t>LA0395</t>
  </si>
  <si>
    <t>LA1578</t>
  </si>
  <si>
    <t>LA1589</t>
  </si>
  <si>
    <t>LA1039</t>
  </si>
  <si>
    <t>LA1406</t>
  </si>
  <si>
    <t>Colombia</t>
  </si>
  <si>
    <t>Peru</t>
  </si>
  <si>
    <t>Ecuador</t>
  </si>
  <si>
    <t>Gypsy</t>
  </si>
  <si>
    <t>MITE</t>
  </si>
  <si>
    <t>Solyc02g032410</t>
  </si>
  <si>
    <t>CACTA</t>
  </si>
  <si>
    <t>SNV</t>
  </si>
  <si>
    <t>SNV frequency (per genome per gen)</t>
  </si>
  <si>
    <t>SNV rate (per site per gen)</t>
  </si>
  <si>
    <t>ATGCTT</t>
  </si>
  <si>
    <r>
      <t>ATGCTT</t>
    </r>
    <r>
      <rPr>
        <b/>
        <sz val="11"/>
        <color theme="1"/>
        <rFont val="Calibri"/>
        <family val="2"/>
        <scheme val="minor"/>
      </rPr>
      <t>A</t>
    </r>
  </si>
  <si>
    <t>indel rate (per site per gen)</t>
  </si>
  <si>
    <t>SNP</t>
  </si>
  <si>
    <t>indel</t>
  </si>
  <si>
    <t>n</t>
  </si>
  <si>
    <t>mutation</t>
  </si>
  <si>
    <t>TE insertions</t>
  </si>
  <si>
    <t>TE insertion rate (per site per gen)</t>
  </si>
  <si>
    <t>TE insertion frequency (per genome per gen)</t>
  </si>
  <si>
    <t>mean (x 10^9)</t>
  </si>
  <si>
    <t>sd  (x 10^9)</t>
  </si>
  <si>
    <t>se  (x 10^9)</t>
  </si>
  <si>
    <t>Table C1</t>
  </si>
  <si>
    <t>Table C2</t>
  </si>
  <si>
    <t>Table C3</t>
  </si>
  <si>
    <t>Table C4</t>
  </si>
  <si>
    <t>Table C5</t>
  </si>
  <si>
    <t xml:space="preserve">Single nucleotide variant (SNV) mutations. </t>
  </si>
  <si>
    <t>Table C3: Per species summary of mutation counts and rates. The number of single nucleotide variants (SNVs), indels (insertion-deletions ≤50bp) and transposable elements (TEs) mutations in each genome.</t>
  </si>
  <si>
    <t>Table C1: Summary of sequencing and mapping statatistics.</t>
  </si>
  <si>
    <t>Per species summary of mutation counts and rates.</t>
  </si>
  <si>
    <t>Table C6</t>
  </si>
  <si>
    <t>Table C2: Per mutation accumulation (MA) line summary of mutation counts and rates. The number of single nucleotide variants (SNVs), indels (insertion-deletions ≤50bp) and transposable elements (TEs) mutations in each genome.</t>
  </si>
  <si>
    <t>Per mutation accumulation (MA) line summary of mutation counts and rates.</t>
  </si>
  <si>
    <t>Table C5: Indel (insertion-deletions ≤50bp) mutations.</t>
  </si>
  <si>
    <t>lower 95% CI  (x 10^9)</t>
  </si>
  <si>
    <t>upper 95% CI (x 10^9)</t>
  </si>
  <si>
    <t xml:space="preserve">Table C4: Single nucleotide variants (SNVs) mutations. </t>
  </si>
  <si>
    <t>Table C6: Transposable elements (TEs) insertion mutations.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</si>
</sst>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_-* #,##0_-;\-* #,##0_-;_-* &quot;-&quot;??_-;_-@_-"/>
    <numFmt numFmtId="167" formatCode="0.00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0" xfId="0" applyAlignment="1"/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4" sqref="B4"/>
    </sheetView>
  </sheetViews>
  <sheetFormatPr defaultRowHeight="14.75" x14ac:dyDescent="0.75"/>
  <cols>
    <col min="1" max="1" width="14.6796875" customWidth="1"/>
    <col min="2" max="2" width="17.08984375" customWidth="1"/>
  </cols>
  <sheetData>
    <row r="1" spans="1:2" x14ac:dyDescent="0.75">
      <c r="A1" s="1" t="s">
        <v>1</v>
      </c>
      <c r="B1" s="1" t="s">
        <v>0</v>
      </c>
    </row>
    <row r="2" spans="1:2" x14ac:dyDescent="0.75">
      <c r="A2" t="s">
        <v>214</v>
      </c>
      <c r="B2" t="s">
        <v>178</v>
      </c>
    </row>
    <row r="3" spans="1:2" x14ac:dyDescent="0.75">
      <c r="A3" t="s">
        <v>215</v>
      </c>
      <c r="B3" t="s">
        <v>225</v>
      </c>
    </row>
    <row r="4" spans="1:2" x14ac:dyDescent="0.75">
      <c r="A4" t="s">
        <v>216</v>
      </c>
      <c r="B4" t="s">
        <v>222</v>
      </c>
    </row>
    <row r="5" spans="1:2" x14ac:dyDescent="0.75">
      <c r="A5" t="s">
        <v>217</v>
      </c>
      <c r="B5" t="s">
        <v>219</v>
      </c>
    </row>
    <row r="6" spans="1:2" x14ac:dyDescent="0.75">
      <c r="A6" t="s">
        <v>218</v>
      </c>
      <c r="B6" t="s">
        <v>179</v>
      </c>
    </row>
    <row r="7" spans="1:2" x14ac:dyDescent="0.75">
      <c r="A7" t="s">
        <v>223</v>
      </c>
      <c r="B7" t="s">
        <v>180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653A-A8D2-49D0-A3DE-0AA29723AF7D}">
  <dimension ref="A1:M19"/>
  <sheetViews>
    <sheetView workbookViewId="0">
      <selection activeCell="A2" sqref="A2"/>
    </sheetView>
  </sheetViews>
  <sheetFormatPr defaultRowHeight="14.75" x14ac:dyDescent="0.75"/>
  <cols>
    <col min="1" max="3" width="18.54296875" style="4" customWidth="1"/>
    <col min="4" max="4" width="13.86328125" style="4" customWidth="1"/>
    <col min="5" max="5" width="10.7265625" style="4" customWidth="1"/>
    <col min="6" max="6" width="13.1328125" style="4" customWidth="1"/>
    <col min="7" max="8" width="14.58984375" style="4" customWidth="1"/>
    <col min="9" max="10" width="11.54296875" style="4" customWidth="1"/>
    <col min="11" max="13" width="12.1328125" style="4" customWidth="1"/>
    <col min="14" max="16384" width="8.7265625" style="4"/>
  </cols>
  <sheetData>
    <row r="1" spans="1:13" x14ac:dyDescent="0.75">
      <c r="A1" s="10" t="s">
        <v>221</v>
      </c>
      <c r="B1" s="10"/>
      <c r="C1" s="10"/>
    </row>
    <row r="3" spans="1:13" x14ac:dyDescent="0.75">
      <c r="A3" s="28" t="s">
        <v>2</v>
      </c>
      <c r="B3" s="28" t="s">
        <v>184</v>
      </c>
      <c r="C3" s="28" t="s">
        <v>183</v>
      </c>
      <c r="D3" s="28" t="s">
        <v>3</v>
      </c>
      <c r="E3" s="28" t="s">
        <v>4</v>
      </c>
      <c r="F3" s="28" t="s">
        <v>34</v>
      </c>
      <c r="G3" s="5" t="s">
        <v>5</v>
      </c>
      <c r="H3" s="28" t="s">
        <v>6</v>
      </c>
      <c r="I3" s="28"/>
      <c r="J3" s="28"/>
      <c r="K3" s="28" t="s">
        <v>7</v>
      </c>
      <c r="L3" s="28" t="s">
        <v>8</v>
      </c>
      <c r="M3" s="28" t="s">
        <v>9</v>
      </c>
    </row>
    <row r="4" spans="1:13" x14ac:dyDescent="0.75">
      <c r="A4" s="28"/>
      <c r="B4" s="28"/>
      <c r="C4" s="28"/>
      <c r="D4" s="28"/>
      <c r="E4" s="28"/>
      <c r="F4" s="28"/>
      <c r="G4" s="5"/>
      <c r="H4" s="5" t="s">
        <v>10</v>
      </c>
      <c r="I4" s="5" t="s">
        <v>11</v>
      </c>
      <c r="J4" s="5" t="s">
        <v>12</v>
      </c>
      <c r="K4" s="28"/>
      <c r="L4" s="28"/>
      <c r="M4" s="28"/>
    </row>
    <row r="5" spans="1:13" x14ac:dyDescent="0.75">
      <c r="A5" s="6" t="s">
        <v>31</v>
      </c>
      <c r="B5" s="16" t="s">
        <v>185</v>
      </c>
      <c r="C5" s="16" t="s">
        <v>191</v>
      </c>
      <c r="D5" s="5" t="s">
        <v>13</v>
      </c>
      <c r="E5" s="5">
        <v>0</v>
      </c>
      <c r="F5" s="5" t="s">
        <v>14</v>
      </c>
      <c r="G5" s="9">
        <v>70311717</v>
      </c>
      <c r="H5" s="9">
        <v>67235047</v>
      </c>
      <c r="I5" s="7">
        <v>67.235046999999994</v>
      </c>
      <c r="J5" s="8">
        <v>95.62424282712368</v>
      </c>
      <c r="K5" s="5">
        <v>150</v>
      </c>
      <c r="L5" s="11">
        <v>0.99250000000000005</v>
      </c>
      <c r="M5" s="5">
        <v>14.107900000000001</v>
      </c>
    </row>
    <row r="6" spans="1:13" x14ac:dyDescent="0.75">
      <c r="A6" s="6" t="s">
        <v>31</v>
      </c>
      <c r="B6" s="16" t="s">
        <v>186</v>
      </c>
      <c r="C6" s="16" t="s">
        <v>192</v>
      </c>
      <c r="D6" s="5" t="s">
        <v>13</v>
      </c>
      <c r="E6" s="5">
        <v>0</v>
      </c>
      <c r="F6" s="5" t="s">
        <v>15</v>
      </c>
      <c r="G6" s="9">
        <v>78861892</v>
      </c>
      <c r="H6" s="9">
        <v>70042451</v>
      </c>
      <c r="I6" s="7">
        <v>70.042451</v>
      </c>
      <c r="J6" s="8">
        <v>88.816599784341975</v>
      </c>
      <c r="K6" s="5">
        <v>150</v>
      </c>
      <c r="L6" s="11">
        <v>0.99199999999999999</v>
      </c>
      <c r="M6" s="5">
        <v>14.1921</v>
      </c>
    </row>
    <row r="7" spans="1:13" x14ac:dyDescent="0.75">
      <c r="A7" s="6" t="s">
        <v>32</v>
      </c>
      <c r="B7" s="16" t="s">
        <v>187</v>
      </c>
      <c r="C7" s="16" t="s">
        <v>192</v>
      </c>
      <c r="D7" s="5" t="s">
        <v>16</v>
      </c>
      <c r="E7" s="5">
        <v>0</v>
      </c>
      <c r="F7" s="5" t="s">
        <v>17</v>
      </c>
      <c r="G7" s="9">
        <v>104178861</v>
      </c>
      <c r="H7" s="9">
        <v>90377503</v>
      </c>
      <c r="I7" s="7">
        <v>90.377503000000004</v>
      </c>
      <c r="J7" s="8">
        <v>86.752247176132983</v>
      </c>
      <c r="K7" s="5">
        <v>150</v>
      </c>
      <c r="L7" s="11">
        <v>0.98780000000000001</v>
      </c>
      <c r="M7" s="5">
        <v>18.015799999999999</v>
      </c>
    </row>
    <row r="8" spans="1:13" x14ac:dyDescent="0.75">
      <c r="A8" s="6" t="s">
        <v>32</v>
      </c>
      <c r="B8" s="16" t="s">
        <v>188</v>
      </c>
      <c r="C8" s="16" t="s">
        <v>192</v>
      </c>
      <c r="D8" s="5" t="s">
        <v>16</v>
      </c>
      <c r="E8" s="5">
        <v>0</v>
      </c>
      <c r="F8" s="5" t="s">
        <v>18</v>
      </c>
      <c r="G8" s="9">
        <v>105072831</v>
      </c>
      <c r="H8" s="9">
        <v>91204689</v>
      </c>
      <c r="I8" s="7">
        <v>91.204689000000002</v>
      </c>
      <c r="J8" s="8">
        <v>86.801400639904713</v>
      </c>
      <c r="K8" s="5">
        <v>150</v>
      </c>
      <c r="L8" s="11">
        <v>0.9889</v>
      </c>
      <c r="M8" s="5">
        <v>16.646100000000001</v>
      </c>
    </row>
    <row r="9" spans="1:13" x14ac:dyDescent="0.75">
      <c r="A9" s="6" t="s">
        <v>33</v>
      </c>
      <c r="B9" s="16" t="s">
        <v>189</v>
      </c>
      <c r="C9" s="16" t="s">
        <v>193</v>
      </c>
      <c r="D9" s="5" t="s">
        <v>19</v>
      </c>
      <c r="E9" s="5">
        <v>0</v>
      </c>
      <c r="F9" s="5" t="s">
        <v>20</v>
      </c>
      <c r="G9" s="9">
        <v>104932637</v>
      </c>
      <c r="H9" s="9">
        <v>90805919</v>
      </c>
      <c r="I9" s="7">
        <v>90.805919000000003</v>
      </c>
      <c r="J9" s="8">
        <v>86.537345859324972</v>
      </c>
      <c r="K9" s="5">
        <v>150</v>
      </c>
      <c r="L9" s="11">
        <v>0.9909</v>
      </c>
      <c r="M9" s="5">
        <v>17.3934</v>
      </c>
    </row>
    <row r="10" spans="1:13" x14ac:dyDescent="0.75">
      <c r="A10" s="6" t="s">
        <v>33</v>
      </c>
      <c r="B10" s="16" t="s">
        <v>190</v>
      </c>
      <c r="C10" s="16" t="s">
        <v>193</v>
      </c>
      <c r="D10" s="5" t="s">
        <v>19</v>
      </c>
      <c r="E10" s="5">
        <v>0</v>
      </c>
      <c r="F10" s="5" t="s">
        <v>21</v>
      </c>
      <c r="G10" s="9">
        <v>90373197</v>
      </c>
      <c r="H10" s="9">
        <v>74958455</v>
      </c>
      <c r="I10" s="7">
        <v>74.958455000000001</v>
      </c>
      <c r="J10" s="8">
        <v>82.943237030775833</v>
      </c>
      <c r="K10" s="5">
        <v>150</v>
      </c>
      <c r="L10" s="11">
        <v>0.99009999999999998</v>
      </c>
      <c r="M10" s="5">
        <v>15.346</v>
      </c>
    </row>
    <row r="11" spans="1:13" x14ac:dyDescent="0.75">
      <c r="A11" s="6" t="s">
        <v>31</v>
      </c>
      <c r="B11" s="16" t="s">
        <v>185</v>
      </c>
      <c r="C11" s="16" t="s">
        <v>191</v>
      </c>
      <c r="D11" s="5" t="s">
        <v>13</v>
      </c>
      <c r="E11" s="5">
        <v>4</v>
      </c>
      <c r="F11" s="5" t="s">
        <v>22</v>
      </c>
      <c r="G11" s="9">
        <v>135567781</v>
      </c>
      <c r="H11" s="9">
        <v>122474490</v>
      </c>
      <c r="I11" s="7">
        <v>122.47449</v>
      </c>
      <c r="J11" s="8">
        <v>90.341885879211972</v>
      </c>
      <c r="K11" s="5">
        <v>150</v>
      </c>
      <c r="L11" s="11">
        <v>0.99429999999999996</v>
      </c>
      <c r="M11" s="5">
        <v>30.3139</v>
      </c>
    </row>
    <row r="12" spans="1:13" x14ac:dyDescent="0.75">
      <c r="A12" s="6" t="s">
        <v>31</v>
      </c>
      <c r="B12" s="16" t="s">
        <v>185</v>
      </c>
      <c r="C12" s="16" t="s">
        <v>191</v>
      </c>
      <c r="D12" s="5" t="s">
        <v>13</v>
      </c>
      <c r="E12" s="5">
        <v>4</v>
      </c>
      <c r="F12" s="5" t="s">
        <v>23</v>
      </c>
      <c r="G12" s="9">
        <v>74217360</v>
      </c>
      <c r="H12" s="9">
        <v>64812064</v>
      </c>
      <c r="I12" s="7">
        <v>64.812064000000007</v>
      </c>
      <c r="J12" s="8">
        <v>87.327363840481524</v>
      </c>
      <c r="K12" s="5">
        <v>150</v>
      </c>
      <c r="L12" s="11">
        <v>0.9919</v>
      </c>
      <c r="M12" s="5">
        <v>14.6386</v>
      </c>
    </row>
    <row r="13" spans="1:13" x14ac:dyDescent="0.75">
      <c r="A13" s="6" t="s">
        <v>31</v>
      </c>
      <c r="B13" s="16" t="s">
        <v>186</v>
      </c>
      <c r="C13" s="16" t="s">
        <v>192</v>
      </c>
      <c r="D13" s="5" t="s">
        <v>13</v>
      </c>
      <c r="E13" s="5">
        <v>4</v>
      </c>
      <c r="F13" s="5" t="s">
        <v>24</v>
      </c>
      <c r="G13" s="9">
        <v>106898486</v>
      </c>
      <c r="H13" s="9">
        <v>91993694</v>
      </c>
      <c r="I13" s="7">
        <v>91.993694000000005</v>
      </c>
      <c r="J13" s="8">
        <v>86.057059779125396</v>
      </c>
      <c r="K13" s="5">
        <v>150</v>
      </c>
      <c r="L13" s="11">
        <v>0.99490000000000001</v>
      </c>
      <c r="M13" s="5">
        <v>22.135000000000002</v>
      </c>
    </row>
    <row r="14" spans="1:13" x14ac:dyDescent="0.75">
      <c r="A14" s="6" t="s">
        <v>31</v>
      </c>
      <c r="B14" s="16" t="s">
        <v>186</v>
      </c>
      <c r="C14" s="16" t="s">
        <v>192</v>
      </c>
      <c r="D14" s="5" t="s">
        <v>13</v>
      </c>
      <c r="E14" s="5">
        <v>4</v>
      </c>
      <c r="F14" s="5" t="s">
        <v>25</v>
      </c>
      <c r="G14" s="9">
        <v>76106400</v>
      </c>
      <c r="H14" s="9">
        <v>67995505</v>
      </c>
      <c r="I14" s="7">
        <v>67.995504999999994</v>
      </c>
      <c r="J14" s="8">
        <v>89.342689970882873</v>
      </c>
      <c r="K14" s="5">
        <v>150</v>
      </c>
      <c r="L14" s="11">
        <v>0.99070000000000003</v>
      </c>
      <c r="M14" s="5">
        <v>15.327</v>
      </c>
    </row>
    <row r="15" spans="1:13" x14ac:dyDescent="0.75">
      <c r="A15" s="6" t="s">
        <v>32</v>
      </c>
      <c r="B15" s="16" t="s">
        <v>187</v>
      </c>
      <c r="C15" s="16" t="s">
        <v>192</v>
      </c>
      <c r="D15" s="5" t="s">
        <v>16</v>
      </c>
      <c r="E15" s="5">
        <v>4</v>
      </c>
      <c r="F15" s="5" t="s">
        <v>26</v>
      </c>
      <c r="G15" s="9">
        <v>70451023</v>
      </c>
      <c r="H15" s="9">
        <v>62259514</v>
      </c>
      <c r="I15" s="7">
        <v>62.259514000000003</v>
      </c>
      <c r="J15" s="8">
        <v>88.372760747562168</v>
      </c>
      <c r="K15" s="5">
        <v>150</v>
      </c>
      <c r="L15" s="11">
        <v>0.98729999999999996</v>
      </c>
      <c r="M15" s="5">
        <v>12.094200000000001</v>
      </c>
    </row>
    <row r="16" spans="1:13" x14ac:dyDescent="0.75">
      <c r="A16" s="6" t="s">
        <v>32</v>
      </c>
      <c r="B16" s="16" t="s">
        <v>188</v>
      </c>
      <c r="C16" s="16" t="s">
        <v>192</v>
      </c>
      <c r="D16" s="5" t="s">
        <v>16</v>
      </c>
      <c r="E16" s="5">
        <v>4</v>
      </c>
      <c r="F16" s="5" t="s">
        <v>27</v>
      </c>
      <c r="G16" s="9">
        <v>78734274</v>
      </c>
      <c r="H16" s="9">
        <v>67910444</v>
      </c>
      <c r="I16" s="7">
        <v>67.910443999999998</v>
      </c>
      <c r="J16" s="8">
        <v>86.252708699644572</v>
      </c>
      <c r="K16" s="5">
        <v>150</v>
      </c>
      <c r="L16" s="11">
        <v>0.98540000000000005</v>
      </c>
      <c r="M16" s="5">
        <v>13.1966</v>
      </c>
    </row>
    <row r="17" spans="1:13" x14ac:dyDescent="0.75">
      <c r="A17" s="6" t="s">
        <v>32</v>
      </c>
      <c r="B17" s="16" t="s">
        <v>188</v>
      </c>
      <c r="C17" s="16" t="s">
        <v>192</v>
      </c>
      <c r="D17" s="5" t="s">
        <v>16</v>
      </c>
      <c r="E17" s="5">
        <v>4</v>
      </c>
      <c r="F17" s="5" t="s">
        <v>28</v>
      </c>
      <c r="G17" s="9">
        <v>73391318</v>
      </c>
      <c r="H17" s="9">
        <v>63049529</v>
      </c>
      <c r="I17" s="7">
        <v>63.049529</v>
      </c>
      <c r="J17" s="8">
        <v>85.908702443523367</v>
      </c>
      <c r="K17" s="5">
        <v>150</v>
      </c>
      <c r="L17" s="11">
        <v>0.98429999999999995</v>
      </c>
      <c r="M17" s="5">
        <v>12.244300000000001</v>
      </c>
    </row>
    <row r="18" spans="1:13" x14ac:dyDescent="0.75">
      <c r="A18" s="6" t="s">
        <v>33</v>
      </c>
      <c r="B18" s="16" t="s">
        <v>190</v>
      </c>
      <c r="C18" s="16" t="s">
        <v>193</v>
      </c>
      <c r="D18" s="5" t="s">
        <v>19</v>
      </c>
      <c r="E18" s="5">
        <v>4</v>
      </c>
      <c r="F18" s="5" t="s">
        <v>29</v>
      </c>
      <c r="G18" s="9">
        <v>67246446</v>
      </c>
      <c r="H18" s="9">
        <v>58654869</v>
      </c>
      <c r="I18" s="7">
        <v>58.654868999999998</v>
      </c>
      <c r="J18" s="8">
        <v>87.223745623672073</v>
      </c>
      <c r="K18" s="5">
        <v>150</v>
      </c>
      <c r="L18" s="11">
        <v>0.98760000000000003</v>
      </c>
      <c r="M18" s="5">
        <v>11.819699999999999</v>
      </c>
    </row>
    <row r="19" spans="1:13" x14ac:dyDescent="0.75">
      <c r="A19" s="6" t="s">
        <v>33</v>
      </c>
      <c r="B19" s="16" t="s">
        <v>190</v>
      </c>
      <c r="C19" s="16" t="s">
        <v>193</v>
      </c>
      <c r="D19" s="5" t="s">
        <v>19</v>
      </c>
      <c r="E19" s="5">
        <v>4</v>
      </c>
      <c r="F19" s="5" t="s">
        <v>30</v>
      </c>
      <c r="G19" s="9">
        <v>80144831</v>
      </c>
      <c r="H19" s="9">
        <v>70531082</v>
      </c>
      <c r="I19" s="7">
        <v>70.531081999999998</v>
      </c>
      <c r="J19" s="8">
        <v>88.004530198585101</v>
      </c>
      <c r="K19" s="5">
        <v>150</v>
      </c>
      <c r="L19" s="11">
        <v>0.98819999999999997</v>
      </c>
      <c r="M19" s="5">
        <v>14.156599999999999</v>
      </c>
    </row>
  </sheetData>
  <mergeCells count="10">
    <mergeCell ref="K3:K4"/>
    <mergeCell ref="L3:L4"/>
    <mergeCell ref="M3:M4"/>
    <mergeCell ref="A3:A4"/>
    <mergeCell ref="D3:D4"/>
    <mergeCell ref="E3:E4"/>
    <mergeCell ref="F3:F4"/>
    <mergeCell ref="H3:J3"/>
    <mergeCell ref="B3:B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ABD5-5549-47CE-97C2-F7D4FC104E67}">
  <dimension ref="A1:AC15"/>
  <sheetViews>
    <sheetView zoomScaleNormal="100" workbookViewId="0">
      <selection activeCell="O8" sqref="O8:O10"/>
    </sheetView>
  </sheetViews>
  <sheetFormatPr defaultRowHeight="14.75" x14ac:dyDescent="0.75"/>
  <cols>
    <col min="1" max="1" width="15.76953125" style="2" bestFit="1" customWidth="1"/>
    <col min="2" max="2" width="8.7265625" style="2"/>
    <col min="3" max="3" width="11.08984375" style="2" customWidth="1"/>
    <col min="4" max="4" width="12.31640625" style="2" customWidth="1"/>
    <col min="5" max="7" width="11.08984375" style="2" customWidth="1"/>
    <col min="8" max="8" width="10.1328125" style="2" customWidth="1"/>
    <col min="9" max="9" width="11.5" style="23" customWidth="1"/>
    <col min="10" max="10" width="10.1328125" style="23" customWidth="1"/>
    <col min="11" max="11" width="10.1328125" style="2" customWidth="1"/>
    <col min="12" max="13" width="8.7265625" style="2"/>
    <col min="14" max="14" width="11.7265625" style="23" customWidth="1"/>
    <col min="15" max="15" width="11.6328125" style="23" bestFit="1" customWidth="1"/>
    <col min="16" max="16" width="10.1328125" style="2" customWidth="1"/>
    <col min="17" max="17" width="12.04296875" style="23" customWidth="1"/>
    <col min="18" max="18" width="10.1328125" style="23" customWidth="1"/>
    <col min="19" max="19" width="10.1328125" style="2" customWidth="1"/>
    <col min="20" max="16384" width="8.7265625" style="2"/>
  </cols>
  <sheetData>
    <row r="1" spans="1:29" x14ac:dyDescent="0.75">
      <c r="A1" s="15" t="s">
        <v>224</v>
      </c>
    </row>
    <row r="3" spans="1:29" s="5" customFormat="1" ht="73.75" x14ac:dyDescent="0.75">
      <c r="A3" s="5" t="s">
        <v>2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198</v>
      </c>
      <c r="I3" s="22" t="s">
        <v>199</v>
      </c>
      <c r="J3" s="5" t="s">
        <v>200</v>
      </c>
      <c r="K3" s="5" t="s">
        <v>41</v>
      </c>
      <c r="L3" s="5" t="s">
        <v>42</v>
      </c>
      <c r="M3" s="5" t="s">
        <v>43</v>
      </c>
      <c r="N3" s="22" t="s">
        <v>44</v>
      </c>
      <c r="O3" s="22" t="s">
        <v>203</v>
      </c>
      <c r="P3" s="5" t="s">
        <v>208</v>
      </c>
      <c r="Q3" s="22" t="s">
        <v>210</v>
      </c>
      <c r="R3" s="22" t="s">
        <v>209</v>
      </c>
      <c r="S3" s="5" t="s">
        <v>40</v>
      </c>
      <c r="V3"/>
      <c r="W3"/>
      <c r="X3"/>
      <c r="Y3"/>
      <c r="Z3"/>
      <c r="AA3"/>
      <c r="AB3"/>
      <c r="AC3"/>
    </row>
    <row r="4" spans="1:29" x14ac:dyDescent="0.75">
      <c r="A4" s="3" t="s">
        <v>31</v>
      </c>
      <c r="B4" s="2" t="s">
        <v>45</v>
      </c>
      <c r="C4" s="13">
        <v>80000000</v>
      </c>
      <c r="D4" s="2">
        <v>150</v>
      </c>
      <c r="E4" s="12">
        <v>0.99429999999999996</v>
      </c>
      <c r="F4" s="14">
        <v>19.800956101144003</v>
      </c>
      <c r="G4" s="2">
        <v>69</v>
      </c>
      <c r="H4" s="2">
        <v>23</v>
      </c>
      <c r="I4" s="24">
        <f>H4/(0.35*3*2)</f>
        <v>10.952380952380954</v>
      </c>
      <c r="J4" s="25">
        <f t="shared" ref="J4:J12" si="0">H4/(0.35*3*2*772876783)</f>
        <v>1.4170927621694329E-8</v>
      </c>
      <c r="K4" s="2">
        <v>4</v>
      </c>
      <c r="L4" s="2">
        <v>0</v>
      </c>
      <c r="M4" s="2">
        <v>4</v>
      </c>
      <c r="N4" s="24">
        <f>K4/(0.35*3*2)</f>
        <v>1.9047619047619051</v>
      </c>
      <c r="O4" s="25">
        <f t="shared" ref="O4:O12" si="1">K4/(0.35*3*2*772876783)</f>
        <v>2.4645091515990137E-9</v>
      </c>
      <c r="P4" s="2">
        <v>2</v>
      </c>
      <c r="Q4" s="24">
        <f>P4/(0.35*3*2)</f>
        <v>0.95238095238095255</v>
      </c>
      <c r="R4" s="25">
        <f>P4/(0.35*3*2*772876783)</f>
        <v>1.2322545757995068E-9</v>
      </c>
      <c r="S4" s="2">
        <f t="shared" ref="S4:S12" si="2">SUM(H4,K4,P4)</f>
        <v>29</v>
      </c>
      <c r="V4"/>
      <c r="W4"/>
      <c r="X4"/>
      <c r="Y4"/>
      <c r="Z4"/>
      <c r="AA4"/>
      <c r="AB4"/>
      <c r="AC4"/>
    </row>
    <row r="5" spans="1:29" x14ac:dyDescent="0.75">
      <c r="A5" s="3" t="s">
        <v>31</v>
      </c>
      <c r="B5" s="2" t="s">
        <v>46</v>
      </c>
      <c r="C5" s="13">
        <v>64812064</v>
      </c>
      <c r="D5" s="2">
        <v>150</v>
      </c>
      <c r="E5" s="12">
        <v>0.9919</v>
      </c>
      <c r="F5" s="14">
        <v>14.6386</v>
      </c>
      <c r="G5" s="2">
        <v>73</v>
      </c>
      <c r="H5" s="2">
        <v>27</v>
      </c>
      <c r="I5" s="24">
        <f t="shared" ref="I5:I12" si="3">H5/(0.35*3*2)</f>
        <v>12.857142857142859</v>
      </c>
      <c r="J5" s="25">
        <f t="shared" si="0"/>
        <v>1.6635436773293342E-8</v>
      </c>
      <c r="K5" s="2">
        <v>6</v>
      </c>
      <c r="L5" s="2">
        <v>2</v>
      </c>
      <c r="M5" s="2">
        <v>4</v>
      </c>
      <c r="N5" s="24">
        <f t="shared" ref="N5:N12" si="4">K5/(0.35*3*2)</f>
        <v>2.8571428571428577</v>
      </c>
      <c r="O5" s="25">
        <f t="shared" si="1"/>
        <v>3.6967637273985205E-9</v>
      </c>
      <c r="P5" s="2">
        <v>1</v>
      </c>
      <c r="Q5" s="24">
        <f t="shared" ref="Q5:Q12" si="5">P5/(0.35*3*2)</f>
        <v>0.47619047619047628</v>
      </c>
      <c r="R5" s="25">
        <f t="shared" ref="R5:R12" si="6">P5/(0.35*3*2*772876783)</f>
        <v>6.1612728789975342E-10</v>
      </c>
      <c r="S5" s="17">
        <f t="shared" si="2"/>
        <v>34</v>
      </c>
      <c r="V5"/>
      <c r="W5"/>
      <c r="X5"/>
      <c r="Y5"/>
      <c r="Z5"/>
      <c r="AA5"/>
      <c r="AB5"/>
      <c r="AC5"/>
    </row>
    <row r="6" spans="1:29" x14ac:dyDescent="0.75">
      <c r="A6" s="3" t="s">
        <v>31</v>
      </c>
      <c r="B6" s="2" t="s">
        <v>47</v>
      </c>
      <c r="C6" s="13">
        <v>80000000</v>
      </c>
      <c r="D6" s="2">
        <v>150</v>
      </c>
      <c r="E6" s="12">
        <v>0.99490000000000001</v>
      </c>
      <c r="F6" s="14">
        <v>19.249145490341981</v>
      </c>
      <c r="G6" s="2">
        <v>52</v>
      </c>
      <c r="H6" s="2">
        <v>10</v>
      </c>
      <c r="I6" s="24">
        <f t="shared" si="3"/>
        <v>4.7619047619047628</v>
      </c>
      <c r="J6" s="25">
        <f t="shared" si="0"/>
        <v>6.1612728789975342E-9</v>
      </c>
      <c r="K6" s="2">
        <v>3</v>
      </c>
      <c r="L6" s="2">
        <v>3</v>
      </c>
      <c r="M6" s="2">
        <v>0</v>
      </c>
      <c r="N6" s="24">
        <f t="shared" si="4"/>
        <v>1.4285714285714288</v>
      </c>
      <c r="O6" s="25">
        <f t="shared" si="1"/>
        <v>1.8483818636992603E-9</v>
      </c>
      <c r="P6" s="2">
        <v>1</v>
      </c>
      <c r="Q6" s="24">
        <f t="shared" si="5"/>
        <v>0.47619047619047628</v>
      </c>
      <c r="R6" s="25">
        <f t="shared" si="6"/>
        <v>6.1612728789975342E-10</v>
      </c>
      <c r="S6" s="17">
        <f t="shared" si="2"/>
        <v>14</v>
      </c>
      <c r="V6"/>
      <c r="W6"/>
      <c r="X6"/>
      <c r="Y6"/>
      <c r="Z6"/>
      <c r="AA6"/>
      <c r="AB6"/>
      <c r="AC6"/>
    </row>
    <row r="7" spans="1:29" x14ac:dyDescent="0.75">
      <c r="A7" s="3" t="s">
        <v>31</v>
      </c>
      <c r="B7" s="2" t="s">
        <v>48</v>
      </c>
      <c r="C7" s="13">
        <v>67995505</v>
      </c>
      <c r="D7" s="2">
        <v>150</v>
      </c>
      <c r="E7" s="12">
        <v>0.99070000000000003</v>
      </c>
      <c r="F7" s="14">
        <v>15.327</v>
      </c>
      <c r="G7" s="2">
        <v>106</v>
      </c>
      <c r="H7" s="2">
        <v>8</v>
      </c>
      <c r="I7" s="24">
        <f t="shared" si="3"/>
        <v>3.8095238095238102</v>
      </c>
      <c r="J7" s="25">
        <f t="shared" si="0"/>
        <v>4.9290183031980274E-9</v>
      </c>
      <c r="K7" s="2">
        <v>2</v>
      </c>
      <c r="L7" s="2">
        <v>2</v>
      </c>
      <c r="M7" s="2">
        <v>0</v>
      </c>
      <c r="N7" s="24">
        <f t="shared" si="4"/>
        <v>0.95238095238095255</v>
      </c>
      <c r="O7" s="25">
        <f t="shared" si="1"/>
        <v>1.2322545757995068E-9</v>
      </c>
      <c r="P7" s="2">
        <v>2</v>
      </c>
      <c r="Q7" s="24">
        <f t="shared" si="5"/>
        <v>0.95238095238095255</v>
      </c>
      <c r="R7" s="25">
        <f t="shared" si="6"/>
        <v>1.2322545757995068E-9</v>
      </c>
      <c r="S7" s="17">
        <f t="shared" si="2"/>
        <v>12</v>
      </c>
      <c r="V7"/>
      <c r="W7"/>
      <c r="X7"/>
      <c r="Y7"/>
      <c r="Z7"/>
      <c r="AA7"/>
      <c r="AB7"/>
      <c r="AC7"/>
    </row>
    <row r="8" spans="1:29" x14ac:dyDescent="0.75">
      <c r="A8" s="3" t="s">
        <v>32</v>
      </c>
      <c r="B8" s="2" t="s">
        <v>49</v>
      </c>
      <c r="C8" s="13">
        <v>62259514</v>
      </c>
      <c r="D8" s="2">
        <v>150</v>
      </c>
      <c r="E8" s="12">
        <v>0.98729999999999996</v>
      </c>
      <c r="F8" s="14">
        <v>12.094200000000001</v>
      </c>
      <c r="G8" s="2">
        <v>109</v>
      </c>
      <c r="H8" s="2">
        <v>12</v>
      </c>
      <c r="I8" s="24">
        <f t="shared" si="3"/>
        <v>5.7142857142857153</v>
      </c>
      <c r="J8" s="25">
        <f t="shared" si="0"/>
        <v>7.393527454797041E-9</v>
      </c>
      <c r="K8" s="2">
        <v>2</v>
      </c>
      <c r="L8" s="2">
        <v>2</v>
      </c>
      <c r="M8" s="2">
        <v>0</v>
      </c>
      <c r="N8" s="24">
        <f t="shared" si="4"/>
        <v>0.95238095238095255</v>
      </c>
      <c r="O8" s="25">
        <f t="shared" si="1"/>
        <v>1.2322545757995068E-9</v>
      </c>
      <c r="P8" s="2">
        <v>3</v>
      </c>
      <c r="Q8" s="24">
        <f t="shared" si="5"/>
        <v>1.4285714285714288</v>
      </c>
      <c r="R8" s="25">
        <f t="shared" si="6"/>
        <v>1.8483818636992603E-9</v>
      </c>
      <c r="S8" s="17">
        <f t="shared" si="2"/>
        <v>17</v>
      </c>
      <c r="V8"/>
      <c r="W8"/>
      <c r="X8"/>
      <c r="Y8"/>
      <c r="Z8"/>
      <c r="AA8"/>
      <c r="AB8"/>
      <c r="AC8"/>
    </row>
    <row r="9" spans="1:29" x14ac:dyDescent="0.75">
      <c r="A9" s="3" t="s">
        <v>32</v>
      </c>
      <c r="B9" s="2" t="s">
        <v>50</v>
      </c>
      <c r="C9" s="13">
        <v>67910444</v>
      </c>
      <c r="D9" s="2">
        <v>150</v>
      </c>
      <c r="E9" s="12">
        <v>0.98540000000000005</v>
      </c>
      <c r="F9" s="14">
        <v>13.1966</v>
      </c>
      <c r="G9" s="2">
        <v>142</v>
      </c>
      <c r="H9" s="2">
        <v>34</v>
      </c>
      <c r="I9" s="24">
        <f t="shared" si="3"/>
        <v>16.190476190476193</v>
      </c>
      <c r="J9" s="25">
        <f t="shared" si="0"/>
        <v>2.0948327788591616E-8</v>
      </c>
      <c r="K9" s="2">
        <v>6</v>
      </c>
      <c r="L9" s="2">
        <v>2</v>
      </c>
      <c r="M9" s="2">
        <v>4</v>
      </c>
      <c r="N9" s="24">
        <f t="shared" si="4"/>
        <v>2.8571428571428577</v>
      </c>
      <c r="O9" s="25">
        <f t="shared" si="1"/>
        <v>3.6967637273985205E-9</v>
      </c>
      <c r="P9" s="2">
        <v>3</v>
      </c>
      <c r="Q9" s="24">
        <f t="shared" si="5"/>
        <v>1.4285714285714288</v>
      </c>
      <c r="R9" s="25">
        <f t="shared" si="6"/>
        <v>1.8483818636992603E-9</v>
      </c>
      <c r="S9" s="17">
        <f t="shared" si="2"/>
        <v>43</v>
      </c>
      <c r="V9"/>
      <c r="W9"/>
      <c r="X9"/>
      <c r="Y9"/>
      <c r="Z9"/>
      <c r="AA9"/>
      <c r="AB9"/>
      <c r="AC9"/>
    </row>
    <row r="10" spans="1:29" x14ac:dyDescent="0.75">
      <c r="A10" s="3" t="s">
        <v>32</v>
      </c>
      <c r="B10" s="2" t="s">
        <v>51</v>
      </c>
      <c r="C10" s="13">
        <v>63049529</v>
      </c>
      <c r="D10" s="2">
        <v>150</v>
      </c>
      <c r="E10" s="12">
        <v>0.98429999999999995</v>
      </c>
      <c r="F10" s="14">
        <v>12.244300000000001</v>
      </c>
      <c r="G10" s="2">
        <v>149</v>
      </c>
      <c r="H10" s="2">
        <v>27</v>
      </c>
      <c r="I10" s="24">
        <f t="shared" si="3"/>
        <v>12.857142857142859</v>
      </c>
      <c r="J10" s="25">
        <f t="shared" si="0"/>
        <v>1.6635436773293342E-8</v>
      </c>
      <c r="K10" s="2">
        <v>4</v>
      </c>
      <c r="L10" s="2">
        <v>1</v>
      </c>
      <c r="M10" s="2">
        <v>3</v>
      </c>
      <c r="N10" s="24">
        <f t="shared" si="4"/>
        <v>1.9047619047619051</v>
      </c>
      <c r="O10" s="25">
        <f t="shared" si="1"/>
        <v>2.4645091515990137E-9</v>
      </c>
      <c r="P10" s="2">
        <v>4</v>
      </c>
      <c r="Q10" s="24">
        <f t="shared" si="5"/>
        <v>1.9047619047619051</v>
      </c>
      <c r="R10" s="25">
        <f t="shared" si="6"/>
        <v>2.4645091515990137E-9</v>
      </c>
      <c r="S10" s="17">
        <f t="shared" si="2"/>
        <v>35</v>
      </c>
      <c r="V10"/>
      <c r="W10"/>
      <c r="X10"/>
      <c r="Y10"/>
      <c r="Z10"/>
      <c r="AA10"/>
      <c r="AB10"/>
      <c r="AC10"/>
    </row>
    <row r="11" spans="1:29" x14ac:dyDescent="0.75">
      <c r="A11" s="3" t="s">
        <v>33</v>
      </c>
      <c r="B11" s="2" t="s">
        <v>52</v>
      </c>
      <c r="C11" s="13">
        <v>58654869</v>
      </c>
      <c r="D11" s="2">
        <v>150</v>
      </c>
      <c r="E11" s="12">
        <v>0.98760000000000003</v>
      </c>
      <c r="F11" s="14">
        <v>11.819699999999999</v>
      </c>
      <c r="G11" s="2">
        <v>149</v>
      </c>
      <c r="H11" s="2">
        <v>7</v>
      </c>
      <c r="I11" s="24">
        <f t="shared" si="3"/>
        <v>3.3333333333333339</v>
      </c>
      <c r="J11" s="25">
        <f t="shared" si="0"/>
        <v>4.3128910152982739E-9</v>
      </c>
      <c r="K11" s="2">
        <v>1</v>
      </c>
      <c r="L11" s="2">
        <v>1</v>
      </c>
      <c r="M11" s="2">
        <v>0</v>
      </c>
      <c r="N11" s="24">
        <f t="shared" si="4"/>
        <v>0.47619047619047628</v>
      </c>
      <c r="O11" s="25">
        <f t="shared" si="1"/>
        <v>6.1612728789975342E-10</v>
      </c>
      <c r="P11" s="2">
        <v>2</v>
      </c>
      <c r="Q11" s="24">
        <f t="shared" si="5"/>
        <v>0.95238095238095255</v>
      </c>
      <c r="R11" s="25">
        <f t="shared" si="6"/>
        <v>1.2322545757995068E-9</v>
      </c>
      <c r="S11" s="17">
        <f t="shared" si="2"/>
        <v>10</v>
      </c>
      <c r="V11"/>
      <c r="W11"/>
      <c r="X11"/>
      <c r="Y11"/>
      <c r="Z11"/>
      <c r="AA11"/>
      <c r="AB11"/>
      <c r="AC11"/>
    </row>
    <row r="12" spans="1:29" x14ac:dyDescent="0.75">
      <c r="A12" s="3" t="s">
        <v>33</v>
      </c>
      <c r="B12" s="2" t="s">
        <v>53</v>
      </c>
      <c r="C12" s="13">
        <v>70531082</v>
      </c>
      <c r="D12" s="2">
        <v>150</v>
      </c>
      <c r="E12" s="12">
        <v>0.98819999999999997</v>
      </c>
      <c r="F12" s="14">
        <v>14.156599999999999</v>
      </c>
      <c r="G12" s="2">
        <v>135</v>
      </c>
      <c r="H12" s="2">
        <v>6</v>
      </c>
      <c r="I12" s="24">
        <f t="shared" si="3"/>
        <v>2.8571428571428577</v>
      </c>
      <c r="J12" s="25">
        <f t="shared" si="0"/>
        <v>3.6967637273985205E-9</v>
      </c>
      <c r="K12" s="2">
        <v>1</v>
      </c>
      <c r="L12" s="2">
        <v>0</v>
      </c>
      <c r="M12" s="2">
        <v>1</v>
      </c>
      <c r="N12" s="24">
        <f t="shared" si="4"/>
        <v>0.47619047619047628</v>
      </c>
      <c r="O12" s="25">
        <f t="shared" si="1"/>
        <v>6.1612728789975342E-10</v>
      </c>
      <c r="P12" s="2">
        <v>1</v>
      </c>
      <c r="Q12" s="24">
        <f t="shared" si="5"/>
        <v>0.47619047619047628</v>
      </c>
      <c r="R12" s="25">
        <f t="shared" si="6"/>
        <v>6.1612728789975342E-10</v>
      </c>
      <c r="S12" s="17">
        <f t="shared" si="2"/>
        <v>8</v>
      </c>
      <c r="V12"/>
      <c r="W12"/>
      <c r="X12"/>
      <c r="Y12"/>
      <c r="Z12"/>
      <c r="AA12"/>
      <c r="AB12"/>
      <c r="AC12"/>
    </row>
    <row r="13" spans="1:29" x14ac:dyDescent="0.75">
      <c r="K13" s="19"/>
      <c r="P13" s="19"/>
      <c r="S13" s="23"/>
      <c r="V13"/>
      <c r="W13"/>
      <c r="X13"/>
      <c r="Y13"/>
      <c r="Z13"/>
      <c r="AA13"/>
      <c r="AB13"/>
      <c r="AC13"/>
    </row>
    <row r="15" spans="1:29" x14ac:dyDescent="0.75">
      <c r="G15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35D5-DE92-47E7-ABC8-30CE345D25E7}">
  <dimension ref="A1:H12"/>
  <sheetViews>
    <sheetView workbookViewId="0">
      <selection activeCell="D9" sqref="D9"/>
    </sheetView>
  </sheetViews>
  <sheetFormatPr defaultRowHeight="14.75" x14ac:dyDescent="0.75"/>
  <cols>
    <col min="1" max="1" width="16.04296875" customWidth="1"/>
    <col min="2" max="2" width="12.1328125" customWidth="1"/>
    <col min="4" max="4" width="15.08984375" customWidth="1"/>
    <col min="5" max="5" width="12.953125" hidden="1" customWidth="1"/>
    <col min="6" max="6" width="12.90625" hidden="1" customWidth="1"/>
    <col min="7" max="7" width="18.6328125" bestFit="1" customWidth="1"/>
    <col min="8" max="8" width="18.40625" bestFit="1" customWidth="1"/>
  </cols>
  <sheetData>
    <row r="1" spans="1:8" x14ac:dyDescent="0.75">
      <c r="A1" s="15" t="s">
        <v>220</v>
      </c>
      <c r="B1" s="2"/>
      <c r="C1" s="2"/>
      <c r="D1" s="2"/>
      <c r="E1" s="2"/>
      <c r="F1" s="2"/>
      <c r="G1" s="2"/>
      <c r="H1" s="2"/>
    </row>
    <row r="3" spans="1:8" x14ac:dyDescent="0.75">
      <c r="A3" s="23" t="s">
        <v>2</v>
      </c>
      <c r="B3" s="2" t="s">
        <v>207</v>
      </c>
      <c r="C3" s="2" t="s">
        <v>206</v>
      </c>
      <c r="D3" s="2" t="s">
        <v>211</v>
      </c>
      <c r="E3" s="2" t="s">
        <v>212</v>
      </c>
      <c r="F3" s="2" t="s">
        <v>213</v>
      </c>
      <c r="G3" s="2" t="s">
        <v>227</v>
      </c>
      <c r="H3" s="2" t="s">
        <v>228</v>
      </c>
    </row>
    <row r="4" spans="1:8" x14ac:dyDescent="0.75">
      <c r="A4" s="2" t="s">
        <v>13</v>
      </c>
      <c r="B4" s="2" t="s">
        <v>204</v>
      </c>
      <c r="C4" s="2">
        <v>4</v>
      </c>
      <c r="D4" s="27">
        <v>10.47</v>
      </c>
      <c r="E4" s="27">
        <v>5.8</v>
      </c>
      <c r="F4" s="27">
        <v>2.9</v>
      </c>
      <c r="G4" s="27">
        <v>1.24</v>
      </c>
      <c r="H4" s="27">
        <v>19.7</v>
      </c>
    </row>
    <row r="5" spans="1:8" x14ac:dyDescent="0.75">
      <c r="A5" s="2" t="s">
        <v>95</v>
      </c>
      <c r="B5" s="2" t="s">
        <v>204</v>
      </c>
      <c r="C5" s="2">
        <v>3</v>
      </c>
      <c r="D5" s="27">
        <v>14.99</v>
      </c>
      <c r="E5" s="27">
        <v>6.93</v>
      </c>
      <c r="F5" s="27">
        <v>4</v>
      </c>
      <c r="G5" s="27">
        <v>-2.21</v>
      </c>
      <c r="H5" s="27">
        <v>32.200000000000003</v>
      </c>
    </row>
    <row r="6" spans="1:8" x14ac:dyDescent="0.75">
      <c r="A6" s="2" t="s">
        <v>19</v>
      </c>
      <c r="B6" s="2" t="s">
        <v>204</v>
      </c>
      <c r="C6" s="2">
        <v>2</v>
      </c>
      <c r="D6" s="27">
        <v>4.01</v>
      </c>
      <c r="E6" s="27">
        <v>0.436</v>
      </c>
      <c r="F6" s="27">
        <v>0.308</v>
      </c>
      <c r="G6" s="27">
        <v>9.0499999999999997E-2</v>
      </c>
      <c r="H6" s="27">
        <v>7.92</v>
      </c>
    </row>
    <row r="7" spans="1:8" x14ac:dyDescent="0.75">
      <c r="A7" s="2" t="s">
        <v>13</v>
      </c>
      <c r="B7" s="2" t="s">
        <v>205</v>
      </c>
      <c r="C7" s="2">
        <v>4</v>
      </c>
      <c r="D7" s="27">
        <v>2.31</v>
      </c>
      <c r="E7" s="27">
        <v>1.05</v>
      </c>
      <c r="F7" s="27">
        <v>0.52600000000000002</v>
      </c>
      <c r="G7" s="27">
        <v>0.63600000000000001</v>
      </c>
      <c r="H7" s="27">
        <v>3.98</v>
      </c>
    </row>
    <row r="8" spans="1:8" x14ac:dyDescent="0.75">
      <c r="A8" s="2" t="s">
        <v>95</v>
      </c>
      <c r="B8" s="2" t="s">
        <v>205</v>
      </c>
      <c r="C8" s="2">
        <v>3</v>
      </c>
      <c r="D8" s="27">
        <v>2.4700000000000002</v>
      </c>
      <c r="E8" s="27">
        <v>1.23</v>
      </c>
      <c r="F8" s="27">
        <v>0.71099999999999997</v>
      </c>
      <c r="G8" s="27">
        <v>-0.59699999999999998</v>
      </c>
      <c r="H8" s="27">
        <v>5.53</v>
      </c>
    </row>
    <row r="9" spans="1:8" x14ac:dyDescent="0.75">
      <c r="A9" s="2" t="s">
        <v>19</v>
      </c>
      <c r="B9" s="2" t="s">
        <v>205</v>
      </c>
      <c r="C9" s="2">
        <v>2</v>
      </c>
      <c r="D9" s="27">
        <v>0.61599999999999999</v>
      </c>
      <c r="E9" s="27">
        <v>0</v>
      </c>
      <c r="F9" s="27">
        <v>0</v>
      </c>
      <c r="G9" s="27">
        <v>0.61599999999999999</v>
      </c>
      <c r="H9" s="27">
        <v>0.61599999999999999</v>
      </c>
    </row>
    <row r="10" spans="1:8" x14ac:dyDescent="0.75">
      <c r="A10" s="2" t="s">
        <v>13</v>
      </c>
      <c r="B10" s="2" t="s">
        <v>54</v>
      </c>
      <c r="C10" s="2">
        <v>4</v>
      </c>
      <c r="D10" s="27">
        <v>0.92400000000000004</v>
      </c>
      <c r="E10" s="27">
        <v>0.35599999999999998</v>
      </c>
      <c r="F10" s="27">
        <v>0.17799999999999999</v>
      </c>
      <c r="G10" s="27">
        <v>0.35799999999999998</v>
      </c>
      <c r="H10" s="27">
        <v>1.49</v>
      </c>
    </row>
    <row r="11" spans="1:8" x14ac:dyDescent="0.75">
      <c r="A11" s="2" t="s">
        <v>95</v>
      </c>
      <c r="B11" s="2" t="s">
        <v>54</v>
      </c>
      <c r="C11" s="2">
        <v>3</v>
      </c>
      <c r="D11" s="27">
        <v>2.0499999999999998</v>
      </c>
      <c r="E11" s="27">
        <v>0.35599999999999998</v>
      </c>
      <c r="F11" s="27">
        <v>0.20499999999999999</v>
      </c>
      <c r="G11" s="27">
        <v>1.17</v>
      </c>
      <c r="H11" s="27">
        <v>2.94</v>
      </c>
    </row>
    <row r="12" spans="1:8" x14ac:dyDescent="0.75">
      <c r="A12" s="2" t="s">
        <v>19</v>
      </c>
      <c r="B12" s="2" t="s">
        <v>54</v>
      </c>
      <c r="C12" s="2">
        <v>2</v>
      </c>
      <c r="D12" s="27">
        <v>0.92400000000000004</v>
      </c>
      <c r="E12" s="27">
        <v>0.436</v>
      </c>
      <c r="F12" s="27">
        <v>0.308</v>
      </c>
      <c r="G12" s="27">
        <v>-2.99</v>
      </c>
      <c r="H12" s="27">
        <v>4.84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1B65-6B17-4038-96BB-F0BE11222E8A}">
  <dimension ref="A1:I167"/>
  <sheetViews>
    <sheetView workbookViewId="0">
      <selection activeCell="K5" sqref="K5"/>
    </sheetView>
  </sheetViews>
  <sheetFormatPr defaultRowHeight="14.75" x14ac:dyDescent="0.75"/>
  <cols>
    <col min="1" max="1" width="12.1796875" bestFit="1" customWidth="1"/>
    <col min="3" max="3" width="11.54296875" bestFit="1" customWidth="1"/>
    <col min="4" max="4" width="11.453125" customWidth="1"/>
    <col min="5" max="5" width="14.953125" customWidth="1"/>
    <col min="6" max="7" width="7.6796875" customWidth="1"/>
    <col min="8" max="8" width="14.04296875" bestFit="1" customWidth="1"/>
    <col min="9" max="9" width="14.36328125" bestFit="1" customWidth="1"/>
  </cols>
  <sheetData>
    <row r="1" spans="1:9" x14ac:dyDescent="0.75">
      <c r="A1" t="s">
        <v>229</v>
      </c>
    </row>
    <row r="3" spans="1:9" x14ac:dyDescent="0.75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29" t="s">
        <v>60</v>
      </c>
      <c r="G3" s="29"/>
      <c r="H3" s="2" t="s">
        <v>61</v>
      </c>
      <c r="I3" s="2" t="s">
        <v>62</v>
      </c>
    </row>
    <row r="4" spans="1:9" x14ac:dyDescent="0.75">
      <c r="A4" s="2" t="s">
        <v>13</v>
      </c>
      <c r="B4" s="2" t="s">
        <v>45</v>
      </c>
      <c r="C4" s="2" t="s">
        <v>63</v>
      </c>
      <c r="D4" s="2">
        <v>52037487</v>
      </c>
      <c r="E4" s="2" t="s">
        <v>181</v>
      </c>
      <c r="F4" s="2" t="s">
        <v>64</v>
      </c>
      <c r="G4" s="2" t="s">
        <v>65</v>
      </c>
      <c r="H4" s="2" t="s">
        <v>66</v>
      </c>
      <c r="I4" s="2"/>
    </row>
    <row r="5" spans="1:9" x14ac:dyDescent="0.75">
      <c r="A5" s="2" t="s">
        <v>13</v>
      </c>
      <c r="B5" s="2" t="s">
        <v>45</v>
      </c>
      <c r="C5" s="2" t="s">
        <v>67</v>
      </c>
      <c r="D5" s="2">
        <v>33307675</v>
      </c>
      <c r="E5" s="2" t="s">
        <v>182</v>
      </c>
      <c r="F5" s="2" t="s">
        <v>65</v>
      </c>
      <c r="G5" s="2" t="s">
        <v>68</v>
      </c>
      <c r="H5" s="2" t="s">
        <v>66</v>
      </c>
      <c r="I5" s="2"/>
    </row>
    <row r="6" spans="1:9" x14ac:dyDescent="0.75">
      <c r="A6" s="2" t="s">
        <v>13</v>
      </c>
      <c r="B6" s="2" t="s">
        <v>45</v>
      </c>
      <c r="C6" s="2" t="s">
        <v>67</v>
      </c>
      <c r="D6" s="2">
        <v>34350433</v>
      </c>
      <c r="E6" s="2" t="s">
        <v>182</v>
      </c>
      <c r="F6" s="2" t="s">
        <v>68</v>
      </c>
      <c r="G6" s="2" t="s">
        <v>64</v>
      </c>
      <c r="H6" s="2" t="s">
        <v>66</v>
      </c>
      <c r="I6" s="2"/>
    </row>
    <row r="7" spans="1:9" x14ac:dyDescent="0.75">
      <c r="A7" s="2" t="s">
        <v>13</v>
      </c>
      <c r="B7" s="2" t="s">
        <v>45</v>
      </c>
      <c r="C7" s="2" t="s">
        <v>67</v>
      </c>
      <c r="D7" s="2">
        <v>34350459</v>
      </c>
      <c r="E7" s="2" t="s">
        <v>181</v>
      </c>
      <c r="F7" s="2" t="s">
        <v>64</v>
      </c>
      <c r="G7" s="2" t="s">
        <v>65</v>
      </c>
      <c r="H7" s="2" t="s">
        <v>66</v>
      </c>
      <c r="I7" s="2"/>
    </row>
    <row r="8" spans="1:9" x14ac:dyDescent="0.75">
      <c r="A8" s="2" t="s">
        <v>13</v>
      </c>
      <c r="B8" s="2" t="s">
        <v>45</v>
      </c>
      <c r="C8" s="2" t="s">
        <v>67</v>
      </c>
      <c r="D8" s="2">
        <v>34394032</v>
      </c>
      <c r="E8" s="2" t="s">
        <v>182</v>
      </c>
      <c r="F8" s="2" t="s">
        <v>65</v>
      </c>
      <c r="G8" s="2" t="s">
        <v>68</v>
      </c>
      <c r="H8" s="2" t="s">
        <v>66</v>
      </c>
      <c r="I8" s="2"/>
    </row>
    <row r="9" spans="1:9" x14ac:dyDescent="0.75">
      <c r="A9" s="2" t="s">
        <v>13</v>
      </c>
      <c r="B9" s="2" t="s">
        <v>45</v>
      </c>
      <c r="C9" s="2" t="s">
        <v>67</v>
      </c>
      <c r="D9" s="2">
        <v>34681759</v>
      </c>
      <c r="E9" s="2" t="s">
        <v>182</v>
      </c>
      <c r="F9" s="2" t="s">
        <v>65</v>
      </c>
      <c r="G9" s="2" t="s">
        <v>68</v>
      </c>
      <c r="H9" s="2" t="s">
        <v>66</v>
      </c>
      <c r="I9" s="2"/>
    </row>
    <row r="10" spans="1:9" x14ac:dyDescent="0.75">
      <c r="A10" s="2" t="s">
        <v>13</v>
      </c>
      <c r="B10" s="2" t="s">
        <v>45</v>
      </c>
      <c r="C10" s="2" t="s">
        <v>67</v>
      </c>
      <c r="D10" s="2">
        <v>35474967</v>
      </c>
      <c r="E10" s="2" t="s">
        <v>181</v>
      </c>
      <c r="F10" s="2" t="s">
        <v>64</v>
      </c>
      <c r="G10" s="2" t="s">
        <v>65</v>
      </c>
      <c r="H10" s="2" t="s">
        <v>69</v>
      </c>
      <c r="I10" s="2" t="s">
        <v>70</v>
      </c>
    </row>
    <row r="11" spans="1:9" x14ac:dyDescent="0.75">
      <c r="A11" s="2" t="s">
        <v>13</v>
      </c>
      <c r="B11" s="2" t="s">
        <v>45</v>
      </c>
      <c r="C11" s="2" t="s">
        <v>67</v>
      </c>
      <c r="D11" s="2">
        <v>35474974</v>
      </c>
      <c r="E11" s="2" t="s">
        <v>181</v>
      </c>
      <c r="F11" s="2" t="s">
        <v>68</v>
      </c>
      <c r="G11" s="2" t="s">
        <v>71</v>
      </c>
      <c r="H11" s="2" t="s">
        <v>69</v>
      </c>
      <c r="I11" s="2" t="s">
        <v>70</v>
      </c>
    </row>
    <row r="12" spans="1:9" x14ac:dyDescent="0.75">
      <c r="A12" s="2" t="s">
        <v>13</v>
      </c>
      <c r="B12" s="2" t="s">
        <v>45</v>
      </c>
      <c r="C12" s="2" t="s">
        <v>67</v>
      </c>
      <c r="D12" s="2">
        <v>35708573</v>
      </c>
      <c r="E12" s="2" t="s">
        <v>182</v>
      </c>
      <c r="F12" s="2" t="s">
        <v>71</v>
      </c>
      <c r="G12" s="2" t="s">
        <v>65</v>
      </c>
      <c r="H12" s="2" t="s">
        <v>66</v>
      </c>
      <c r="I12" s="2"/>
    </row>
    <row r="13" spans="1:9" x14ac:dyDescent="0.75">
      <c r="A13" s="2" t="s">
        <v>13</v>
      </c>
      <c r="B13" s="2" t="s">
        <v>45</v>
      </c>
      <c r="C13" s="2" t="s">
        <v>72</v>
      </c>
      <c r="D13" s="2">
        <v>1992532</v>
      </c>
      <c r="E13" s="2" t="s">
        <v>182</v>
      </c>
      <c r="F13" s="2" t="s">
        <v>65</v>
      </c>
      <c r="G13" s="2" t="s">
        <v>68</v>
      </c>
      <c r="H13" s="2" t="s">
        <v>66</v>
      </c>
      <c r="I13" s="2"/>
    </row>
    <row r="14" spans="1:9" x14ac:dyDescent="0.75">
      <c r="A14" s="2" t="s">
        <v>13</v>
      </c>
      <c r="B14" s="2" t="s">
        <v>45</v>
      </c>
      <c r="C14" s="2" t="s">
        <v>72</v>
      </c>
      <c r="D14" s="2">
        <v>22608835</v>
      </c>
      <c r="E14" s="2" t="s">
        <v>181</v>
      </c>
      <c r="F14" s="2" t="s">
        <v>64</v>
      </c>
      <c r="G14" s="2" t="s">
        <v>65</v>
      </c>
      <c r="H14" s="2" t="s">
        <v>66</v>
      </c>
      <c r="I14" s="2"/>
    </row>
    <row r="15" spans="1:9" x14ac:dyDescent="0.75">
      <c r="A15" s="2" t="s">
        <v>13</v>
      </c>
      <c r="B15" s="2" t="s">
        <v>45</v>
      </c>
      <c r="C15" s="2" t="s">
        <v>73</v>
      </c>
      <c r="D15" s="2">
        <v>24926068</v>
      </c>
      <c r="E15" s="2" t="s">
        <v>181</v>
      </c>
      <c r="F15" s="2" t="s">
        <v>71</v>
      </c>
      <c r="G15" s="2" t="s">
        <v>68</v>
      </c>
      <c r="H15" s="2" t="s">
        <v>66</v>
      </c>
      <c r="I15" s="2"/>
    </row>
    <row r="16" spans="1:9" x14ac:dyDescent="0.75">
      <c r="A16" s="2" t="s">
        <v>13</v>
      </c>
      <c r="B16" s="2" t="s">
        <v>45</v>
      </c>
      <c r="C16" s="2" t="s">
        <v>74</v>
      </c>
      <c r="D16" s="2">
        <v>3001346</v>
      </c>
      <c r="E16" s="2" t="s">
        <v>182</v>
      </c>
      <c r="F16" s="2" t="s">
        <v>68</v>
      </c>
      <c r="G16" s="2" t="s">
        <v>65</v>
      </c>
      <c r="H16" s="2" t="s">
        <v>66</v>
      </c>
      <c r="I16" s="2"/>
    </row>
    <row r="17" spans="1:9" x14ac:dyDescent="0.75">
      <c r="A17" s="2" t="s">
        <v>13</v>
      </c>
      <c r="B17" s="2" t="s">
        <v>45</v>
      </c>
      <c r="C17" s="2" t="s">
        <v>74</v>
      </c>
      <c r="D17" s="2">
        <v>9718881</v>
      </c>
      <c r="E17" s="2" t="s">
        <v>182</v>
      </c>
      <c r="F17" s="2" t="s">
        <v>71</v>
      </c>
      <c r="G17" s="2" t="s">
        <v>65</v>
      </c>
      <c r="H17" s="2" t="s">
        <v>66</v>
      </c>
      <c r="I17" s="2"/>
    </row>
    <row r="18" spans="1:9" x14ac:dyDescent="0.75">
      <c r="A18" s="2" t="s">
        <v>13</v>
      </c>
      <c r="B18" s="2" t="s">
        <v>45</v>
      </c>
      <c r="C18" s="2" t="s">
        <v>74</v>
      </c>
      <c r="D18" s="2">
        <v>25818619</v>
      </c>
      <c r="E18" s="2" t="s">
        <v>182</v>
      </c>
      <c r="F18" s="2" t="s">
        <v>64</v>
      </c>
      <c r="G18" s="2" t="s">
        <v>68</v>
      </c>
      <c r="H18" s="2" t="s">
        <v>66</v>
      </c>
      <c r="I18" s="2"/>
    </row>
    <row r="19" spans="1:9" x14ac:dyDescent="0.75">
      <c r="A19" s="2" t="s">
        <v>13</v>
      </c>
      <c r="B19" s="2" t="s">
        <v>45</v>
      </c>
      <c r="C19" s="2" t="s">
        <v>74</v>
      </c>
      <c r="D19" s="2">
        <v>56319186</v>
      </c>
      <c r="E19" s="2" t="s">
        <v>181</v>
      </c>
      <c r="F19" s="2" t="s">
        <v>68</v>
      </c>
      <c r="G19" s="2" t="s">
        <v>71</v>
      </c>
      <c r="H19" s="2" t="s">
        <v>66</v>
      </c>
      <c r="I19" s="2"/>
    </row>
    <row r="20" spans="1:9" x14ac:dyDescent="0.75">
      <c r="A20" s="2" t="s">
        <v>13</v>
      </c>
      <c r="B20" s="2" t="s">
        <v>45</v>
      </c>
      <c r="C20" s="2" t="s">
        <v>75</v>
      </c>
      <c r="D20" s="2">
        <v>889055</v>
      </c>
      <c r="E20" s="2" t="s">
        <v>181</v>
      </c>
      <c r="F20" s="2" t="s">
        <v>71</v>
      </c>
      <c r="G20" s="2" t="s">
        <v>68</v>
      </c>
      <c r="H20" s="2" t="s">
        <v>76</v>
      </c>
      <c r="I20" s="2" t="s">
        <v>77</v>
      </c>
    </row>
    <row r="21" spans="1:9" x14ac:dyDescent="0.75">
      <c r="A21" s="2" t="s">
        <v>13</v>
      </c>
      <c r="B21" s="2" t="s">
        <v>45</v>
      </c>
      <c r="C21" s="2" t="s">
        <v>78</v>
      </c>
      <c r="D21" s="2">
        <v>8534624</v>
      </c>
      <c r="E21" s="2" t="s">
        <v>181</v>
      </c>
      <c r="F21" s="2" t="s">
        <v>71</v>
      </c>
      <c r="G21" s="2" t="s">
        <v>68</v>
      </c>
      <c r="H21" s="2" t="s">
        <v>69</v>
      </c>
      <c r="I21" s="2" t="s">
        <v>79</v>
      </c>
    </row>
    <row r="22" spans="1:9" x14ac:dyDescent="0.75">
      <c r="A22" s="2" t="s">
        <v>13</v>
      </c>
      <c r="B22" s="2" t="s">
        <v>45</v>
      </c>
      <c r="C22" s="2" t="s">
        <v>78</v>
      </c>
      <c r="D22" s="2">
        <v>8534638</v>
      </c>
      <c r="E22" s="2" t="s">
        <v>182</v>
      </c>
      <c r="F22" s="2" t="s">
        <v>64</v>
      </c>
      <c r="G22" s="2" t="s">
        <v>68</v>
      </c>
      <c r="H22" s="2" t="s">
        <v>69</v>
      </c>
      <c r="I22" s="2" t="s">
        <v>79</v>
      </c>
    </row>
    <row r="23" spans="1:9" x14ac:dyDescent="0.75">
      <c r="A23" s="2" t="s">
        <v>13</v>
      </c>
      <c r="B23" s="2" t="s">
        <v>45</v>
      </c>
      <c r="C23" s="2" t="s">
        <v>78</v>
      </c>
      <c r="D23" s="2">
        <v>58821362</v>
      </c>
      <c r="E23" s="2" t="s">
        <v>181</v>
      </c>
      <c r="F23" s="2" t="s">
        <v>71</v>
      </c>
      <c r="G23" s="2" t="s">
        <v>68</v>
      </c>
      <c r="H23" s="2" t="s">
        <v>66</v>
      </c>
      <c r="I23" s="2"/>
    </row>
    <row r="24" spans="1:9" x14ac:dyDescent="0.75">
      <c r="A24" s="2" t="s">
        <v>13</v>
      </c>
      <c r="B24" s="2" t="s">
        <v>45</v>
      </c>
      <c r="C24" s="2" t="s">
        <v>80</v>
      </c>
      <c r="D24" s="2">
        <v>51699564</v>
      </c>
      <c r="E24" s="2" t="s">
        <v>181</v>
      </c>
      <c r="F24" s="2" t="s">
        <v>71</v>
      </c>
      <c r="G24" s="2" t="s">
        <v>68</v>
      </c>
      <c r="H24" s="2" t="s">
        <v>66</v>
      </c>
      <c r="I24" s="2"/>
    </row>
    <row r="25" spans="1:9" x14ac:dyDescent="0.75">
      <c r="A25" s="2" t="s">
        <v>13</v>
      </c>
      <c r="B25" s="2" t="s">
        <v>45</v>
      </c>
      <c r="C25" s="2" t="s">
        <v>81</v>
      </c>
      <c r="D25" s="2">
        <v>14832827</v>
      </c>
      <c r="E25" s="2" t="s">
        <v>181</v>
      </c>
      <c r="F25" s="2" t="s">
        <v>64</v>
      </c>
      <c r="G25" s="2" t="s">
        <v>65</v>
      </c>
      <c r="H25" s="2" t="s">
        <v>66</v>
      </c>
      <c r="I25" s="2"/>
    </row>
    <row r="26" spans="1:9" x14ac:dyDescent="0.75">
      <c r="A26" s="2" t="s">
        <v>13</v>
      </c>
      <c r="B26" s="2" t="s">
        <v>45</v>
      </c>
      <c r="C26" s="2" t="s">
        <v>81</v>
      </c>
      <c r="D26" s="2">
        <v>25231780</v>
      </c>
      <c r="E26" s="2" t="s">
        <v>181</v>
      </c>
      <c r="F26" s="2" t="s">
        <v>64</v>
      </c>
      <c r="G26" s="2" t="s">
        <v>65</v>
      </c>
      <c r="H26" s="2" t="s">
        <v>66</v>
      </c>
      <c r="I26" s="2"/>
    </row>
    <row r="27" spans="1:9" x14ac:dyDescent="0.75">
      <c r="A27" s="2" t="s">
        <v>13</v>
      </c>
      <c r="B27" s="2" t="s">
        <v>46</v>
      </c>
      <c r="C27" s="2" t="s">
        <v>63</v>
      </c>
      <c r="D27" s="2">
        <v>23912882</v>
      </c>
      <c r="E27" s="2" t="s">
        <v>182</v>
      </c>
      <c r="F27" s="2" t="s">
        <v>68</v>
      </c>
      <c r="G27" s="2" t="s">
        <v>65</v>
      </c>
      <c r="H27" s="2" t="s">
        <v>69</v>
      </c>
      <c r="I27" s="2" t="s">
        <v>82</v>
      </c>
    </row>
    <row r="28" spans="1:9" x14ac:dyDescent="0.75">
      <c r="A28" s="2" t="s">
        <v>13</v>
      </c>
      <c r="B28" s="2" t="s">
        <v>46</v>
      </c>
      <c r="C28" s="2" t="s">
        <v>63</v>
      </c>
      <c r="D28" s="2">
        <v>23912901</v>
      </c>
      <c r="E28" s="2" t="s">
        <v>182</v>
      </c>
      <c r="F28" s="2" t="s">
        <v>65</v>
      </c>
      <c r="G28" s="2" t="s">
        <v>68</v>
      </c>
      <c r="H28" s="2" t="s">
        <v>69</v>
      </c>
      <c r="I28" s="2" t="s">
        <v>82</v>
      </c>
    </row>
    <row r="29" spans="1:9" x14ac:dyDescent="0.75">
      <c r="A29" s="2" t="s">
        <v>13</v>
      </c>
      <c r="B29" s="2" t="s">
        <v>46</v>
      </c>
      <c r="C29" s="2" t="s">
        <v>63</v>
      </c>
      <c r="D29" s="2">
        <v>23912902</v>
      </c>
      <c r="E29" s="2" t="s">
        <v>181</v>
      </c>
      <c r="F29" s="2" t="s">
        <v>64</v>
      </c>
      <c r="G29" s="2" t="s">
        <v>65</v>
      </c>
      <c r="H29" s="2" t="s">
        <v>69</v>
      </c>
      <c r="I29" s="2" t="s">
        <v>82</v>
      </c>
    </row>
    <row r="30" spans="1:9" x14ac:dyDescent="0.75">
      <c r="A30" s="2" t="s">
        <v>13</v>
      </c>
      <c r="B30" s="2" t="s">
        <v>46</v>
      </c>
      <c r="C30" s="2" t="s">
        <v>63</v>
      </c>
      <c r="D30" s="2">
        <v>23912904</v>
      </c>
      <c r="E30" s="2" t="s">
        <v>181</v>
      </c>
      <c r="F30" s="2" t="s">
        <v>71</v>
      </c>
      <c r="G30" s="2" t="s">
        <v>68</v>
      </c>
      <c r="H30" s="2" t="s">
        <v>69</v>
      </c>
      <c r="I30" s="2" t="s">
        <v>82</v>
      </c>
    </row>
    <row r="31" spans="1:9" x14ac:dyDescent="0.75">
      <c r="A31" s="2" t="s">
        <v>13</v>
      </c>
      <c r="B31" s="2" t="s">
        <v>46</v>
      </c>
      <c r="C31" s="2" t="s">
        <v>63</v>
      </c>
      <c r="D31" s="2">
        <v>23912905</v>
      </c>
      <c r="E31" s="2" t="s">
        <v>181</v>
      </c>
      <c r="F31" s="2" t="s">
        <v>71</v>
      </c>
      <c r="G31" s="2" t="s">
        <v>68</v>
      </c>
      <c r="H31" s="2" t="s">
        <v>69</v>
      </c>
      <c r="I31" s="2" t="s">
        <v>82</v>
      </c>
    </row>
    <row r="32" spans="1:9" x14ac:dyDescent="0.75">
      <c r="A32" s="2" t="s">
        <v>13</v>
      </c>
      <c r="B32" s="2" t="s">
        <v>46</v>
      </c>
      <c r="C32" s="2" t="s">
        <v>63</v>
      </c>
      <c r="D32" s="2">
        <v>23912928</v>
      </c>
      <c r="E32" s="2" t="s">
        <v>182</v>
      </c>
      <c r="F32" s="2" t="s">
        <v>68</v>
      </c>
      <c r="G32" s="2" t="s">
        <v>65</v>
      </c>
      <c r="H32" s="2" t="s">
        <v>69</v>
      </c>
      <c r="I32" s="2" t="s">
        <v>82</v>
      </c>
    </row>
    <row r="33" spans="1:9" x14ac:dyDescent="0.75">
      <c r="A33" s="2" t="s">
        <v>13</v>
      </c>
      <c r="B33" s="2" t="s">
        <v>46</v>
      </c>
      <c r="C33" s="2" t="s">
        <v>63</v>
      </c>
      <c r="D33" s="2">
        <v>23912935</v>
      </c>
      <c r="E33" s="2" t="s">
        <v>181</v>
      </c>
      <c r="F33" s="2" t="s">
        <v>64</v>
      </c>
      <c r="G33" s="2" t="s">
        <v>65</v>
      </c>
      <c r="H33" s="2" t="s">
        <v>69</v>
      </c>
      <c r="I33" s="2" t="s">
        <v>82</v>
      </c>
    </row>
    <row r="34" spans="1:9" x14ac:dyDescent="0.75">
      <c r="A34" s="2" t="s">
        <v>13</v>
      </c>
      <c r="B34" s="2" t="s">
        <v>46</v>
      </c>
      <c r="C34" s="2" t="s">
        <v>63</v>
      </c>
      <c r="D34" s="2">
        <v>52037487</v>
      </c>
      <c r="E34" s="2" t="s">
        <v>181</v>
      </c>
      <c r="F34" s="2" t="s">
        <v>64</v>
      </c>
      <c r="G34" s="2" t="s">
        <v>65</v>
      </c>
      <c r="H34" s="2" t="s">
        <v>66</v>
      </c>
      <c r="I34" s="2"/>
    </row>
    <row r="35" spans="1:9" x14ac:dyDescent="0.75">
      <c r="A35" s="2" t="s">
        <v>13</v>
      </c>
      <c r="B35" s="2" t="s">
        <v>46</v>
      </c>
      <c r="C35" s="2" t="s">
        <v>67</v>
      </c>
      <c r="D35" s="2">
        <v>12608761</v>
      </c>
      <c r="E35" s="2" t="s">
        <v>182</v>
      </c>
      <c r="F35" s="2" t="s">
        <v>64</v>
      </c>
      <c r="G35" s="2" t="s">
        <v>68</v>
      </c>
      <c r="H35" s="2" t="s">
        <v>76</v>
      </c>
      <c r="I35" s="2" t="s">
        <v>83</v>
      </c>
    </row>
    <row r="36" spans="1:9" x14ac:dyDescent="0.75">
      <c r="A36" s="2" t="s">
        <v>13</v>
      </c>
      <c r="B36" s="2" t="s">
        <v>46</v>
      </c>
      <c r="C36" s="2" t="s">
        <v>67</v>
      </c>
      <c r="D36" s="2">
        <v>12662296</v>
      </c>
      <c r="E36" s="2" t="s">
        <v>182</v>
      </c>
      <c r="F36" s="2" t="s">
        <v>71</v>
      </c>
      <c r="G36" s="2" t="s">
        <v>65</v>
      </c>
      <c r="H36" s="2" t="s">
        <v>66</v>
      </c>
      <c r="I36" s="2"/>
    </row>
    <row r="37" spans="1:9" x14ac:dyDescent="0.75">
      <c r="A37" s="2" t="s">
        <v>13</v>
      </c>
      <c r="B37" s="2" t="s">
        <v>46</v>
      </c>
      <c r="C37" s="2" t="s">
        <v>67</v>
      </c>
      <c r="D37" s="2">
        <v>35754361</v>
      </c>
      <c r="E37" s="2" t="s">
        <v>181</v>
      </c>
      <c r="F37" s="2" t="s">
        <v>64</v>
      </c>
      <c r="G37" s="2" t="s">
        <v>65</v>
      </c>
      <c r="H37" s="2" t="s">
        <v>76</v>
      </c>
      <c r="I37" s="2" t="s">
        <v>84</v>
      </c>
    </row>
    <row r="38" spans="1:9" x14ac:dyDescent="0.75">
      <c r="A38" s="2" t="s">
        <v>13</v>
      </c>
      <c r="B38" s="2" t="s">
        <v>46</v>
      </c>
      <c r="C38" s="2" t="s">
        <v>85</v>
      </c>
      <c r="D38" s="2">
        <v>7138587</v>
      </c>
      <c r="E38" s="2" t="s">
        <v>181</v>
      </c>
      <c r="F38" s="2" t="s">
        <v>64</v>
      </c>
      <c r="G38" s="2" t="s">
        <v>65</v>
      </c>
      <c r="H38" s="2" t="s">
        <v>69</v>
      </c>
      <c r="I38" s="2" t="s">
        <v>86</v>
      </c>
    </row>
    <row r="39" spans="1:9" x14ac:dyDescent="0.75">
      <c r="A39" s="2" t="s">
        <v>13</v>
      </c>
      <c r="B39" s="2" t="s">
        <v>46</v>
      </c>
      <c r="C39" s="2" t="s">
        <v>85</v>
      </c>
      <c r="D39" s="2">
        <v>26927262</v>
      </c>
      <c r="E39" s="2" t="s">
        <v>181</v>
      </c>
      <c r="F39" s="2" t="s">
        <v>71</v>
      </c>
      <c r="G39" s="2" t="s">
        <v>68</v>
      </c>
      <c r="H39" s="2" t="s">
        <v>66</v>
      </c>
      <c r="I39" s="2"/>
    </row>
    <row r="40" spans="1:9" x14ac:dyDescent="0.75">
      <c r="A40" s="2" t="s">
        <v>13</v>
      </c>
      <c r="B40" s="2" t="s">
        <v>46</v>
      </c>
      <c r="C40" s="2" t="s">
        <v>72</v>
      </c>
      <c r="D40" s="2">
        <v>16411540</v>
      </c>
      <c r="E40" s="2" t="s">
        <v>182</v>
      </c>
      <c r="F40" s="2" t="s">
        <v>64</v>
      </c>
      <c r="G40" s="2" t="s">
        <v>68</v>
      </c>
      <c r="H40" s="2" t="s">
        <v>76</v>
      </c>
      <c r="I40" s="2" t="s">
        <v>87</v>
      </c>
    </row>
    <row r="41" spans="1:9" x14ac:dyDescent="0.75">
      <c r="A41" s="2" t="s">
        <v>13</v>
      </c>
      <c r="B41" s="2" t="s">
        <v>46</v>
      </c>
      <c r="C41" s="2" t="s">
        <v>72</v>
      </c>
      <c r="D41" s="2">
        <v>16411545</v>
      </c>
      <c r="E41" s="2" t="s">
        <v>181</v>
      </c>
      <c r="F41" s="2" t="s">
        <v>64</v>
      </c>
      <c r="G41" s="2" t="s">
        <v>65</v>
      </c>
      <c r="H41" s="2" t="s">
        <v>76</v>
      </c>
      <c r="I41" s="2" t="s">
        <v>87</v>
      </c>
    </row>
    <row r="42" spans="1:9" x14ac:dyDescent="0.75">
      <c r="A42" s="2" t="s">
        <v>13</v>
      </c>
      <c r="B42" s="2" t="s">
        <v>46</v>
      </c>
      <c r="C42" s="2" t="s">
        <v>72</v>
      </c>
      <c r="D42" s="2">
        <v>16411549</v>
      </c>
      <c r="E42" s="2" t="s">
        <v>181</v>
      </c>
      <c r="F42" s="2" t="s">
        <v>64</v>
      </c>
      <c r="G42" s="2" t="s">
        <v>65</v>
      </c>
      <c r="H42" s="2" t="s">
        <v>76</v>
      </c>
      <c r="I42" s="2" t="s">
        <v>87</v>
      </c>
    </row>
    <row r="43" spans="1:9" x14ac:dyDescent="0.75">
      <c r="A43" s="2" t="s">
        <v>13</v>
      </c>
      <c r="B43" s="2" t="s">
        <v>46</v>
      </c>
      <c r="C43" s="2" t="s">
        <v>72</v>
      </c>
      <c r="D43" s="2">
        <v>16411551</v>
      </c>
      <c r="E43" s="2" t="s">
        <v>182</v>
      </c>
      <c r="F43" s="2" t="s">
        <v>71</v>
      </c>
      <c r="G43" s="2" t="s">
        <v>65</v>
      </c>
      <c r="H43" s="2" t="s">
        <v>76</v>
      </c>
      <c r="I43" s="2" t="s">
        <v>87</v>
      </c>
    </row>
    <row r="44" spans="1:9" x14ac:dyDescent="0.75">
      <c r="A44" s="2" t="s">
        <v>13</v>
      </c>
      <c r="B44" s="2" t="s">
        <v>46</v>
      </c>
      <c r="C44" s="2" t="s">
        <v>72</v>
      </c>
      <c r="D44" s="2">
        <v>33128100</v>
      </c>
      <c r="E44" s="2" t="s">
        <v>182</v>
      </c>
      <c r="F44" s="2" t="s">
        <v>65</v>
      </c>
      <c r="G44" s="2" t="s">
        <v>68</v>
      </c>
      <c r="H44" s="2" t="s">
        <v>66</v>
      </c>
      <c r="I44" s="2"/>
    </row>
    <row r="45" spans="1:9" x14ac:dyDescent="0.75">
      <c r="A45" s="2" t="s">
        <v>13</v>
      </c>
      <c r="B45" s="2" t="s">
        <v>46</v>
      </c>
      <c r="C45" s="2" t="s">
        <v>73</v>
      </c>
      <c r="D45" s="2">
        <v>17031948</v>
      </c>
      <c r="E45" s="2" t="s">
        <v>181</v>
      </c>
      <c r="F45" s="2" t="s">
        <v>65</v>
      </c>
      <c r="G45" s="2" t="s">
        <v>64</v>
      </c>
      <c r="H45" s="2" t="s">
        <v>66</v>
      </c>
      <c r="I45" s="2"/>
    </row>
    <row r="46" spans="1:9" x14ac:dyDescent="0.75">
      <c r="A46" s="2" t="s">
        <v>13</v>
      </c>
      <c r="B46" s="2" t="s">
        <v>46</v>
      </c>
      <c r="C46" s="2" t="s">
        <v>74</v>
      </c>
      <c r="D46" s="2">
        <v>847237</v>
      </c>
      <c r="E46" s="2" t="s">
        <v>181</v>
      </c>
      <c r="F46" s="2" t="s">
        <v>64</v>
      </c>
      <c r="G46" s="2" t="s">
        <v>65</v>
      </c>
      <c r="H46" s="2" t="s">
        <v>69</v>
      </c>
      <c r="I46" s="2" t="s">
        <v>88</v>
      </c>
    </row>
    <row r="47" spans="1:9" x14ac:dyDescent="0.75">
      <c r="A47" s="2" t="s">
        <v>13</v>
      </c>
      <c r="B47" s="2" t="s">
        <v>46</v>
      </c>
      <c r="C47" s="2" t="s">
        <v>78</v>
      </c>
      <c r="D47" s="2">
        <v>27646998</v>
      </c>
      <c r="E47" s="2" t="s">
        <v>182</v>
      </c>
      <c r="F47" s="2" t="s">
        <v>65</v>
      </c>
      <c r="G47" s="2" t="s">
        <v>68</v>
      </c>
      <c r="H47" s="2" t="s">
        <v>66</v>
      </c>
      <c r="I47" s="2"/>
    </row>
    <row r="48" spans="1:9" x14ac:dyDescent="0.75">
      <c r="A48" s="2" t="s">
        <v>13</v>
      </c>
      <c r="B48" s="2" t="s">
        <v>46</v>
      </c>
      <c r="C48" s="2" t="s">
        <v>80</v>
      </c>
      <c r="D48" s="2">
        <v>22639015</v>
      </c>
      <c r="E48" s="2" t="s">
        <v>181</v>
      </c>
      <c r="F48" s="2" t="s">
        <v>71</v>
      </c>
      <c r="G48" s="2" t="s">
        <v>68</v>
      </c>
      <c r="H48" s="2" t="s">
        <v>66</v>
      </c>
      <c r="I48" s="2"/>
    </row>
    <row r="49" spans="1:9" x14ac:dyDescent="0.75">
      <c r="A49" s="2" t="s">
        <v>13</v>
      </c>
      <c r="B49" s="2" t="s">
        <v>46</v>
      </c>
      <c r="C49" s="2" t="s">
        <v>80</v>
      </c>
      <c r="D49" s="2">
        <v>51699564</v>
      </c>
      <c r="E49" s="2" t="s">
        <v>181</v>
      </c>
      <c r="F49" s="2" t="s">
        <v>71</v>
      </c>
      <c r="G49" s="2" t="s">
        <v>68</v>
      </c>
      <c r="H49" s="2" t="s">
        <v>66</v>
      </c>
      <c r="I49" s="2"/>
    </row>
    <row r="50" spans="1:9" x14ac:dyDescent="0.75">
      <c r="A50" s="2" t="s">
        <v>13</v>
      </c>
      <c r="B50" s="2" t="s">
        <v>46</v>
      </c>
      <c r="C50" s="2" t="s">
        <v>81</v>
      </c>
      <c r="D50" s="2">
        <v>33392423</v>
      </c>
      <c r="E50" s="2" t="s">
        <v>181</v>
      </c>
      <c r="F50" s="2" t="s">
        <v>64</v>
      </c>
      <c r="G50" s="2" t="s">
        <v>65</v>
      </c>
      <c r="H50" s="2" t="s">
        <v>76</v>
      </c>
      <c r="I50" s="2" t="s">
        <v>90</v>
      </c>
    </row>
    <row r="51" spans="1:9" x14ac:dyDescent="0.75">
      <c r="A51" s="2" t="s">
        <v>13</v>
      </c>
      <c r="B51" s="2" t="s">
        <v>46</v>
      </c>
      <c r="C51" s="2" t="s">
        <v>81</v>
      </c>
      <c r="D51" s="2">
        <v>33392426</v>
      </c>
      <c r="E51" s="2" t="s">
        <v>181</v>
      </c>
      <c r="F51" s="2" t="s">
        <v>64</v>
      </c>
      <c r="G51" s="2" t="s">
        <v>65</v>
      </c>
      <c r="H51" s="2" t="s">
        <v>76</v>
      </c>
      <c r="I51" s="2" t="s">
        <v>90</v>
      </c>
    </row>
    <row r="52" spans="1:9" x14ac:dyDescent="0.75">
      <c r="A52" s="2" t="s">
        <v>13</v>
      </c>
      <c r="B52" s="2" t="s">
        <v>46</v>
      </c>
      <c r="C52" s="2" t="s">
        <v>81</v>
      </c>
      <c r="D52" s="2">
        <v>33408426</v>
      </c>
      <c r="E52" s="2" t="s">
        <v>182</v>
      </c>
      <c r="F52" s="2" t="s">
        <v>68</v>
      </c>
      <c r="G52" s="2" t="s">
        <v>65</v>
      </c>
      <c r="H52" s="2" t="s">
        <v>76</v>
      </c>
      <c r="I52" s="2" t="s">
        <v>91</v>
      </c>
    </row>
    <row r="53" spans="1:9" x14ac:dyDescent="0.75">
      <c r="A53" s="2" t="s">
        <v>13</v>
      </c>
      <c r="B53" s="2" t="s">
        <v>46</v>
      </c>
      <c r="C53" s="2" t="s">
        <v>81</v>
      </c>
      <c r="D53" s="2">
        <v>43211620</v>
      </c>
      <c r="E53" s="2" t="s">
        <v>182</v>
      </c>
      <c r="F53" s="2" t="s">
        <v>64</v>
      </c>
      <c r="G53" s="2" t="s">
        <v>68</v>
      </c>
      <c r="H53" s="2" t="s">
        <v>76</v>
      </c>
      <c r="I53" s="2" t="s">
        <v>92</v>
      </c>
    </row>
    <row r="54" spans="1:9" x14ac:dyDescent="0.75">
      <c r="A54" s="2" t="s">
        <v>13</v>
      </c>
      <c r="B54" s="2" t="s">
        <v>47</v>
      </c>
      <c r="C54" s="2" t="s">
        <v>63</v>
      </c>
      <c r="D54" s="2">
        <v>71345785</v>
      </c>
      <c r="E54" s="2" t="s">
        <v>181</v>
      </c>
      <c r="F54" s="2" t="s">
        <v>64</v>
      </c>
      <c r="G54" s="2" t="s">
        <v>65</v>
      </c>
      <c r="H54" s="2" t="s">
        <v>66</v>
      </c>
      <c r="I54" s="2"/>
    </row>
    <row r="55" spans="1:9" x14ac:dyDescent="0.75">
      <c r="A55" s="2" t="s">
        <v>13</v>
      </c>
      <c r="B55" s="2" t="s">
        <v>47</v>
      </c>
      <c r="C55" s="2" t="s">
        <v>63</v>
      </c>
      <c r="D55" s="2">
        <v>74076529</v>
      </c>
      <c r="E55" s="2" t="s">
        <v>181</v>
      </c>
      <c r="F55" s="2" t="s">
        <v>64</v>
      </c>
      <c r="G55" s="2" t="s">
        <v>65</v>
      </c>
      <c r="H55" s="2" t="s">
        <v>76</v>
      </c>
      <c r="I55" s="2" t="s">
        <v>93</v>
      </c>
    </row>
    <row r="56" spans="1:9" x14ac:dyDescent="0.75">
      <c r="A56" s="2" t="s">
        <v>13</v>
      </c>
      <c r="B56" s="2" t="s">
        <v>47</v>
      </c>
      <c r="C56" s="2" t="s">
        <v>67</v>
      </c>
      <c r="D56" s="2">
        <v>33857277</v>
      </c>
      <c r="E56" s="2" t="s">
        <v>181</v>
      </c>
      <c r="F56" s="2" t="s">
        <v>64</v>
      </c>
      <c r="G56" s="2" t="s">
        <v>65</v>
      </c>
      <c r="H56" s="2" t="s">
        <v>66</v>
      </c>
      <c r="I56" s="2"/>
    </row>
    <row r="57" spans="1:9" x14ac:dyDescent="0.75">
      <c r="A57" s="2" t="s">
        <v>13</v>
      </c>
      <c r="B57" s="2" t="s">
        <v>47</v>
      </c>
      <c r="C57" s="2" t="s">
        <v>85</v>
      </c>
      <c r="D57" s="2">
        <v>21012363</v>
      </c>
      <c r="E57" s="2" t="s">
        <v>181</v>
      </c>
      <c r="F57" s="2" t="s">
        <v>71</v>
      </c>
      <c r="G57" s="2" t="s">
        <v>68</v>
      </c>
      <c r="H57" s="2" t="s">
        <v>66</v>
      </c>
      <c r="I57" s="2"/>
    </row>
    <row r="58" spans="1:9" x14ac:dyDescent="0.75">
      <c r="A58" s="2" t="s">
        <v>13</v>
      </c>
      <c r="B58" s="2" t="s">
        <v>47</v>
      </c>
      <c r="C58" s="2" t="s">
        <v>72</v>
      </c>
      <c r="D58" s="2">
        <v>3243267</v>
      </c>
      <c r="E58" s="2" t="s">
        <v>182</v>
      </c>
      <c r="F58" s="2" t="s">
        <v>68</v>
      </c>
      <c r="G58" s="2" t="s">
        <v>65</v>
      </c>
      <c r="H58" s="2" t="s">
        <v>66</v>
      </c>
      <c r="I58" s="2"/>
    </row>
    <row r="59" spans="1:9" x14ac:dyDescent="0.75">
      <c r="A59" s="2" t="s">
        <v>13</v>
      </c>
      <c r="B59" s="2" t="s">
        <v>47</v>
      </c>
      <c r="C59" s="2" t="s">
        <v>72</v>
      </c>
      <c r="D59" s="2">
        <v>30601158</v>
      </c>
      <c r="E59" s="2" t="s">
        <v>181</v>
      </c>
      <c r="F59" s="2" t="s">
        <v>64</v>
      </c>
      <c r="G59" s="2" t="s">
        <v>65</v>
      </c>
      <c r="H59" s="2" t="s">
        <v>66</v>
      </c>
      <c r="I59" s="2"/>
    </row>
    <row r="60" spans="1:9" x14ac:dyDescent="0.75">
      <c r="A60" s="2" t="s">
        <v>13</v>
      </c>
      <c r="B60" s="2" t="s">
        <v>47</v>
      </c>
      <c r="C60" s="2" t="s">
        <v>75</v>
      </c>
      <c r="D60" s="2">
        <v>53811616</v>
      </c>
      <c r="E60" s="2" t="s">
        <v>181</v>
      </c>
      <c r="F60" s="2" t="s">
        <v>71</v>
      </c>
      <c r="G60" s="2" t="s">
        <v>68</v>
      </c>
      <c r="H60" s="2" t="s">
        <v>66</v>
      </c>
      <c r="I60" s="2"/>
    </row>
    <row r="61" spans="1:9" x14ac:dyDescent="0.75">
      <c r="A61" s="2" t="s">
        <v>13</v>
      </c>
      <c r="B61" s="2" t="s">
        <v>47</v>
      </c>
      <c r="C61" s="2" t="s">
        <v>78</v>
      </c>
      <c r="D61" s="2">
        <v>51769328</v>
      </c>
      <c r="E61" s="2" t="s">
        <v>181</v>
      </c>
      <c r="F61" s="2" t="s">
        <v>71</v>
      </c>
      <c r="G61" s="2" t="s">
        <v>68</v>
      </c>
      <c r="H61" s="2" t="s">
        <v>66</v>
      </c>
      <c r="I61" s="2"/>
    </row>
    <row r="62" spans="1:9" x14ac:dyDescent="0.75">
      <c r="A62" s="2" t="s">
        <v>13</v>
      </c>
      <c r="B62" s="2" t="s">
        <v>47</v>
      </c>
      <c r="C62" s="2" t="s">
        <v>80</v>
      </c>
      <c r="D62" s="2">
        <v>42515613</v>
      </c>
      <c r="E62" s="2" t="s">
        <v>182</v>
      </c>
      <c r="F62" s="2" t="s">
        <v>65</v>
      </c>
      <c r="G62" s="2" t="s">
        <v>68</v>
      </c>
      <c r="H62" s="2" t="s">
        <v>66</v>
      </c>
      <c r="I62" s="2"/>
    </row>
    <row r="63" spans="1:9" x14ac:dyDescent="0.75">
      <c r="A63" s="2" t="s">
        <v>13</v>
      </c>
      <c r="B63" s="2" t="s">
        <v>47</v>
      </c>
      <c r="C63" s="2" t="s">
        <v>81</v>
      </c>
      <c r="D63" s="2">
        <v>27752960</v>
      </c>
      <c r="E63" s="2" t="s">
        <v>181</v>
      </c>
      <c r="F63" s="2" t="s">
        <v>71</v>
      </c>
      <c r="G63" s="2" t="s">
        <v>68</v>
      </c>
      <c r="H63" s="2" t="s">
        <v>66</v>
      </c>
      <c r="I63" s="2"/>
    </row>
    <row r="64" spans="1:9" x14ac:dyDescent="0.75">
      <c r="A64" s="2" t="s">
        <v>13</v>
      </c>
      <c r="B64" s="2" t="s">
        <v>48</v>
      </c>
      <c r="C64" s="2" t="s">
        <v>63</v>
      </c>
      <c r="D64" s="2">
        <v>42876670</v>
      </c>
      <c r="E64" s="2" t="s">
        <v>182</v>
      </c>
      <c r="F64" s="2" t="s">
        <v>64</v>
      </c>
      <c r="G64" s="2" t="s">
        <v>68</v>
      </c>
      <c r="H64" s="2" t="s">
        <v>66</v>
      </c>
      <c r="I64" s="2"/>
    </row>
    <row r="65" spans="1:9" x14ac:dyDescent="0.75">
      <c r="A65" s="2" t="s">
        <v>13</v>
      </c>
      <c r="B65" s="2" t="s">
        <v>48</v>
      </c>
      <c r="C65" s="2" t="s">
        <v>72</v>
      </c>
      <c r="D65" s="2">
        <v>27115218</v>
      </c>
      <c r="E65" s="2" t="s">
        <v>182</v>
      </c>
      <c r="F65" s="2" t="s">
        <v>65</v>
      </c>
      <c r="G65" s="2" t="s">
        <v>68</v>
      </c>
      <c r="H65" s="2" t="s">
        <v>66</v>
      </c>
      <c r="I65" s="2"/>
    </row>
    <row r="66" spans="1:9" x14ac:dyDescent="0.75">
      <c r="A66" s="2" t="s">
        <v>13</v>
      </c>
      <c r="B66" s="2" t="s">
        <v>48</v>
      </c>
      <c r="C66" s="2" t="s">
        <v>74</v>
      </c>
      <c r="D66" s="2">
        <v>52196932</v>
      </c>
      <c r="E66" s="2" t="s">
        <v>181</v>
      </c>
      <c r="F66" s="2" t="s">
        <v>71</v>
      </c>
      <c r="G66" s="2" t="s">
        <v>68</v>
      </c>
      <c r="H66" s="2" t="s">
        <v>66</v>
      </c>
      <c r="I66" s="2"/>
    </row>
    <row r="67" spans="1:9" x14ac:dyDescent="0.75">
      <c r="A67" s="2" t="s">
        <v>13</v>
      </c>
      <c r="B67" s="2" t="s">
        <v>48</v>
      </c>
      <c r="C67" s="2" t="s">
        <v>74</v>
      </c>
      <c r="D67" s="2">
        <v>57172763</v>
      </c>
      <c r="E67" s="2" t="s">
        <v>182</v>
      </c>
      <c r="F67" s="2" t="s">
        <v>65</v>
      </c>
      <c r="G67" s="2" t="s">
        <v>68</v>
      </c>
      <c r="H67" s="2" t="s">
        <v>66</v>
      </c>
      <c r="I67" s="2"/>
    </row>
    <row r="68" spans="1:9" x14ac:dyDescent="0.75">
      <c r="A68" s="2" t="s">
        <v>13</v>
      </c>
      <c r="B68" s="2" t="s">
        <v>48</v>
      </c>
      <c r="C68" s="2" t="s">
        <v>78</v>
      </c>
      <c r="D68" s="2">
        <v>3831553</v>
      </c>
      <c r="E68" s="2" t="s">
        <v>181</v>
      </c>
      <c r="F68" s="2" t="s">
        <v>71</v>
      </c>
      <c r="G68" s="2" t="s">
        <v>68</v>
      </c>
      <c r="H68" s="2" t="s">
        <v>66</v>
      </c>
      <c r="I68" s="2"/>
    </row>
    <row r="69" spans="1:9" x14ac:dyDescent="0.75">
      <c r="A69" s="2" t="s">
        <v>13</v>
      </c>
      <c r="B69" s="2" t="s">
        <v>48</v>
      </c>
      <c r="C69" s="2" t="s">
        <v>78</v>
      </c>
      <c r="D69" s="2">
        <v>30507455</v>
      </c>
      <c r="E69" s="2" t="s">
        <v>181</v>
      </c>
      <c r="F69" s="2" t="s">
        <v>71</v>
      </c>
      <c r="G69" s="2" t="s">
        <v>68</v>
      </c>
      <c r="H69" s="2" t="s">
        <v>66</v>
      </c>
      <c r="I69" s="2"/>
    </row>
    <row r="70" spans="1:9" x14ac:dyDescent="0.75">
      <c r="A70" s="2" t="s">
        <v>13</v>
      </c>
      <c r="B70" s="2" t="s">
        <v>48</v>
      </c>
      <c r="C70" s="2" t="s">
        <v>94</v>
      </c>
      <c r="D70" s="2">
        <v>27796942</v>
      </c>
      <c r="E70" s="2" t="s">
        <v>182</v>
      </c>
      <c r="F70" s="2" t="s">
        <v>65</v>
      </c>
      <c r="G70" s="2" t="s">
        <v>68</v>
      </c>
      <c r="H70" s="2" t="s">
        <v>66</v>
      </c>
      <c r="I70" s="2"/>
    </row>
    <row r="71" spans="1:9" x14ac:dyDescent="0.75">
      <c r="A71" s="2" t="s">
        <v>13</v>
      </c>
      <c r="B71" s="2" t="s">
        <v>48</v>
      </c>
      <c r="C71" s="2" t="s">
        <v>80</v>
      </c>
      <c r="D71" s="2">
        <v>19916300</v>
      </c>
      <c r="E71" s="2" t="s">
        <v>182</v>
      </c>
      <c r="F71" s="2" t="s">
        <v>65</v>
      </c>
      <c r="G71" s="2" t="s">
        <v>68</v>
      </c>
      <c r="H71" s="2" t="s">
        <v>66</v>
      </c>
      <c r="I71" s="2"/>
    </row>
    <row r="72" spans="1:9" x14ac:dyDescent="0.75">
      <c r="A72" s="2" t="s">
        <v>95</v>
      </c>
      <c r="B72" s="2" t="s">
        <v>49</v>
      </c>
      <c r="C72" s="2" t="s">
        <v>63</v>
      </c>
      <c r="D72" s="2">
        <v>29588304</v>
      </c>
      <c r="E72" s="2" t="s">
        <v>182</v>
      </c>
      <c r="F72" s="2" t="s">
        <v>64</v>
      </c>
      <c r="G72" s="2" t="s">
        <v>68</v>
      </c>
      <c r="H72" s="2" t="s">
        <v>66</v>
      </c>
      <c r="I72" s="2"/>
    </row>
    <row r="73" spans="1:9" x14ac:dyDescent="0.75">
      <c r="A73" s="2" t="s">
        <v>95</v>
      </c>
      <c r="B73" s="2" t="s">
        <v>49</v>
      </c>
      <c r="C73" s="2" t="s">
        <v>67</v>
      </c>
      <c r="D73" s="2">
        <v>4823404</v>
      </c>
      <c r="E73" s="2" t="s">
        <v>182</v>
      </c>
      <c r="F73" s="2" t="s">
        <v>64</v>
      </c>
      <c r="G73" s="2" t="s">
        <v>68</v>
      </c>
      <c r="H73" s="2" t="s">
        <v>66</v>
      </c>
      <c r="I73" s="2"/>
    </row>
    <row r="74" spans="1:9" x14ac:dyDescent="0.75">
      <c r="A74" s="2" t="s">
        <v>95</v>
      </c>
      <c r="B74" s="2" t="s">
        <v>49</v>
      </c>
      <c r="C74" s="2" t="s">
        <v>67</v>
      </c>
      <c r="D74" s="2">
        <v>39575459</v>
      </c>
      <c r="E74" s="2" t="s">
        <v>182</v>
      </c>
      <c r="F74" s="2" t="s">
        <v>68</v>
      </c>
      <c r="G74" s="2" t="s">
        <v>65</v>
      </c>
      <c r="H74" s="2" t="s">
        <v>66</v>
      </c>
      <c r="I74" s="2"/>
    </row>
    <row r="75" spans="1:9" x14ac:dyDescent="0.75">
      <c r="A75" s="2" t="s">
        <v>95</v>
      </c>
      <c r="B75" s="2" t="s">
        <v>49</v>
      </c>
      <c r="C75" s="2" t="s">
        <v>67</v>
      </c>
      <c r="D75" s="2">
        <v>39575460</v>
      </c>
      <c r="E75" s="2" t="s">
        <v>182</v>
      </c>
      <c r="F75" s="2" t="s">
        <v>65</v>
      </c>
      <c r="G75" s="2" t="s">
        <v>68</v>
      </c>
      <c r="H75" s="2" t="s">
        <v>66</v>
      </c>
      <c r="I75" s="2"/>
    </row>
    <row r="76" spans="1:9" x14ac:dyDescent="0.75">
      <c r="A76" s="2" t="s">
        <v>95</v>
      </c>
      <c r="B76" s="2" t="s">
        <v>49</v>
      </c>
      <c r="C76" s="2" t="s">
        <v>85</v>
      </c>
      <c r="D76" s="2">
        <v>38532846</v>
      </c>
      <c r="E76" s="2" t="s">
        <v>181</v>
      </c>
      <c r="F76" s="2" t="s">
        <v>64</v>
      </c>
      <c r="G76" s="2" t="s">
        <v>65</v>
      </c>
      <c r="H76" s="2" t="s">
        <v>66</v>
      </c>
      <c r="I76" s="2"/>
    </row>
    <row r="77" spans="1:9" x14ac:dyDescent="0.75">
      <c r="A77" s="2" t="s">
        <v>95</v>
      </c>
      <c r="B77" s="2" t="s">
        <v>49</v>
      </c>
      <c r="C77" s="2" t="s">
        <v>73</v>
      </c>
      <c r="D77" s="2">
        <v>302666</v>
      </c>
      <c r="E77" s="2" t="s">
        <v>181</v>
      </c>
      <c r="F77" s="2" t="s">
        <v>71</v>
      </c>
      <c r="G77" s="2" t="s">
        <v>68</v>
      </c>
      <c r="H77" s="2" t="s">
        <v>66</v>
      </c>
      <c r="I77" s="2"/>
    </row>
    <row r="78" spans="1:9" x14ac:dyDescent="0.75">
      <c r="A78" s="2" t="s">
        <v>95</v>
      </c>
      <c r="B78" s="2" t="s">
        <v>49</v>
      </c>
      <c r="C78" s="2" t="s">
        <v>80</v>
      </c>
      <c r="D78" s="2">
        <v>2005925</v>
      </c>
      <c r="E78" s="2" t="s">
        <v>182</v>
      </c>
      <c r="F78" s="2" t="s">
        <v>64</v>
      </c>
      <c r="G78" s="2" t="s">
        <v>68</v>
      </c>
      <c r="H78" s="2" t="s">
        <v>76</v>
      </c>
      <c r="I78" s="2" t="s">
        <v>96</v>
      </c>
    </row>
    <row r="79" spans="1:9" x14ac:dyDescent="0.75">
      <c r="A79" s="2" t="s">
        <v>95</v>
      </c>
      <c r="B79" s="2" t="s">
        <v>49</v>
      </c>
      <c r="C79" s="2" t="s">
        <v>80</v>
      </c>
      <c r="D79" s="2">
        <v>2005932</v>
      </c>
      <c r="E79" s="2" t="s">
        <v>181</v>
      </c>
      <c r="F79" s="2" t="s">
        <v>64</v>
      </c>
      <c r="G79" s="2" t="s">
        <v>65</v>
      </c>
      <c r="H79" s="2" t="s">
        <v>76</v>
      </c>
      <c r="I79" s="2" t="s">
        <v>96</v>
      </c>
    </row>
    <row r="80" spans="1:9" x14ac:dyDescent="0.75">
      <c r="A80" s="2" t="s">
        <v>95</v>
      </c>
      <c r="B80" s="2" t="s">
        <v>49</v>
      </c>
      <c r="C80" s="2" t="s">
        <v>81</v>
      </c>
      <c r="D80" s="2">
        <v>4663287</v>
      </c>
      <c r="E80" s="2" t="s">
        <v>181</v>
      </c>
      <c r="F80" s="2" t="s">
        <v>71</v>
      </c>
      <c r="G80" s="2" t="s">
        <v>68</v>
      </c>
      <c r="H80" s="2" t="s">
        <v>66</v>
      </c>
      <c r="I80" s="2"/>
    </row>
    <row r="81" spans="1:9" x14ac:dyDescent="0.75">
      <c r="A81" s="2" t="s">
        <v>95</v>
      </c>
      <c r="B81" s="2" t="s">
        <v>49</v>
      </c>
      <c r="C81" s="2" t="s">
        <v>81</v>
      </c>
      <c r="D81" s="2">
        <v>25997662</v>
      </c>
      <c r="E81" s="2" t="s">
        <v>181</v>
      </c>
      <c r="F81" s="2" t="s">
        <v>65</v>
      </c>
      <c r="G81" s="2" t="s">
        <v>64</v>
      </c>
      <c r="H81" s="2" t="s">
        <v>66</v>
      </c>
      <c r="I81" s="2"/>
    </row>
    <row r="82" spans="1:9" x14ac:dyDescent="0.75">
      <c r="A82" s="2" t="s">
        <v>95</v>
      </c>
      <c r="B82" s="2" t="s">
        <v>49</v>
      </c>
      <c r="C82" s="2" t="s">
        <v>81</v>
      </c>
      <c r="D82" s="2">
        <v>49157710</v>
      </c>
      <c r="E82" s="2" t="s">
        <v>182</v>
      </c>
      <c r="F82" s="2" t="s">
        <v>64</v>
      </c>
      <c r="G82" s="2" t="s">
        <v>68</v>
      </c>
      <c r="H82" s="2" t="s">
        <v>66</v>
      </c>
      <c r="I82" s="2"/>
    </row>
    <row r="83" spans="1:9" x14ac:dyDescent="0.75">
      <c r="A83" s="2" t="s">
        <v>95</v>
      </c>
      <c r="B83" s="2" t="s">
        <v>49</v>
      </c>
      <c r="C83" s="2" t="s">
        <v>81</v>
      </c>
      <c r="D83" s="2">
        <v>65356109</v>
      </c>
      <c r="E83" s="2" t="s">
        <v>182</v>
      </c>
      <c r="F83" s="2" t="s">
        <v>65</v>
      </c>
      <c r="G83" s="2" t="s">
        <v>68</v>
      </c>
      <c r="H83" s="2" t="s">
        <v>66</v>
      </c>
      <c r="I83" s="2"/>
    </row>
    <row r="84" spans="1:9" x14ac:dyDescent="0.75">
      <c r="A84" s="2" t="s">
        <v>95</v>
      </c>
      <c r="B84" s="2" t="s">
        <v>50</v>
      </c>
      <c r="C84" s="2" t="s">
        <v>63</v>
      </c>
      <c r="D84" s="2">
        <v>2848951</v>
      </c>
      <c r="E84" s="2" t="s">
        <v>182</v>
      </c>
      <c r="F84" s="2" t="s">
        <v>68</v>
      </c>
      <c r="G84" s="2" t="s">
        <v>65</v>
      </c>
      <c r="H84" s="2" t="s">
        <v>97</v>
      </c>
      <c r="I84" s="2" t="s">
        <v>98</v>
      </c>
    </row>
    <row r="85" spans="1:9" x14ac:dyDescent="0.75">
      <c r="A85" s="2" t="s">
        <v>95</v>
      </c>
      <c r="B85" s="2" t="s">
        <v>50</v>
      </c>
      <c r="C85" s="2" t="s">
        <v>63</v>
      </c>
      <c r="D85" s="2">
        <v>83422332</v>
      </c>
      <c r="E85" s="2" t="s">
        <v>181</v>
      </c>
      <c r="F85" s="2" t="s">
        <v>68</v>
      </c>
      <c r="G85" s="2" t="s">
        <v>71</v>
      </c>
      <c r="H85" s="2" t="s">
        <v>66</v>
      </c>
      <c r="I85" s="2"/>
    </row>
    <row r="86" spans="1:9" x14ac:dyDescent="0.75">
      <c r="A86" s="2" t="s">
        <v>95</v>
      </c>
      <c r="B86" s="2" t="s">
        <v>50</v>
      </c>
      <c r="C86" s="2" t="s">
        <v>72</v>
      </c>
      <c r="D86" s="2">
        <v>63568045</v>
      </c>
      <c r="E86" s="2" t="s">
        <v>182</v>
      </c>
      <c r="F86" s="2" t="s">
        <v>65</v>
      </c>
      <c r="G86" s="2" t="s">
        <v>71</v>
      </c>
      <c r="H86" s="2" t="s">
        <v>69</v>
      </c>
      <c r="I86" s="2" t="s">
        <v>99</v>
      </c>
    </row>
    <row r="87" spans="1:9" x14ac:dyDescent="0.75">
      <c r="A87" s="2" t="s">
        <v>95</v>
      </c>
      <c r="B87" s="2" t="s">
        <v>50</v>
      </c>
      <c r="C87" s="2" t="s">
        <v>72</v>
      </c>
      <c r="D87" s="2">
        <v>63582948</v>
      </c>
      <c r="E87" s="2" t="s">
        <v>181</v>
      </c>
      <c r="F87" s="2" t="s">
        <v>64</v>
      </c>
      <c r="G87" s="2" t="s">
        <v>65</v>
      </c>
      <c r="H87" s="2" t="s">
        <v>97</v>
      </c>
      <c r="I87" s="2" t="s">
        <v>100</v>
      </c>
    </row>
    <row r="88" spans="1:9" x14ac:dyDescent="0.75">
      <c r="A88" s="2" t="s">
        <v>95</v>
      </c>
      <c r="B88" s="2" t="s">
        <v>50</v>
      </c>
      <c r="C88" s="2" t="s">
        <v>72</v>
      </c>
      <c r="D88" s="2">
        <v>63583035</v>
      </c>
      <c r="E88" s="2" t="s">
        <v>181</v>
      </c>
      <c r="F88" s="2" t="s">
        <v>64</v>
      </c>
      <c r="G88" s="2" t="s">
        <v>65</v>
      </c>
      <c r="H88" s="2" t="s">
        <v>97</v>
      </c>
      <c r="I88" s="2" t="s">
        <v>100</v>
      </c>
    </row>
    <row r="89" spans="1:9" x14ac:dyDescent="0.75">
      <c r="A89" s="2" t="s">
        <v>95</v>
      </c>
      <c r="B89" s="2" t="s">
        <v>50</v>
      </c>
      <c r="C89" s="2" t="s">
        <v>72</v>
      </c>
      <c r="D89" s="2">
        <v>63592946</v>
      </c>
      <c r="E89" s="2" t="s">
        <v>182</v>
      </c>
      <c r="F89" s="2" t="s">
        <v>68</v>
      </c>
      <c r="G89" s="2" t="s">
        <v>64</v>
      </c>
      <c r="H89" s="2" t="s">
        <v>69</v>
      </c>
      <c r="I89" s="2" t="s">
        <v>101</v>
      </c>
    </row>
    <row r="90" spans="1:9" x14ac:dyDescent="0.75">
      <c r="A90" s="2" t="s">
        <v>95</v>
      </c>
      <c r="B90" s="2" t="s">
        <v>50</v>
      </c>
      <c r="C90" s="2" t="s">
        <v>72</v>
      </c>
      <c r="D90" s="2">
        <v>63599682</v>
      </c>
      <c r="E90" s="2" t="s">
        <v>182</v>
      </c>
      <c r="F90" s="2" t="s">
        <v>65</v>
      </c>
      <c r="G90" s="2" t="s">
        <v>68</v>
      </c>
      <c r="H90" s="2" t="s">
        <v>69</v>
      </c>
      <c r="I90" s="2" t="s">
        <v>101</v>
      </c>
    </row>
    <row r="91" spans="1:9" x14ac:dyDescent="0.75">
      <c r="A91" s="2" t="s">
        <v>95</v>
      </c>
      <c r="B91" s="2" t="s">
        <v>50</v>
      </c>
      <c r="C91" s="2" t="s">
        <v>102</v>
      </c>
      <c r="D91" s="2">
        <v>890190</v>
      </c>
      <c r="E91" s="2" t="s">
        <v>181</v>
      </c>
      <c r="F91" s="2" t="s">
        <v>65</v>
      </c>
      <c r="G91" s="2" t="s">
        <v>64</v>
      </c>
      <c r="H91" s="2" t="s">
        <v>97</v>
      </c>
      <c r="I91" s="2" t="s">
        <v>103</v>
      </c>
    </row>
    <row r="92" spans="1:9" x14ac:dyDescent="0.75">
      <c r="A92" s="2" t="s">
        <v>95</v>
      </c>
      <c r="B92" s="2" t="s">
        <v>50</v>
      </c>
      <c r="C92" s="2" t="s">
        <v>102</v>
      </c>
      <c r="D92" s="2">
        <v>890208</v>
      </c>
      <c r="E92" s="2" t="s">
        <v>182</v>
      </c>
      <c r="F92" s="2" t="s">
        <v>68</v>
      </c>
      <c r="G92" s="2" t="s">
        <v>64</v>
      </c>
      <c r="H92" s="2" t="s">
        <v>97</v>
      </c>
      <c r="I92" s="2" t="s">
        <v>103</v>
      </c>
    </row>
    <row r="93" spans="1:9" x14ac:dyDescent="0.75">
      <c r="A93" s="2" t="s">
        <v>95</v>
      </c>
      <c r="B93" s="2" t="s">
        <v>50</v>
      </c>
      <c r="C93" s="2" t="s">
        <v>102</v>
      </c>
      <c r="D93" s="2">
        <v>890237</v>
      </c>
      <c r="E93" s="2" t="s">
        <v>181</v>
      </c>
      <c r="F93" s="2" t="s">
        <v>68</v>
      </c>
      <c r="G93" s="2" t="s">
        <v>71</v>
      </c>
      <c r="H93" s="2" t="s">
        <v>97</v>
      </c>
      <c r="I93" s="2" t="s">
        <v>103</v>
      </c>
    </row>
    <row r="94" spans="1:9" x14ac:dyDescent="0.75">
      <c r="A94" s="2" t="s">
        <v>95</v>
      </c>
      <c r="B94" s="2" t="s">
        <v>50</v>
      </c>
      <c r="C94" s="2" t="s">
        <v>102</v>
      </c>
      <c r="D94" s="2">
        <v>64541129</v>
      </c>
      <c r="E94" s="2" t="s">
        <v>181</v>
      </c>
      <c r="F94" s="2" t="s">
        <v>71</v>
      </c>
      <c r="G94" s="2" t="s">
        <v>68</v>
      </c>
      <c r="H94" s="2" t="s">
        <v>97</v>
      </c>
      <c r="I94" s="2" t="s">
        <v>104</v>
      </c>
    </row>
    <row r="95" spans="1:9" x14ac:dyDescent="0.75">
      <c r="A95" s="2" t="s">
        <v>95</v>
      </c>
      <c r="B95" s="2" t="s">
        <v>50</v>
      </c>
      <c r="C95" s="2" t="s">
        <v>73</v>
      </c>
      <c r="D95" s="2">
        <v>2454117</v>
      </c>
      <c r="E95" s="2" t="s">
        <v>182</v>
      </c>
      <c r="F95" s="2" t="s">
        <v>65</v>
      </c>
      <c r="G95" s="2" t="s">
        <v>68</v>
      </c>
      <c r="H95" s="2" t="s">
        <v>97</v>
      </c>
      <c r="I95" s="2" t="s">
        <v>105</v>
      </c>
    </row>
    <row r="96" spans="1:9" x14ac:dyDescent="0.75">
      <c r="A96" s="2" t="s">
        <v>95</v>
      </c>
      <c r="B96" s="2" t="s">
        <v>50</v>
      </c>
      <c r="C96" s="2" t="s">
        <v>73</v>
      </c>
      <c r="D96" s="2">
        <v>2454118</v>
      </c>
      <c r="E96" s="2" t="s">
        <v>182</v>
      </c>
      <c r="F96" s="2" t="s">
        <v>65</v>
      </c>
      <c r="G96" s="2" t="s">
        <v>68</v>
      </c>
      <c r="H96" s="2" t="s">
        <v>97</v>
      </c>
      <c r="I96" s="2" t="s">
        <v>105</v>
      </c>
    </row>
    <row r="97" spans="1:9" x14ac:dyDescent="0.75">
      <c r="A97" s="2" t="s">
        <v>95</v>
      </c>
      <c r="B97" s="2" t="s">
        <v>50</v>
      </c>
      <c r="C97" s="2" t="s">
        <v>73</v>
      </c>
      <c r="D97" s="2">
        <v>7925092</v>
      </c>
      <c r="E97" s="2" t="s">
        <v>181</v>
      </c>
      <c r="F97" s="2" t="s">
        <v>71</v>
      </c>
      <c r="G97" s="2" t="s">
        <v>68</v>
      </c>
      <c r="H97" s="2" t="s">
        <v>66</v>
      </c>
      <c r="I97" s="2"/>
    </row>
    <row r="98" spans="1:9" x14ac:dyDescent="0.75">
      <c r="A98" s="2" t="s">
        <v>95</v>
      </c>
      <c r="B98" s="2" t="s">
        <v>50</v>
      </c>
      <c r="C98" s="2" t="s">
        <v>73</v>
      </c>
      <c r="D98" s="2">
        <v>10765007</v>
      </c>
      <c r="E98" s="2" t="s">
        <v>181</v>
      </c>
      <c r="F98" s="2" t="s">
        <v>68</v>
      </c>
      <c r="G98" s="2" t="s">
        <v>71</v>
      </c>
      <c r="H98" s="2" t="s">
        <v>66</v>
      </c>
      <c r="I98" s="2"/>
    </row>
    <row r="99" spans="1:9" x14ac:dyDescent="0.75">
      <c r="A99" s="2" t="s">
        <v>95</v>
      </c>
      <c r="B99" s="2" t="s">
        <v>50</v>
      </c>
      <c r="C99" s="2" t="s">
        <v>73</v>
      </c>
      <c r="D99" s="2">
        <v>10777607</v>
      </c>
      <c r="E99" s="2" t="s">
        <v>181</v>
      </c>
      <c r="F99" s="2" t="s">
        <v>64</v>
      </c>
      <c r="G99" s="2" t="s">
        <v>65</v>
      </c>
      <c r="H99" s="2" t="s">
        <v>66</v>
      </c>
      <c r="I99" s="2"/>
    </row>
    <row r="100" spans="1:9" x14ac:dyDescent="0.75">
      <c r="A100" s="2" t="s">
        <v>95</v>
      </c>
      <c r="B100" s="2" t="s">
        <v>50</v>
      </c>
      <c r="C100" s="2" t="s">
        <v>73</v>
      </c>
      <c r="D100" s="2">
        <v>10782807</v>
      </c>
      <c r="E100" s="2" t="s">
        <v>182</v>
      </c>
      <c r="F100" s="2" t="s">
        <v>65</v>
      </c>
      <c r="G100" s="2" t="s">
        <v>71</v>
      </c>
      <c r="H100" s="2" t="s">
        <v>66</v>
      </c>
      <c r="I100" s="2"/>
    </row>
    <row r="101" spans="1:9" x14ac:dyDescent="0.75">
      <c r="A101" s="2" t="s">
        <v>95</v>
      </c>
      <c r="B101" s="2" t="s">
        <v>50</v>
      </c>
      <c r="C101" s="2" t="s">
        <v>73</v>
      </c>
      <c r="D101" s="2">
        <v>19973891</v>
      </c>
      <c r="E101" s="2" t="s">
        <v>182</v>
      </c>
      <c r="F101" s="2" t="s">
        <v>68</v>
      </c>
      <c r="G101" s="2" t="s">
        <v>64</v>
      </c>
      <c r="H101" s="2" t="s">
        <v>66</v>
      </c>
      <c r="I101" s="2"/>
    </row>
    <row r="102" spans="1:9" x14ac:dyDescent="0.75">
      <c r="A102" s="2" t="s">
        <v>95</v>
      </c>
      <c r="B102" s="2" t="s">
        <v>50</v>
      </c>
      <c r="C102" s="2" t="s">
        <v>73</v>
      </c>
      <c r="D102" s="2">
        <v>19973920</v>
      </c>
      <c r="E102" s="2" t="s">
        <v>182</v>
      </c>
      <c r="F102" s="2" t="s">
        <v>65</v>
      </c>
      <c r="G102" s="2" t="s">
        <v>71</v>
      </c>
      <c r="H102" s="2" t="s">
        <v>66</v>
      </c>
      <c r="I102" s="2"/>
    </row>
    <row r="103" spans="1:9" x14ac:dyDescent="0.75">
      <c r="A103" s="2" t="s">
        <v>95</v>
      </c>
      <c r="B103" s="2" t="s">
        <v>50</v>
      </c>
      <c r="C103" s="2" t="s">
        <v>73</v>
      </c>
      <c r="D103" s="2">
        <v>20108708</v>
      </c>
      <c r="E103" s="2" t="s">
        <v>181</v>
      </c>
      <c r="F103" s="2" t="s">
        <v>68</v>
      </c>
      <c r="G103" s="2" t="s">
        <v>71</v>
      </c>
      <c r="H103" s="2" t="s">
        <v>66</v>
      </c>
      <c r="I103" s="2"/>
    </row>
    <row r="104" spans="1:9" x14ac:dyDescent="0.75">
      <c r="A104" s="2" t="s">
        <v>95</v>
      </c>
      <c r="B104" s="2" t="s">
        <v>50</v>
      </c>
      <c r="C104" s="2" t="s">
        <v>73</v>
      </c>
      <c r="D104" s="2">
        <v>20369729</v>
      </c>
      <c r="E104" s="2" t="s">
        <v>182</v>
      </c>
      <c r="F104" s="2" t="s">
        <v>65</v>
      </c>
      <c r="G104" s="2" t="s">
        <v>71</v>
      </c>
      <c r="H104" s="2" t="s">
        <v>66</v>
      </c>
      <c r="I104" s="2"/>
    </row>
    <row r="105" spans="1:9" x14ac:dyDescent="0.75">
      <c r="A105" s="2" t="s">
        <v>95</v>
      </c>
      <c r="B105" s="2" t="s">
        <v>50</v>
      </c>
      <c r="C105" s="2" t="s">
        <v>73</v>
      </c>
      <c r="D105" s="2">
        <v>20416090</v>
      </c>
      <c r="E105" s="2" t="s">
        <v>181</v>
      </c>
      <c r="F105" s="2" t="s">
        <v>71</v>
      </c>
      <c r="G105" s="2" t="s">
        <v>68</v>
      </c>
      <c r="H105" s="2" t="s">
        <v>66</v>
      </c>
      <c r="I105" s="2"/>
    </row>
    <row r="106" spans="1:9" x14ac:dyDescent="0.75">
      <c r="A106" s="2" t="s">
        <v>95</v>
      </c>
      <c r="B106" s="2" t="s">
        <v>50</v>
      </c>
      <c r="C106" s="2" t="s">
        <v>73</v>
      </c>
      <c r="D106" s="2">
        <v>20419247</v>
      </c>
      <c r="E106" s="2" t="s">
        <v>181</v>
      </c>
      <c r="F106" s="2" t="s">
        <v>71</v>
      </c>
      <c r="G106" s="2" t="s">
        <v>68</v>
      </c>
      <c r="H106" s="2" t="s">
        <v>66</v>
      </c>
      <c r="I106" s="2"/>
    </row>
    <row r="107" spans="1:9" x14ac:dyDescent="0.75">
      <c r="A107" s="2" t="s">
        <v>95</v>
      </c>
      <c r="B107" s="2" t="s">
        <v>50</v>
      </c>
      <c r="C107" s="2" t="s">
        <v>73</v>
      </c>
      <c r="D107" s="2">
        <v>20438728</v>
      </c>
      <c r="E107" s="2" t="s">
        <v>181</v>
      </c>
      <c r="F107" s="2" t="s">
        <v>68</v>
      </c>
      <c r="G107" s="2" t="s">
        <v>71</v>
      </c>
      <c r="H107" s="2" t="s">
        <v>66</v>
      </c>
      <c r="I107" s="2"/>
    </row>
    <row r="108" spans="1:9" x14ac:dyDescent="0.75">
      <c r="A108" s="2" t="s">
        <v>95</v>
      </c>
      <c r="B108" s="2" t="s">
        <v>50</v>
      </c>
      <c r="C108" s="2" t="s">
        <v>73</v>
      </c>
      <c r="D108" s="2">
        <v>20452011</v>
      </c>
      <c r="E108" s="2" t="s">
        <v>182</v>
      </c>
      <c r="F108" s="2" t="s">
        <v>64</v>
      </c>
      <c r="G108" s="2" t="s">
        <v>71</v>
      </c>
      <c r="H108" s="2" t="s">
        <v>66</v>
      </c>
      <c r="I108" s="2"/>
    </row>
    <row r="109" spans="1:9" x14ac:dyDescent="0.75">
      <c r="A109" s="2" t="s">
        <v>95</v>
      </c>
      <c r="B109" s="2" t="s">
        <v>50</v>
      </c>
      <c r="C109" s="2" t="s">
        <v>73</v>
      </c>
      <c r="D109" s="2">
        <v>20501819</v>
      </c>
      <c r="E109" s="2" t="s">
        <v>181</v>
      </c>
      <c r="F109" s="2" t="s">
        <v>65</v>
      </c>
      <c r="G109" s="2" t="s">
        <v>64</v>
      </c>
      <c r="H109" s="2" t="s">
        <v>66</v>
      </c>
      <c r="I109" s="2"/>
    </row>
    <row r="110" spans="1:9" x14ac:dyDescent="0.75">
      <c r="A110" s="2" t="s">
        <v>95</v>
      </c>
      <c r="B110" s="2" t="s">
        <v>50</v>
      </c>
      <c r="C110" s="2" t="s">
        <v>73</v>
      </c>
      <c r="D110" s="2">
        <v>20517292</v>
      </c>
      <c r="E110" s="2" t="s">
        <v>182</v>
      </c>
      <c r="F110" s="2" t="s">
        <v>65</v>
      </c>
      <c r="G110" s="2" t="s">
        <v>71</v>
      </c>
      <c r="H110" s="2" t="s">
        <v>66</v>
      </c>
      <c r="I110" s="2"/>
    </row>
    <row r="111" spans="1:9" x14ac:dyDescent="0.75">
      <c r="A111" s="2" t="s">
        <v>95</v>
      </c>
      <c r="B111" s="2" t="s">
        <v>50</v>
      </c>
      <c r="C111" s="2" t="s">
        <v>73</v>
      </c>
      <c r="D111" s="2">
        <v>20517293</v>
      </c>
      <c r="E111" s="2" t="s">
        <v>182</v>
      </c>
      <c r="F111" s="2" t="s">
        <v>65</v>
      </c>
      <c r="G111" s="2" t="s">
        <v>71</v>
      </c>
      <c r="H111" s="2" t="s">
        <v>66</v>
      </c>
      <c r="I111" s="2"/>
    </row>
    <row r="112" spans="1:9" x14ac:dyDescent="0.75">
      <c r="A112" s="2" t="s">
        <v>95</v>
      </c>
      <c r="B112" s="2" t="s">
        <v>50</v>
      </c>
      <c r="C112" s="2" t="s">
        <v>74</v>
      </c>
      <c r="D112" s="2">
        <v>66742551</v>
      </c>
      <c r="E112" s="2" t="s">
        <v>182</v>
      </c>
      <c r="F112" s="2" t="s">
        <v>71</v>
      </c>
      <c r="G112" s="2" t="s">
        <v>65</v>
      </c>
      <c r="H112" s="2" t="s">
        <v>66</v>
      </c>
      <c r="I112" s="2"/>
    </row>
    <row r="113" spans="1:9" x14ac:dyDescent="0.75">
      <c r="A113" s="2" t="s">
        <v>95</v>
      </c>
      <c r="B113" s="2" t="s">
        <v>50</v>
      </c>
      <c r="C113" s="2" t="s">
        <v>78</v>
      </c>
      <c r="D113" s="2">
        <v>2847209</v>
      </c>
      <c r="E113" s="2" t="s">
        <v>181</v>
      </c>
      <c r="F113" s="2" t="s">
        <v>65</v>
      </c>
      <c r="G113" s="2" t="s">
        <v>64</v>
      </c>
      <c r="H113" s="2" t="s">
        <v>66</v>
      </c>
      <c r="I113" s="2"/>
    </row>
    <row r="114" spans="1:9" x14ac:dyDescent="0.75">
      <c r="A114" s="2" t="s">
        <v>95</v>
      </c>
      <c r="B114" s="2" t="s">
        <v>50</v>
      </c>
      <c r="C114" s="2" t="s">
        <v>78</v>
      </c>
      <c r="D114" s="2">
        <v>2847438</v>
      </c>
      <c r="E114" s="2" t="s">
        <v>181</v>
      </c>
      <c r="F114" s="2" t="s">
        <v>65</v>
      </c>
      <c r="G114" s="2" t="s">
        <v>64</v>
      </c>
      <c r="H114" s="2" t="s">
        <v>66</v>
      </c>
      <c r="I114" s="2"/>
    </row>
    <row r="115" spans="1:9" x14ac:dyDescent="0.75">
      <c r="A115" s="2" t="s">
        <v>95</v>
      </c>
      <c r="B115" s="2" t="s">
        <v>50</v>
      </c>
      <c r="C115" s="2" t="s">
        <v>78</v>
      </c>
      <c r="D115" s="2">
        <v>4091488</v>
      </c>
      <c r="E115" s="2" t="s">
        <v>182</v>
      </c>
      <c r="F115" s="2" t="s">
        <v>71</v>
      </c>
      <c r="G115" s="2" t="s">
        <v>65</v>
      </c>
      <c r="H115" s="2" t="s">
        <v>97</v>
      </c>
      <c r="I115" s="2" t="s">
        <v>106</v>
      </c>
    </row>
    <row r="116" spans="1:9" x14ac:dyDescent="0.75">
      <c r="A116" s="2" t="s">
        <v>95</v>
      </c>
      <c r="B116" s="2" t="s">
        <v>50</v>
      </c>
      <c r="C116" s="2" t="s">
        <v>94</v>
      </c>
      <c r="D116" s="2">
        <v>62690660</v>
      </c>
      <c r="E116" s="2" t="s">
        <v>181</v>
      </c>
      <c r="F116" s="2" t="s">
        <v>64</v>
      </c>
      <c r="G116" s="2" t="s">
        <v>65</v>
      </c>
      <c r="H116" s="2" t="s">
        <v>69</v>
      </c>
      <c r="I116" s="2" t="s">
        <v>107</v>
      </c>
    </row>
    <row r="117" spans="1:9" x14ac:dyDescent="0.75">
      <c r="A117" s="2" t="s">
        <v>95</v>
      </c>
      <c r="B117" s="2" t="s">
        <v>50</v>
      </c>
      <c r="C117" s="2" t="s">
        <v>80</v>
      </c>
      <c r="D117" s="2">
        <v>52594838</v>
      </c>
      <c r="E117" s="2" t="s">
        <v>181</v>
      </c>
      <c r="F117" s="2" t="s">
        <v>64</v>
      </c>
      <c r="G117" s="2" t="s">
        <v>65</v>
      </c>
      <c r="H117" s="2" t="s">
        <v>69</v>
      </c>
      <c r="I117" s="2" t="s">
        <v>108</v>
      </c>
    </row>
    <row r="118" spans="1:9" x14ac:dyDescent="0.75">
      <c r="A118" s="2" t="s">
        <v>95</v>
      </c>
      <c r="B118" s="2" t="s">
        <v>51</v>
      </c>
      <c r="C118" s="2" t="s">
        <v>63</v>
      </c>
      <c r="D118" s="2">
        <v>2355651</v>
      </c>
      <c r="E118" s="2" t="s">
        <v>182</v>
      </c>
      <c r="F118" s="2" t="s">
        <v>64</v>
      </c>
      <c r="G118" s="2" t="s">
        <v>71</v>
      </c>
      <c r="H118" s="2" t="s">
        <v>76</v>
      </c>
      <c r="I118" s="2" t="s">
        <v>109</v>
      </c>
    </row>
    <row r="119" spans="1:9" x14ac:dyDescent="0.75">
      <c r="A119" s="2" t="s">
        <v>95</v>
      </c>
      <c r="B119" s="2" t="s">
        <v>51</v>
      </c>
      <c r="C119" s="2" t="s">
        <v>63</v>
      </c>
      <c r="D119" s="2">
        <v>2848951</v>
      </c>
      <c r="E119" s="2" t="s">
        <v>182</v>
      </c>
      <c r="F119" s="2" t="s">
        <v>68</v>
      </c>
      <c r="G119" s="2" t="s">
        <v>65</v>
      </c>
      <c r="H119" s="2" t="s">
        <v>76</v>
      </c>
      <c r="I119" s="2" t="s">
        <v>98</v>
      </c>
    </row>
    <row r="120" spans="1:9" x14ac:dyDescent="0.75">
      <c r="A120" s="2" t="s">
        <v>95</v>
      </c>
      <c r="B120" s="2" t="s">
        <v>51</v>
      </c>
      <c r="C120" s="2" t="s">
        <v>63</v>
      </c>
      <c r="D120" s="2">
        <v>3972648</v>
      </c>
      <c r="E120" s="2" t="s">
        <v>181</v>
      </c>
      <c r="F120" s="2" t="s">
        <v>71</v>
      </c>
      <c r="G120" s="2" t="s">
        <v>68</v>
      </c>
      <c r="H120" s="2" t="s">
        <v>66</v>
      </c>
      <c r="I120" s="2"/>
    </row>
    <row r="121" spans="1:9" x14ac:dyDescent="0.75">
      <c r="A121" s="2" t="s">
        <v>95</v>
      </c>
      <c r="B121" s="2" t="s">
        <v>51</v>
      </c>
      <c r="C121" s="2" t="s">
        <v>67</v>
      </c>
      <c r="D121" s="2">
        <v>36501747</v>
      </c>
      <c r="E121" s="2" t="s">
        <v>182</v>
      </c>
      <c r="F121" s="2" t="s">
        <v>71</v>
      </c>
      <c r="G121" s="2" t="s">
        <v>64</v>
      </c>
      <c r="H121" s="2" t="s">
        <v>69</v>
      </c>
      <c r="I121" s="2" t="s">
        <v>110</v>
      </c>
    </row>
    <row r="122" spans="1:9" x14ac:dyDescent="0.75">
      <c r="A122" s="2" t="s">
        <v>95</v>
      </c>
      <c r="B122" s="2" t="s">
        <v>51</v>
      </c>
      <c r="C122" s="2" t="s">
        <v>72</v>
      </c>
      <c r="D122" s="2">
        <v>62429539</v>
      </c>
      <c r="E122" s="2" t="s">
        <v>181</v>
      </c>
      <c r="F122" s="2" t="s">
        <v>68</v>
      </c>
      <c r="G122" s="2" t="s">
        <v>71</v>
      </c>
      <c r="H122" s="2" t="s">
        <v>76</v>
      </c>
      <c r="I122" s="2" t="s">
        <v>111</v>
      </c>
    </row>
    <row r="123" spans="1:9" x14ac:dyDescent="0.75">
      <c r="A123" s="2" t="s">
        <v>95</v>
      </c>
      <c r="B123" s="2" t="s">
        <v>51</v>
      </c>
      <c r="C123" s="2" t="s">
        <v>72</v>
      </c>
      <c r="D123" s="2">
        <v>62513802</v>
      </c>
      <c r="E123" s="2" t="s">
        <v>181</v>
      </c>
      <c r="F123" s="2" t="s">
        <v>71</v>
      </c>
      <c r="G123" s="2" t="s">
        <v>68</v>
      </c>
      <c r="H123" s="2" t="s">
        <v>66</v>
      </c>
      <c r="I123" s="2"/>
    </row>
    <row r="124" spans="1:9" x14ac:dyDescent="0.75">
      <c r="A124" s="2" t="s">
        <v>95</v>
      </c>
      <c r="B124" s="2" t="s">
        <v>51</v>
      </c>
      <c r="C124" s="2" t="s">
        <v>72</v>
      </c>
      <c r="D124" s="2">
        <v>63130540</v>
      </c>
      <c r="E124" s="2" t="s">
        <v>181</v>
      </c>
      <c r="F124" s="2" t="s">
        <v>65</v>
      </c>
      <c r="G124" s="2" t="s">
        <v>64</v>
      </c>
      <c r="H124" s="2" t="s">
        <v>66</v>
      </c>
      <c r="I124" s="2"/>
    </row>
    <row r="125" spans="1:9" x14ac:dyDescent="0.75">
      <c r="A125" s="2" t="s">
        <v>95</v>
      </c>
      <c r="B125" s="2" t="s">
        <v>51</v>
      </c>
      <c r="C125" s="2" t="s">
        <v>72</v>
      </c>
      <c r="D125" s="2">
        <v>63578860</v>
      </c>
      <c r="E125" s="2" t="s">
        <v>181</v>
      </c>
      <c r="F125" s="2" t="s">
        <v>71</v>
      </c>
      <c r="G125" s="2" t="s">
        <v>68</v>
      </c>
      <c r="H125" s="2" t="s">
        <v>76</v>
      </c>
      <c r="I125" s="2" t="s">
        <v>112</v>
      </c>
    </row>
    <row r="126" spans="1:9" x14ac:dyDescent="0.75">
      <c r="A126" s="2" t="s">
        <v>95</v>
      </c>
      <c r="B126" s="2" t="s">
        <v>51</v>
      </c>
      <c r="C126" s="2" t="s">
        <v>72</v>
      </c>
      <c r="D126" s="2">
        <v>63579699</v>
      </c>
      <c r="E126" s="2" t="s">
        <v>181</v>
      </c>
      <c r="F126" s="2" t="s">
        <v>65</v>
      </c>
      <c r="G126" s="2" t="s">
        <v>64</v>
      </c>
      <c r="H126" s="2" t="s">
        <v>76</v>
      </c>
      <c r="I126" s="2" t="s">
        <v>113</v>
      </c>
    </row>
    <row r="127" spans="1:9" x14ac:dyDescent="0.75">
      <c r="A127" s="2" t="s">
        <v>95</v>
      </c>
      <c r="B127" s="2" t="s">
        <v>51</v>
      </c>
      <c r="C127" s="2" t="s">
        <v>72</v>
      </c>
      <c r="D127" s="2">
        <v>63583035</v>
      </c>
      <c r="E127" s="2" t="s">
        <v>181</v>
      </c>
      <c r="F127" s="2" t="s">
        <v>64</v>
      </c>
      <c r="G127" s="2" t="s">
        <v>65</v>
      </c>
      <c r="H127" s="2" t="s">
        <v>76</v>
      </c>
      <c r="I127" s="2" t="s">
        <v>100</v>
      </c>
    </row>
    <row r="128" spans="1:9" x14ac:dyDescent="0.75">
      <c r="A128" s="2" t="s">
        <v>95</v>
      </c>
      <c r="B128" s="2" t="s">
        <v>51</v>
      </c>
      <c r="C128" s="2" t="s">
        <v>72</v>
      </c>
      <c r="D128" s="2">
        <v>63599682</v>
      </c>
      <c r="E128" s="2" t="s">
        <v>182</v>
      </c>
      <c r="F128" s="2" t="s">
        <v>65</v>
      </c>
      <c r="G128" s="2" t="s">
        <v>68</v>
      </c>
      <c r="H128" s="2" t="s">
        <v>69</v>
      </c>
      <c r="I128" s="2" t="s">
        <v>101</v>
      </c>
    </row>
    <row r="129" spans="1:9" x14ac:dyDescent="0.75">
      <c r="A129" s="2" t="s">
        <v>95</v>
      </c>
      <c r="B129" s="2" t="s">
        <v>51</v>
      </c>
      <c r="C129" s="2" t="s">
        <v>102</v>
      </c>
      <c r="D129" s="2">
        <v>64541129</v>
      </c>
      <c r="E129" s="2" t="s">
        <v>181</v>
      </c>
      <c r="F129" s="2" t="s">
        <v>71</v>
      </c>
      <c r="G129" s="2" t="s">
        <v>68</v>
      </c>
      <c r="H129" s="2" t="s">
        <v>76</v>
      </c>
      <c r="I129" s="2" t="s">
        <v>104</v>
      </c>
    </row>
    <row r="130" spans="1:9" x14ac:dyDescent="0.75">
      <c r="A130" s="2" t="s">
        <v>95</v>
      </c>
      <c r="B130" s="2" t="s">
        <v>51</v>
      </c>
      <c r="C130" s="2" t="s">
        <v>73</v>
      </c>
      <c r="D130" s="2">
        <v>20501819</v>
      </c>
      <c r="E130" s="2" t="s">
        <v>181</v>
      </c>
      <c r="F130" s="2" t="s">
        <v>65</v>
      </c>
      <c r="G130" s="2" t="s">
        <v>64</v>
      </c>
      <c r="H130" s="2" t="s">
        <v>66</v>
      </c>
      <c r="I130" s="2"/>
    </row>
    <row r="131" spans="1:9" x14ac:dyDescent="0.75">
      <c r="A131" s="2" t="s">
        <v>95</v>
      </c>
      <c r="B131" s="2" t="s">
        <v>51</v>
      </c>
      <c r="C131" s="2" t="s">
        <v>73</v>
      </c>
      <c r="D131" s="2">
        <v>20517292</v>
      </c>
      <c r="E131" s="2" t="s">
        <v>182</v>
      </c>
      <c r="F131" s="2" t="s">
        <v>65</v>
      </c>
      <c r="G131" s="2" t="s">
        <v>71</v>
      </c>
      <c r="H131" s="2" t="s">
        <v>66</v>
      </c>
      <c r="I131" s="2"/>
    </row>
    <row r="132" spans="1:9" x14ac:dyDescent="0.75">
      <c r="A132" s="2" t="s">
        <v>95</v>
      </c>
      <c r="B132" s="2" t="s">
        <v>51</v>
      </c>
      <c r="C132" s="2" t="s">
        <v>73</v>
      </c>
      <c r="D132" s="2">
        <v>20517293</v>
      </c>
      <c r="E132" s="2" t="s">
        <v>182</v>
      </c>
      <c r="F132" s="2" t="s">
        <v>65</v>
      </c>
      <c r="G132" s="2" t="s">
        <v>71</v>
      </c>
      <c r="H132" s="2" t="s">
        <v>66</v>
      </c>
      <c r="I132" s="2"/>
    </row>
    <row r="133" spans="1:9" x14ac:dyDescent="0.75">
      <c r="A133" s="2" t="s">
        <v>95</v>
      </c>
      <c r="B133" s="2" t="s">
        <v>51</v>
      </c>
      <c r="C133" s="2" t="s">
        <v>73</v>
      </c>
      <c r="D133" s="2">
        <v>44026363</v>
      </c>
      <c r="E133" s="2" t="s">
        <v>181</v>
      </c>
      <c r="F133" s="2" t="s">
        <v>68</v>
      </c>
      <c r="G133" s="2" t="s">
        <v>71</v>
      </c>
      <c r="H133" s="2" t="s">
        <v>66</v>
      </c>
      <c r="I133" s="2"/>
    </row>
    <row r="134" spans="1:9" x14ac:dyDescent="0.75">
      <c r="A134" s="2" t="s">
        <v>95</v>
      </c>
      <c r="B134" s="2" t="s">
        <v>51</v>
      </c>
      <c r="C134" s="2" t="s">
        <v>74</v>
      </c>
      <c r="D134" s="2">
        <v>67362831</v>
      </c>
      <c r="E134" s="2" t="s">
        <v>181</v>
      </c>
      <c r="F134" s="2" t="s">
        <v>65</v>
      </c>
      <c r="G134" s="2" t="s">
        <v>64</v>
      </c>
      <c r="H134" s="2" t="s">
        <v>66</v>
      </c>
      <c r="I134" s="2"/>
    </row>
    <row r="135" spans="1:9" x14ac:dyDescent="0.75">
      <c r="A135" s="2" t="s">
        <v>95</v>
      </c>
      <c r="B135" s="2" t="s">
        <v>51</v>
      </c>
      <c r="C135" s="2" t="s">
        <v>78</v>
      </c>
      <c r="D135" s="2">
        <v>2847209</v>
      </c>
      <c r="E135" s="2" t="s">
        <v>181</v>
      </c>
      <c r="F135" s="2" t="s">
        <v>65</v>
      </c>
      <c r="G135" s="2" t="s">
        <v>64</v>
      </c>
      <c r="H135" s="2" t="s">
        <v>66</v>
      </c>
      <c r="I135" s="2"/>
    </row>
    <row r="136" spans="1:9" x14ac:dyDescent="0.75">
      <c r="A136" s="2" t="s">
        <v>95</v>
      </c>
      <c r="B136" s="2" t="s">
        <v>51</v>
      </c>
      <c r="C136" s="2" t="s">
        <v>78</v>
      </c>
      <c r="D136" s="2">
        <v>2847438</v>
      </c>
      <c r="E136" s="2" t="s">
        <v>181</v>
      </c>
      <c r="F136" s="2" t="s">
        <v>65</v>
      </c>
      <c r="G136" s="2" t="s">
        <v>64</v>
      </c>
      <c r="H136" s="2" t="s">
        <v>66</v>
      </c>
      <c r="I136" s="2"/>
    </row>
    <row r="137" spans="1:9" x14ac:dyDescent="0.75">
      <c r="A137" s="2" t="s">
        <v>95</v>
      </c>
      <c r="B137" s="2" t="s">
        <v>51</v>
      </c>
      <c r="C137" s="2" t="s">
        <v>78</v>
      </c>
      <c r="D137" s="2">
        <v>4091488</v>
      </c>
      <c r="E137" s="2" t="s">
        <v>182</v>
      </c>
      <c r="F137" s="2" t="s">
        <v>71</v>
      </c>
      <c r="G137" s="2" t="s">
        <v>65</v>
      </c>
      <c r="H137" s="2" t="s">
        <v>76</v>
      </c>
      <c r="I137" s="2" t="s">
        <v>106</v>
      </c>
    </row>
    <row r="138" spans="1:9" x14ac:dyDescent="0.75">
      <c r="A138" s="2" t="s">
        <v>95</v>
      </c>
      <c r="B138" s="2" t="s">
        <v>51</v>
      </c>
      <c r="C138" s="2" t="s">
        <v>78</v>
      </c>
      <c r="D138" s="2">
        <v>59769105</v>
      </c>
      <c r="E138" s="2" t="s">
        <v>182</v>
      </c>
      <c r="F138" s="2" t="s">
        <v>68</v>
      </c>
      <c r="G138" s="2" t="s">
        <v>65</v>
      </c>
      <c r="H138" s="2" t="s">
        <v>69</v>
      </c>
      <c r="I138" s="2" t="s">
        <v>114</v>
      </c>
    </row>
    <row r="139" spans="1:9" x14ac:dyDescent="0.75">
      <c r="A139" s="2" t="s">
        <v>95</v>
      </c>
      <c r="B139" s="2" t="s">
        <v>51</v>
      </c>
      <c r="C139" s="2" t="s">
        <v>78</v>
      </c>
      <c r="D139" s="2">
        <v>61659816</v>
      </c>
      <c r="E139" s="2" t="s">
        <v>182</v>
      </c>
      <c r="F139" s="2" t="s">
        <v>65</v>
      </c>
      <c r="G139" s="2" t="s">
        <v>68</v>
      </c>
      <c r="H139" s="2" t="s">
        <v>66</v>
      </c>
      <c r="I139" s="2"/>
    </row>
    <row r="140" spans="1:9" x14ac:dyDescent="0.75">
      <c r="A140" s="2" t="s">
        <v>95</v>
      </c>
      <c r="B140" s="2" t="s">
        <v>51</v>
      </c>
      <c r="C140" s="2" t="s">
        <v>78</v>
      </c>
      <c r="D140" s="2">
        <v>65172999</v>
      </c>
      <c r="E140" s="2" t="s">
        <v>182</v>
      </c>
      <c r="F140" s="2" t="s">
        <v>71</v>
      </c>
      <c r="G140" s="2" t="s">
        <v>65</v>
      </c>
      <c r="H140" s="2" t="s">
        <v>76</v>
      </c>
      <c r="I140" s="2" t="s">
        <v>115</v>
      </c>
    </row>
    <row r="141" spans="1:9" x14ac:dyDescent="0.75">
      <c r="A141" s="2" t="s">
        <v>95</v>
      </c>
      <c r="B141" s="2" t="s">
        <v>51</v>
      </c>
      <c r="C141" s="2" t="s">
        <v>94</v>
      </c>
      <c r="D141" s="2">
        <v>62690660</v>
      </c>
      <c r="E141" s="2" t="s">
        <v>181</v>
      </c>
      <c r="F141" s="2" t="s">
        <v>64</v>
      </c>
      <c r="G141" s="2" t="s">
        <v>65</v>
      </c>
      <c r="H141" s="2" t="s">
        <v>69</v>
      </c>
      <c r="I141" s="2" t="s">
        <v>107</v>
      </c>
    </row>
    <row r="142" spans="1:9" x14ac:dyDescent="0.75">
      <c r="A142" s="2" t="s">
        <v>95</v>
      </c>
      <c r="B142" s="2" t="s">
        <v>51</v>
      </c>
      <c r="C142" s="2" t="s">
        <v>80</v>
      </c>
      <c r="D142" s="2">
        <v>49429609</v>
      </c>
      <c r="E142" s="2" t="s">
        <v>181</v>
      </c>
      <c r="F142" s="2" t="s">
        <v>65</v>
      </c>
      <c r="G142" s="2" t="s">
        <v>64</v>
      </c>
      <c r="H142" s="2" t="s">
        <v>66</v>
      </c>
      <c r="I142" s="2"/>
    </row>
    <row r="143" spans="1:9" x14ac:dyDescent="0.75">
      <c r="A143" s="2" t="s">
        <v>95</v>
      </c>
      <c r="B143" s="2" t="s">
        <v>51</v>
      </c>
      <c r="C143" s="2" t="s">
        <v>80</v>
      </c>
      <c r="D143" s="2">
        <v>52594838</v>
      </c>
      <c r="E143" s="2" t="s">
        <v>181</v>
      </c>
      <c r="F143" s="2" t="s">
        <v>64</v>
      </c>
      <c r="G143" s="2" t="s">
        <v>65</v>
      </c>
      <c r="H143" s="2" t="s">
        <v>69</v>
      </c>
      <c r="I143" s="2" t="s">
        <v>108</v>
      </c>
    </row>
    <row r="144" spans="1:9" x14ac:dyDescent="0.75">
      <c r="A144" s="2" t="s">
        <v>95</v>
      </c>
      <c r="B144" s="2" t="s">
        <v>51</v>
      </c>
      <c r="C144" s="2" t="s">
        <v>81</v>
      </c>
      <c r="D144" s="2">
        <v>63187800</v>
      </c>
      <c r="E144" s="2" t="s">
        <v>181</v>
      </c>
      <c r="F144" s="2" t="s">
        <v>68</v>
      </c>
      <c r="G144" s="2" t="s">
        <v>71</v>
      </c>
      <c r="H144" s="2" t="s">
        <v>69</v>
      </c>
      <c r="I144" s="2" t="s">
        <v>116</v>
      </c>
    </row>
    <row r="145" spans="1:9" x14ac:dyDescent="0.75">
      <c r="A145" s="2" t="s">
        <v>19</v>
      </c>
      <c r="B145" s="2" t="s">
        <v>52</v>
      </c>
      <c r="C145" s="2" t="s">
        <v>63</v>
      </c>
      <c r="D145" s="2">
        <v>45835383</v>
      </c>
      <c r="E145" s="2" t="s">
        <v>181</v>
      </c>
      <c r="F145" s="2" t="s">
        <v>64</v>
      </c>
      <c r="G145" s="2" t="s">
        <v>65</v>
      </c>
      <c r="H145" s="2" t="s">
        <v>66</v>
      </c>
      <c r="I145" s="2"/>
    </row>
    <row r="146" spans="1:9" x14ac:dyDescent="0.75">
      <c r="A146" s="2" t="s">
        <v>19</v>
      </c>
      <c r="B146" s="2" t="s">
        <v>52</v>
      </c>
      <c r="C146" s="2" t="s">
        <v>102</v>
      </c>
      <c r="D146" s="2">
        <v>63785423</v>
      </c>
      <c r="E146" s="2" t="s">
        <v>181</v>
      </c>
      <c r="F146" s="2" t="s">
        <v>71</v>
      </c>
      <c r="G146" s="2" t="s">
        <v>68</v>
      </c>
      <c r="H146" s="2" t="s">
        <v>66</v>
      </c>
      <c r="I146" s="2"/>
    </row>
    <row r="147" spans="1:9" x14ac:dyDescent="0.75">
      <c r="A147" s="2" t="s">
        <v>19</v>
      </c>
      <c r="B147" s="2" t="s">
        <v>52</v>
      </c>
      <c r="C147" s="2" t="s">
        <v>102</v>
      </c>
      <c r="D147" s="2">
        <v>63785424</v>
      </c>
      <c r="E147" s="2" t="s">
        <v>181</v>
      </c>
      <c r="F147" s="2" t="s">
        <v>64</v>
      </c>
      <c r="G147" s="2" t="s">
        <v>65</v>
      </c>
      <c r="H147" s="2" t="s">
        <v>66</v>
      </c>
      <c r="I147" s="2"/>
    </row>
    <row r="148" spans="1:9" x14ac:dyDescent="0.75">
      <c r="A148" s="2" t="s">
        <v>19</v>
      </c>
      <c r="B148" s="2" t="s">
        <v>52</v>
      </c>
      <c r="C148" s="2" t="s">
        <v>102</v>
      </c>
      <c r="D148" s="2">
        <v>63785425</v>
      </c>
      <c r="E148" s="2" t="s">
        <v>181</v>
      </c>
      <c r="F148" s="2" t="s">
        <v>64</v>
      </c>
      <c r="G148" s="2" t="s">
        <v>65</v>
      </c>
      <c r="H148" s="2" t="s">
        <v>66</v>
      </c>
      <c r="I148" s="2"/>
    </row>
    <row r="149" spans="1:9" x14ac:dyDescent="0.75">
      <c r="A149" s="2" t="s">
        <v>19</v>
      </c>
      <c r="B149" s="2" t="s">
        <v>52</v>
      </c>
      <c r="C149" s="2" t="s">
        <v>102</v>
      </c>
      <c r="D149" s="2">
        <v>63785430</v>
      </c>
      <c r="E149" s="2" t="s">
        <v>181</v>
      </c>
      <c r="F149" s="2" t="s">
        <v>65</v>
      </c>
      <c r="G149" s="2" t="s">
        <v>64</v>
      </c>
      <c r="H149" s="2" t="s">
        <v>66</v>
      </c>
      <c r="I149" s="2"/>
    </row>
    <row r="150" spans="1:9" x14ac:dyDescent="0.75">
      <c r="A150" s="2" t="s">
        <v>19</v>
      </c>
      <c r="B150" s="2" t="s">
        <v>52</v>
      </c>
      <c r="C150" s="2" t="s">
        <v>74</v>
      </c>
      <c r="D150" s="2">
        <v>44866927</v>
      </c>
      <c r="E150" s="2" t="s">
        <v>182</v>
      </c>
      <c r="F150" s="2" t="s">
        <v>68</v>
      </c>
      <c r="G150" s="2" t="s">
        <v>65</v>
      </c>
      <c r="H150" s="2" t="s">
        <v>66</v>
      </c>
      <c r="I150" s="2"/>
    </row>
    <row r="151" spans="1:9" x14ac:dyDescent="0.75">
      <c r="A151" s="2" t="s">
        <v>19</v>
      </c>
      <c r="B151" s="2" t="s">
        <v>52</v>
      </c>
      <c r="C151" s="2" t="s">
        <v>81</v>
      </c>
      <c r="D151" s="2">
        <v>1197914</v>
      </c>
      <c r="E151" s="2" t="s">
        <v>181</v>
      </c>
      <c r="F151" s="2" t="s">
        <v>65</v>
      </c>
      <c r="G151" s="2" t="s">
        <v>64</v>
      </c>
      <c r="H151" s="2" t="s">
        <v>76</v>
      </c>
      <c r="I151" s="2" t="s">
        <v>117</v>
      </c>
    </row>
    <row r="152" spans="1:9" x14ac:dyDescent="0.75">
      <c r="A152" s="2" t="s">
        <v>19</v>
      </c>
      <c r="B152" s="2" t="s">
        <v>53</v>
      </c>
      <c r="C152" s="2" t="s">
        <v>63</v>
      </c>
      <c r="D152" s="2">
        <v>65135582</v>
      </c>
      <c r="E152" s="2" t="s">
        <v>181</v>
      </c>
      <c r="F152" s="2" t="s">
        <v>64</v>
      </c>
      <c r="G152" s="2" t="s">
        <v>65</v>
      </c>
      <c r="H152" s="2" t="s">
        <v>66</v>
      </c>
      <c r="I152" s="2"/>
    </row>
    <row r="153" spans="1:9" x14ac:dyDescent="0.75">
      <c r="A153" s="2" t="s">
        <v>19</v>
      </c>
      <c r="B153" s="2" t="s">
        <v>53</v>
      </c>
      <c r="C153" s="2" t="s">
        <v>74</v>
      </c>
      <c r="D153" s="2">
        <v>2114382</v>
      </c>
      <c r="E153" s="2" t="s">
        <v>181</v>
      </c>
      <c r="F153" s="2" t="s">
        <v>64</v>
      </c>
      <c r="G153" s="2" t="s">
        <v>65</v>
      </c>
      <c r="H153" s="2" t="s">
        <v>76</v>
      </c>
      <c r="I153" s="2" t="s">
        <v>118</v>
      </c>
    </row>
    <row r="154" spans="1:9" x14ac:dyDescent="0.75">
      <c r="A154" s="2" t="s">
        <v>19</v>
      </c>
      <c r="B154" s="2" t="s">
        <v>53</v>
      </c>
      <c r="C154" s="2" t="s">
        <v>74</v>
      </c>
      <c r="D154" s="2">
        <v>2114388</v>
      </c>
      <c r="E154" s="2" t="s">
        <v>182</v>
      </c>
      <c r="F154" s="2" t="s">
        <v>65</v>
      </c>
      <c r="G154" s="2" t="s">
        <v>68</v>
      </c>
      <c r="H154" s="2" t="s">
        <v>76</v>
      </c>
      <c r="I154" s="2" t="s">
        <v>118</v>
      </c>
    </row>
    <row r="155" spans="1:9" x14ac:dyDescent="0.75">
      <c r="A155" s="2" t="s">
        <v>19</v>
      </c>
      <c r="B155" s="2" t="s">
        <v>53</v>
      </c>
      <c r="C155" s="2" t="s">
        <v>74</v>
      </c>
      <c r="D155" s="2">
        <v>39027189</v>
      </c>
      <c r="E155" s="2" t="s">
        <v>182</v>
      </c>
      <c r="F155" s="2" t="s">
        <v>71</v>
      </c>
      <c r="G155" s="2" t="s">
        <v>65</v>
      </c>
      <c r="H155" s="2" t="s">
        <v>76</v>
      </c>
      <c r="I155" s="2" t="s">
        <v>89</v>
      </c>
    </row>
    <row r="156" spans="1:9" x14ac:dyDescent="0.75">
      <c r="A156" s="2" t="s">
        <v>19</v>
      </c>
      <c r="B156" s="2" t="s">
        <v>53</v>
      </c>
      <c r="C156" s="2" t="s">
        <v>74</v>
      </c>
      <c r="D156" s="2">
        <v>44665447</v>
      </c>
      <c r="E156" s="2" t="s">
        <v>181</v>
      </c>
      <c r="F156" s="2" t="s">
        <v>64</v>
      </c>
      <c r="G156" s="2" t="s">
        <v>65</v>
      </c>
      <c r="H156" s="2" t="s">
        <v>66</v>
      </c>
      <c r="I156" s="2"/>
    </row>
    <row r="157" spans="1:9" x14ac:dyDescent="0.75">
      <c r="A157" s="2" t="s">
        <v>19</v>
      </c>
      <c r="B157" s="2" t="s">
        <v>53</v>
      </c>
      <c r="C157" s="2" t="s">
        <v>75</v>
      </c>
      <c r="D157" s="2">
        <v>60806470</v>
      </c>
      <c r="E157" s="2" t="s">
        <v>181</v>
      </c>
      <c r="F157" s="2" t="s">
        <v>71</v>
      </c>
      <c r="G157" s="2" t="s">
        <v>68</v>
      </c>
      <c r="H157" s="2" t="s">
        <v>66</v>
      </c>
      <c r="I157" s="2"/>
    </row>
    <row r="158" spans="1:9" x14ac:dyDescent="0.7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7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7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7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7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7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7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7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7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75">
      <c r="A167" s="2"/>
      <c r="B167" s="2"/>
      <c r="C167" s="2"/>
      <c r="D167" s="2"/>
      <c r="E167" s="2"/>
      <c r="F167" s="2"/>
      <c r="G167" s="2"/>
      <c r="H167" s="2"/>
      <c r="I167" s="2"/>
    </row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ED0-5B95-4043-9A93-CB4F5E4AFFE4}">
  <dimension ref="A1:I32"/>
  <sheetViews>
    <sheetView workbookViewId="0">
      <selection activeCell="A2" sqref="A2"/>
    </sheetView>
  </sheetViews>
  <sheetFormatPr defaultRowHeight="14.75" x14ac:dyDescent="0.75"/>
  <cols>
    <col min="1" max="1" width="12.1796875" style="2" bestFit="1" customWidth="1"/>
    <col min="2" max="2" width="11.6328125" style="2" customWidth="1"/>
    <col min="3" max="3" width="13.90625" style="2" customWidth="1"/>
    <col min="4" max="4" width="12.04296875" style="2" customWidth="1"/>
    <col min="5" max="5" width="13.40625" style="2" customWidth="1"/>
    <col min="6" max="7" width="11.58984375" style="2" customWidth="1"/>
    <col min="8" max="8" width="14.04296875" style="2" bestFit="1" customWidth="1"/>
    <col min="9" max="9" width="13.86328125" style="2" bestFit="1" customWidth="1"/>
    <col min="10" max="16384" width="8.7265625" style="2"/>
  </cols>
  <sheetData>
    <row r="1" spans="1:9" x14ac:dyDescent="0.75">
      <c r="A1" s="15" t="s">
        <v>226</v>
      </c>
    </row>
    <row r="3" spans="1:9" x14ac:dyDescent="0.75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29" t="s">
        <v>167</v>
      </c>
      <c r="G3" s="29"/>
      <c r="H3" s="2" t="s">
        <v>61</v>
      </c>
      <c r="I3" s="2" t="s">
        <v>62</v>
      </c>
    </row>
    <row r="4" spans="1:9" x14ac:dyDescent="0.75">
      <c r="A4" t="s">
        <v>13</v>
      </c>
      <c r="B4" t="s">
        <v>45</v>
      </c>
      <c r="C4" t="s">
        <v>63</v>
      </c>
      <c r="D4">
        <v>23907417</v>
      </c>
      <c r="E4" t="s">
        <v>43</v>
      </c>
      <c r="F4" t="s">
        <v>119</v>
      </c>
      <c r="G4" t="s">
        <v>120</v>
      </c>
      <c r="H4" t="s">
        <v>76</v>
      </c>
      <c r="I4" t="s">
        <v>121</v>
      </c>
    </row>
    <row r="5" spans="1:9" x14ac:dyDescent="0.75">
      <c r="A5" t="s">
        <v>13</v>
      </c>
      <c r="B5" t="s">
        <v>45</v>
      </c>
      <c r="C5" t="s">
        <v>67</v>
      </c>
      <c r="D5">
        <v>35567820</v>
      </c>
      <c r="E5" t="s">
        <v>43</v>
      </c>
      <c r="F5" t="s">
        <v>122</v>
      </c>
      <c r="G5" t="s">
        <v>123</v>
      </c>
      <c r="H5" t="s">
        <v>66</v>
      </c>
      <c r="I5"/>
    </row>
    <row r="6" spans="1:9" x14ac:dyDescent="0.75">
      <c r="A6" t="s">
        <v>13</v>
      </c>
      <c r="B6" t="s">
        <v>45</v>
      </c>
      <c r="C6" t="s">
        <v>72</v>
      </c>
      <c r="D6">
        <v>12299043</v>
      </c>
      <c r="E6" t="s">
        <v>43</v>
      </c>
      <c r="F6" t="s">
        <v>119</v>
      </c>
      <c r="G6" t="s">
        <v>120</v>
      </c>
      <c r="H6" t="s">
        <v>66</v>
      </c>
      <c r="I6"/>
    </row>
    <row r="7" spans="1:9" x14ac:dyDescent="0.75">
      <c r="A7" t="s">
        <v>13</v>
      </c>
      <c r="B7" t="s">
        <v>45</v>
      </c>
      <c r="C7" t="s">
        <v>75</v>
      </c>
      <c r="D7">
        <v>58679779</v>
      </c>
      <c r="E7" t="s">
        <v>43</v>
      </c>
      <c r="F7" t="s">
        <v>125</v>
      </c>
      <c r="G7" t="s">
        <v>126</v>
      </c>
      <c r="H7" t="s">
        <v>66</v>
      </c>
      <c r="I7"/>
    </row>
    <row r="8" spans="1:9" x14ac:dyDescent="0.75">
      <c r="A8" t="s">
        <v>13</v>
      </c>
      <c r="B8" t="s">
        <v>46</v>
      </c>
      <c r="C8" t="s">
        <v>63</v>
      </c>
      <c r="D8">
        <v>23907417</v>
      </c>
      <c r="E8" t="s">
        <v>43</v>
      </c>
      <c r="F8" t="s">
        <v>119</v>
      </c>
      <c r="G8" t="s">
        <v>120</v>
      </c>
      <c r="H8" t="s">
        <v>76</v>
      </c>
      <c r="I8" t="s">
        <v>121</v>
      </c>
    </row>
    <row r="9" spans="1:9" x14ac:dyDescent="0.75">
      <c r="A9" t="s">
        <v>13</v>
      </c>
      <c r="B9" t="s">
        <v>46</v>
      </c>
      <c r="C9" t="s">
        <v>63</v>
      </c>
      <c r="D9">
        <v>27897919</v>
      </c>
      <c r="E9" t="s">
        <v>42</v>
      </c>
      <c r="F9" t="s">
        <v>68</v>
      </c>
      <c r="G9" t="s">
        <v>127</v>
      </c>
      <c r="H9" t="s">
        <v>66</v>
      </c>
      <c r="I9"/>
    </row>
    <row r="10" spans="1:9" x14ac:dyDescent="0.75">
      <c r="A10" t="s">
        <v>13</v>
      </c>
      <c r="B10" t="s">
        <v>46</v>
      </c>
      <c r="C10" t="s">
        <v>72</v>
      </c>
      <c r="D10">
        <v>12277493</v>
      </c>
      <c r="E10" t="s">
        <v>43</v>
      </c>
      <c r="F10" t="s">
        <v>128</v>
      </c>
      <c r="G10" t="s">
        <v>64</v>
      </c>
      <c r="H10" t="s">
        <v>69</v>
      </c>
      <c r="I10" t="s">
        <v>129</v>
      </c>
    </row>
    <row r="11" spans="1:9" x14ac:dyDescent="0.75">
      <c r="A11" t="s">
        <v>13</v>
      </c>
      <c r="B11" t="s">
        <v>46</v>
      </c>
      <c r="C11" t="s">
        <v>78</v>
      </c>
      <c r="D11">
        <v>8533002</v>
      </c>
      <c r="E11" t="s">
        <v>43</v>
      </c>
      <c r="F11" t="s">
        <v>130</v>
      </c>
      <c r="G11" t="s">
        <v>68</v>
      </c>
      <c r="H11" t="s">
        <v>66</v>
      </c>
      <c r="I11"/>
    </row>
    <row r="12" spans="1:9" x14ac:dyDescent="0.75">
      <c r="A12" t="s">
        <v>13</v>
      </c>
      <c r="B12" t="s">
        <v>46</v>
      </c>
      <c r="C12" t="s">
        <v>80</v>
      </c>
      <c r="D12">
        <v>13465988</v>
      </c>
      <c r="E12" t="s">
        <v>43</v>
      </c>
      <c r="F12" t="s">
        <v>131</v>
      </c>
      <c r="G12" t="s">
        <v>132</v>
      </c>
      <c r="H12" t="s">
        <v>69</v>
      </c>
      <c r="I12" t="s">
        <v>133</v>
      </c>
    </row>
    <row r="13" spans="1:9" x14ac:dyDescent="0.75">
      <c r="A13" t="s">
        <v>13</v>
      </c>
      <c r="B13" t="s">
        <v>46</v>
      </c>
      <c r="C13" t="s">
        <v>81</v>
      </c>
      <c r="D13">
        <v>17918515</v>
      </c>
      <c r="E13" t="s">
        <v>42</v>
      </c>
      <c r="F13" t="s">
        <v>134</v>
      </c>
      <c r="G13" t="s">
        <v>135</v>
      </c>
      <c r="H13" t="s">
        <v>66</v>
      </c>
      <c r="I13"/>
    </row>
    <row r="14" spans="1:9" x14ac:dyDescent="0.75">
      <c r="A14" t="s">
        <v>13</v>
      </c>
      <c r="B14" t="s">
        <v>47</v>
      </c>
      <c r="C14" t="s">
        <v>63</v>
      </c>
      <c r="D14">
        <v>11734004</v>
      </c>
      <c r="E14" t="s">
        <v>42</v>
      </c>
      <c r="F14" t="s">
        <v>201</v>
      </c>
      <c r="G14" t="s">
        <v>202</v>
      </c>
      <c r="H14" t="s">
        <v>66</v>
      </c>
      <c r="I14"/>
    </row>
    <row r="15" spans="1:9" x14ac:dyDescent="0.75">
      <c r="A15" t="s">
        <v>13</v>
      </c>
      <c r="B15" t="s">
        <v>47</v>
      </c>
      <c r="C15" t="s">
        <v>74</v>
      </c>
      <c r="D15">
        <v>23388264</v>
      </c>
      <c r="E15" t="s">
        <v>42</v>
      </c>
      <c r="F15" t="s">
        <v>136</v>
      </c>
      <c r="G15" t="s">
        <v>137</v>
      </c>
      <c r="H15" t="s">
        <v>66</v>
      </c>
      <c r="I15"/>
    </row>
    <row r="16" spans="1:9" x14ac:dyDescent="0.75">
      <c r="A16" t="s">
        <v>13</v>
      </c>
      <c r="B16" t="s">
        <v>47</v>
      </c>
      <c r="C16" t="s">
        <v>94</v>
      </c>
      <c r="D16">
        <v>40916702</v>
      </c>
      <c r="E16" t="s">
        <v>42</v>
      </c>
      <c r="F16" t="s">
        <v>65</v>
      </c>
      <c r="G16" t="s">
        <v>124</v>
      </c>
      <c r="H16" t="s">
        <v>66</v>
      </c>
      <c r="I16"/>
    </row>
    <row r="17" spans="1:9" x14ac:dyDescent="0.75">
      <c r="A17" t="s">
        <v>13</v>
      </c>
      <c r="B17" t="s">
        <v>48</v>
      </c>
      <c r="C17" t="s">
        <v>63</v>
      </c>
      <c r="D17">
        <v>23925147</v>
      </c>
      <c r="E17" t="s">
        <v>42</v>
      </c>
      <c r="F17" t="s">
        <v>138</v>
      </c>
      <c r="G17" t="s">
        <v>139</v>
      </c>
      <c r="H17" t="s">
        <v>66</v>
      </c>
      <c r="I17"/>
    </row>
    <row r="18" spans="1:9" x14ac:dyDescent="0.75">
      <c r="A18" t="s">
        <v>13</v>
      </c>
      <c r="B18" t="s">
        <v>48</v>
      </c>
      <c r="C18" t="s">
        <v>74</v>
      </c>
      <c r="D18">
        <v>65543040</v>
      </c>
      <c r="E18" t="s">
        <v>42</v>
      </c>
      <c r="F18" t="s">
        <v>140</v>
      </c>
      <c r="G18" t="s">
        <v>141</v>
      </c>
      <c r="H18" t="s">
        <v>76</v>
      </c>
      <c r="I18" t="s">
        <v>142</v>
      </c>
    </row>
    <row r="19" spans="1:9" x14ac:dyDescent="0.75">
      <c r="A19" t="s">
        <v>95</v>
      </c>
      <c r="B19" t="s">
        <v>49</v>
      </c>
      <c r="C19" t="s">
        <v>72</v>
      </c>
      <c r="D19">
        <v>64144756</v>
      </c>
      <c r="E19" t="s">
        <v>42</v>
      </c>
      <c r="F19" t="s">
        <v>65</v>
      </c>
      <c r="G19" t="s">
        <v>124</v>
      </c>
      <c r="H19" t="s">
        <v>69</v>
      </c>
      <c r="I19" t="s">
        <v>143</v>
      </c>
    </row>
    <row r="20" spans="1:9" x14ac:dyDescent="0.75">
      <c r="A20" t="s">
        <v>95</v>
      </c>
      <c r="B20" t="s">
        <v>49</v>
      </c>
      <c r="C20" t="s">
        <v>75</v>
      </c>
      <c r="D20">
        <v>60820207</v>
      </c>
      <c r="E20" t="s">
        <v>42</v>
      </c>
      <c r="F20" t="s">
        <v>144</v>
      </c>
      <c r="G20" t="s">
        <v>145</v>
      </c>
      <c r="H20" t="s">
        <v>76</v>
      </c>
      <c r="I20" t="s">
        <v>146</v>
      </c>
    </row>
    <row r="21" spans="1:9" x14ac:dyDescent="0.75">
      <c r="A21" t="s">
        <v>95</v>
      </c>
      <c r="B21" t="s">
        <v>50</v>
      </c>
      <c r="C21" t="s">
        <v>63</v>
      </c>
      <c r="D21">
        <v>80702360</v>
      </c>
      <c r="E21" t="s">
        <v>43</v>
      </c>
      <c r="F21" t="s">
        <v>147</v>
      </c>
      <c r="G21" t="s">
        <v>148</v>
      </c>
      <c r="H21" t="s">
        <v>76</v>
      </c>
      <c r="I21" t="s">
        <v>149</v>
      </c>
    </row>
    <row r="22" spans="1:9" x14ac:dyDescent="0.75">
      <c r="A22" t="s">
        <v>95</v>
      </c>
      <c r="B22" t="s">
        <v>50</v>
      </c>
      <c r="C22" t="s">
        <v>63</v>
      </c>
      <c r="D22">
        <v>83330847</v>
      </c>
      <c r="E22" t="s">
        <v>42</v>
      </c>
      <c r="F22" t="s">
        <v>150</v>
      </c>
      <c r="G22" t="s">
        <v>151</v>
      </c>
      <c r="H22" t="s">
        <v>66</v>
      </c>
      <c r="I22"/>
    </row>
    <row r="23" spans="1:9" x14ac:dyDescent="0.75">
      <c r="A23" t="s">
        <v>95</v>
      </c>
      <c r="B23" t="s">
        <v>50</v>
      </c>
      <c r="C23" t="s">
        <v>72</v>
      </c>
      <c r="D23">
        <v>63578996</v>
      </c>
      <c r="E23" t="s">
        <v>43</v>
      </c>
      <c r="F23" t="s">
        <v>152</v>
      </c>
      <c r="G23" t="s">
        <v>153</v>
      </c>
      <c r="H23" t="s">
        <v>76</v>
      </c>
      <c r="I23" t="s">
        <v>112</v>
      </c>
    </row>
    <row r="24" spans="1:9" x14ac:dyDescent="0.75">
      <c r="A24" t="s">
        <v>95</v>
      </c>
      <c r="B24" t="s">
        <v>50</v>
      </c>
      <c r="C24" t="s">
        <v>102</v>
      </c>
      <c r="D24">
        <v>1220246</v>
      </c>
      <c r="E24" t="s">
        <v>43</v>
      </c>
      <c r="F24" t="s">
        <v>154</v>
      </c>
      <c r="G24" t="s">
        <v>155</v>
      </c>
      <c r="H24" t="s">
        <v>66</v>
      </c>
      <c r="I24"/>
    </row>
    <row r="25" spans="1:9" x14ac:dyDescent="0.75">
      <c r="A25" t="s">
        <v>95</v>
      </c>
      <c r="B25" t="s">
        <v>50</v>
      </c>
      <c r="C25" t="s">
        <v>73</v>
      </c>
      <c r="D25">
        <v>20517238</v>
      </c>
      <c r="E25" t="s">
        <v>43</v>
      </c>
      <c r="F25" t="s">
        <v>156</v>
      </c>
      <c r="G25" t="s">
        <v>157</v>
      </c>
      <c r="H25" t="s">
        <v>66</v>
      </c>
      <c r="I25"/>
    </row>
    <row r="26" spans="1:9" x14ac:dyDescent="0.75">
      <c r="A26" t="s">
        <v>95</v>
      </c>
      <c r="B26" t="s">
        <v>50</v>
      </c>
      <c r="C26" t="s">
        <v>81</v>
      </c>
      <c r="D26">
        <v>60709620</v>
      </c>
      <c r="E26" t="s">
        <v>42</v>
      </c>
      <c r="F26" t="s">
        <v>158</v>
      </c>
      <c r="G26" t="s">
        <v>159</v>
      </c>
      <c r="H26" t="s">
        <v>76</v>
      </c>
      <c r="I26" t="s">
        <v>160</v>
      </c>
    </row>
    <row r="27" spans="1:9" x14ac:dyDescent="0.75">
      <c r="A27" t="s">
        <v>95</v>
      </c>
      <c r="B27" t="s">
        <v>51</v>
      </c>
      <c r="C27" t="s">
        <v>72</v>
      </c>
      <c r="D27">
        <v>63578996</v>
      </c>
      <c r="E27" t="s">
        <v>43</v>
      </c>
      <c r="F27" t="s">
        <v>152</v>
      </c>
      <c r="G27" t="s">
        <v>153</v>
      </c>
      <c r="H27" t="s">
        <v>76</v>
      </c>
      <c r="I27" t="s">
        <v>113</v>
      </c>
    </row>
    <row r="28" spans="1:9" x14ac:dyDescent="0.75">
      <c r="A28" t="s">
        <v>95</v>
      </c>
      <c r="B28" t="s">
        <v>51</v>
      </c>
      <c r="C28" t="s">
        <v>78</v>
      </c>
      <c r="D28">
        <v>4091471</v>
      </c>
      <c r="E28" t="s">
        <v>43</v>
      </c>
      <c r="F28" t="s">
        <v>161</v>
      </c>
      <c r="G28" t="s">
        <v>71</v>
      </c>
      <c r="H28" t="s">
        <v>76</v>
      </c>
      <c r="I28" t="s">
        <v>106</v>
      </c>
    </row>
    <row r="29" spans="1:9" x14ac:dyDescent="0.75">
      <c r="A29" t="s">
        <v>95</v>
      </c>
      <c r="B29" t="s">
        <v>51</v>
      </c>
      <c r="C29" t="s">
        <v>78</v>
      </c>
      <c r="D29">
        <v>62495144</v>
      </c>
      <c r="E29" t="s">
        <v>43</v>
      </c>
      <c r="F29" t="s">
        <v>162</v>
      </c>
      <c r="G29" t="s">
        <v>163</v>
      </c>
      <c r="H29" t="s">
        <v>164</v>
      </c>
      <c r="I29"/>
    </row>
    <row r="30" spans="1:9" x14ac:dyDescent="0.75">
      <c r="A30" t="s">
        <v>95</v>
      </c>
      <c r="B30" t="s">
        <v>51</v>
      </c>
      <c r="C30" t="s">
        <v>81</v>
      </c>
      <c r="D30">
        <v>60709620</v>
      </c>
      <c r="E30" t="s">
        <v>42</v>
      </c>
      <c r="F30" t="s">
        <v>158</v>
      </c>
      <c r="G30" t="s">
        <v>159</v>
      </c>
      <c r="H30" t="s">
        <v>76</v>
      </c>
      <c r="I30" t="s">
        <v>160</v>
      </c>
    </row>
    <row r="31" spans="1:9" x14ac:dyDescent="0.75">
      <c r="A31" t="s">
        <v>19</v>
      </c>
      <c r="B31" t="s">
        <v>52</v>
      </c>
      <c r="C31" t="s">
        <v>75</v>
      </c>
      <c r="D31">
        <v>22095535</v>
      </c>
      <c r="E31" t="s">
        <v>42</v>
      </c>
      <c r="F31" t="s">
        <v>71</v>
      </c>
      <c r="G31" t="s">
        <v>165</v>
      </c>
      <c r="H31" t="s">
        <v>66</v>
      </c>
      <c r="I31"/>
    </row>
    <row r="32" spans="1:9" x14ac:dyDescent="0.75">
      <c r="A32" t="s">
        <v>19</v>
      </c>
      <c r="B32" t="s">
        <v>53</v>
      </c>
      <c r="C32" t="s">
        <v>80</v>
      </c>
      <c r="D32">
        <v>13463305</v>
      </c>
      <c r="E32" t="s">
        <v>43</v>
      </c>
      <c r="F32" t="s">
        <v>124</v>
      </c>
      <c r="G32" t="s">
        <v>65</v>
      </c>
      <c r="H32" t="s">
        <v>69</v>
      </c>
      <c r="I32" t="s">
        <v>166</v>
      </c>
    </row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BFE-BAD8-4C65-9FFB-23F09991C6CD}">
  <dimension ref="A1:H22"/>
  <sheetViews>
    <sheetView zoomScale="90" zoomScaleNormal="90" workbookViewId="0">
      <selection activeCell="I7" sqref="I7"/>
    </sheetView>
  </sheetViews>
  <sheetFormatPr defaultRowHeight="14.75" x14ac:dyDescent="0.75"/>
  <cols>
    <col min="1" max="1" width="15.2265625" style="20" customWidth="1"/>
    <col min="2" max="2" width="11.40625" style="20" customWidth="1"/>
    <col min="3" max="4" width="14.54296875" style="20" customWidth="1"/>
    <col min="5" max="5" width="15.2265625" style="20" customWidth="1"/>
    <col min="6" max="6" width="9.6328125" style="20" customWidth="1"/>
    <col min="7" max="7" width="15.5" style="20" customWidth="1"/>
    <col min="8" max="8" width="15.1796875" style="20" customWidth="1"/>
    <col min="9" max="9" width="12.81640625" style="20" customWidth="1"/>
    <col min="10" max="16384" width="8.7265625" style="20"/>
  </cols>
  <sheetData>
    <row r="1" spans="1:8" x14ac:dyDescent="0.75">
      <c r="A1" s="26" t="s">
        <v>230</v>
      </c>
    </row>
    <row r="3" spans="1:8" x14ac:dyDescent="0.75">
      <c r="A3" s="20" t="s">
        <v>55</v>
      </c>
      <c r="B3" s="20" t="s">
        <v>56</v>
      </c>
      <c r="C3" s="20" t="s">
        <v>57</v>
      </c>
      <c r="D3" s="20" t="s">
        <v>58</v>
      </c>
      <c r="E3" s="20" t="s">
        <v>168</v>
      </c>
      <c r="F3" s="20" t="s">
        <v>169</v>
      </c>
      <c r="G3" s="20" t="s">
        <v>61</v>
      </c>
      <c r="H3" s="20" t="s">
        <v>62</v>
      </c>
    </row>
    <row r="4" spans="1:8" x14ac:dyDescent="0.75">
      <c r="A4" s="20" t="s">
        <v>13</v>
      </c>
      <c r="B4" s="20" t="s">
        <v>45</v>
      </c>
      <c r="C4" s="21" t="s">
        <v>102</v>
      </c>
      <c r="D4" s="21">
        <v>58118494</v>
      </c>
      <c r="E4" s="20" t="s">
        <v>170</v>
      </c>
      <c r="F4" s="20" t="s">
        <v>171</v>
      </c>
      <c r="G4" s="21" t="s">
        <v>66</v>
      </c>
    </row>
    <row r="5" spans="1:8" x14ac:dyDescent="0.75">
      <c r="A5" s="20" t="s">
        <v>13</v>
      </c>
      <c r="B5" s="20" t="s">
        <v>45</v>
      </c>
      <c r="C5" s="21" t="s">
        <v>81</v>
      </c>
      <c r="D5" s="21">
        <v>51737606</v>
      </c>
      <c r="E5" s="20" t="s">
        <v>172</v>
      </c>
      <c r="F5" s="20" t="s">
        <v>172</v>
      </c>
      <c r="G5" s="21" t="s">
        <v>66</v>
      </c>
    </row>
    <row r="6" spans="1:8" x14ac:dyDescent="0.75">
      <c r="A6" s="20" t="s">
        <v>13</v>
      </c>
      <c r="B6" s="20" t="s">
        <v>46</v>
      </c>
      <c r="C6" s="20" t="s">
        <v>85</v>
      </c>
      <c r="D6" s="18">
        <v>33183844</v>
      </c>
      <c r="E6" s="20" t="s">
        <v>173</v>
      </c>
      <c r="F6" s="20" t="s">
        <v>176</v>
      </c>
      <c r="G6" s="21" t="s">
        <v>66</v>
      </c>
    </row>
    <row r="7" spans="1:8" x14ac:dyDescent="0.75">
      <c r="A7" s="20" t="s">
        <v>13</v>
      </c>
      <c r="B7" s="20" t="s">
        <v>47</v>
      </c>
      <c r="C7" s="21" t="s">
        <v>63</v>
      </c>
      <c r="D7" s="21">
        <v>21743841</v>
      </c>
      <c r="E7" s="17" t="s">
        <v>175</v>
      </c>
      <c r="F7" s="17" t="s">
        <v>176</v>
      </c>
      <c r="G7" s="21" t="s">
        <v>66</v>
      </c>
    </row>
    <row r="8" spans="1:8" x14ac:dyDescent="0.75">
      <c r="A8" s="20" t="s">
        <v>13</v>
      </c>
      <c r="B8" s="20" t="s">
        <v>48</v>
      </c>
      <c r="C8" s="21" t="s">
        <v>63</v>
      </c>
      <c r="D8" s="21">
        <v>15408580</v>
      </c>
      <c r="E8" s="17" t="s">
        <v>175</v>
      </c>
      <c r="F8" s="17" t="s">
        <v>176</v>
      </c>
      <c r="G8" s="17" t="s">
        <v>164</v>
      </c>
    </row>
    <row r="9" spans="1:8" x14ac:dyDescent="0.75">
      <c r="A9" s="20" t="s">
        <v>13</v>
      </c>
      <c r="B9" s="20" t="s">
        <v>48</v>
      </c>
      <c r="C9" s="21" t="s">
        <v>72</v>
      </c>
      <c r="D9" s="21">
        <v>15076335</v>
      </c>
      <c r="E9" s="21" t="s">
        <v>177</v>
      </c>
      <c r="F9" s="20" t="s">
        <v>171</v>
      </c>
      <c r="G9" s="21" t="s">
        <v>66</v>
      </c>
    </row>
    <row r="10" spans="1:8" x14ac:dyDescent="0.75">
      <c r="A10" s="20" t="s">
        <v>95</v>
      </c>
      <c r="B10" s="20" t="s">
        <v>49</v>
      </c>
      <c r="C10" s="21" t="s">
        <v>67</v>
      </c>
      <c r="D10" s="21">
        <v>8929047</v>
      </c>
      <c r="E10" s="21" t="s">
        <v>173</v>
      </c>
      <c r="F10" s="20" t="s">
        <v>174</v>
      </c>
      <c r="G10" s="21" t="s">
        <v>66</v>
      </c>
    </row>
    <row r="11" spans="1:8" x14ac:dyDescent="0.75">
      <c r="A11" s="20" t="s">
        <v>95</v>
      </c>
      <c r="B11" s="20" t="s">
        <v>49</v>
      </c>
      <c r="C11" s="20" t="s">
        <v>73</v>
      </c>
      <c r="D11" s="20">
        <v>14623030</v>
      </c>
      <c r="E11" s="17" t="s">
        <v>175</v>
      </c>
      <c r="F11" s="17" t="s">
        <v>176</v>
      </c>
      <c r="G11" s="21" t="s">
        <v>66</v>
      </c>
    </row>
    <row r="12" spans="1:8" x14ac:dyDescent="0.75">
      <c r="A12" s="20" t="s">
        <v>95</v>
      </c>
      <c r="B12" s="20" t="s">
        <v>49</v>
      </c>
      <c r="C12" s="21" t="s">
        <v>94</v>
      </c>
      <c r="D12" s="21">
        <v>10044694</v>
      </c>
      <c r="E12" s="21" t="s">
        <v>173</v>
      </c>
      <c r="F12" s="20" t="s">
        <v>174</v>
      </c>
      <c r="G12" s="21" t="s">
        <v>66</v>
      </c>
    </row>
    <row r="13" spans="1:8" x14ac:dyDescent="0.75">
      <c r="A13" s="20" t="s">
        <v>95</v>
      </c>
      <c r="B13" s="20" t="s">
        <v>50</v>
      </c>
      <c r="C13" s="21" t="s">
        <v>63</v>
      </c>
      <c r="D13" s="21">
        <v>5155060</v>
      </c>
      <c r="E13" s="20" t="s">
        <v>173</v>
      </c>
      <c r="F13" s="20" t="s">
        <v>176</v>
      </c>
      <c r="G13" s="21" t="s">
        <v>66</v>
      </c>
    </row>
    <row r="14" spans="1:8" x14ac:dyDescent="0.75">
      <c r="A14" s="20" t="s">
        <v>95</v>
      </c>
      <c r="B14" s="20" t="s">
        <v>50</v>
      </c>
      <c r="C14" s="21" t="s">
        <v>63</v>
      </c>
      <c r="D14" s="21">
        <v>49676122</v>
      </c>
      <c r="E14" s="21" t="s">
        <v>170</v>
      </c>
      <c r="F14" s="20" t="s">
        <v>171</v>
      </c>
      <c r="G14" s="21" t="s">
        <v>66</v>
      </c>
    </row>
    <row r="15" spans="1:8" x14ac:dyDescent="0.75">
      <c r="A15" s="20" t="s">
        <v>95</v>
      </c>
      <c r="B15" s="20" t="s">
        <v>50</v>
      </c>
      <c r="C15" s="21" t="s">
        <v>81</v>
      </c>
      <c r="D15" s="21">
        <v>37885660</v>
      </c>
      <c r="E15" s="21" t="s">
        <v>197</v>
      </c>
      <c r="F15" s="20" t="s">
        <v>171</v>
      </c>
      <c r="G15" s="21" t="s">
        <v>66</v>
      </c>
    </row>
    <row r="16" spans="1:8" x14ac:dyDescent="0.75">
      <c r="A16" s="20" t="s">
        <v>95</v>
      </c>
      <c r="B16" s="20" t="s">
        <v>51</v>
      </c>
      <c r="C16" s="21" t="s">
        <v>63</v>
      </c>
      <c r="D16" s="21">
        <v>5155060</v>
      </c>
      <c r="E16" s="20" t="s">
        <v>173</v>
      </c>
      <c r="F16" s="20" t="s">
        <v>176</v>
      </c>
      <c r="G16" s="21" t="s">
        <v>66</v>
      </c>
    </row>
    <row r="17" spans="1:8" x14ac:dyDescent="0.75">
      <c r="A17" s="20" t="s">
        <v>95</v>
      </c>
      <c r="B17" s="20" t="s">
        <v>51</v>
      </c>
      <c r="C17" s="21" t="s">
        <v>67</v>
      </c>
      <c r="D17" s="21">
        <v>27051232</v>
      </c>
      <c r="E17" s="21" t="s">
        <v>177</v>
      </c>
      <c r="F17" s="20" t="s">
        <v>195</v>
      </c>
      <c r="G17" s="20" t="s">
        <v>69</v>
      </c>
      <c r="H17" s="20" t="s">
        <v>196</v>
      </c>
    </row>
    <row r="18" spans="1:8" x14ac:dyDescent="0.75">
      <c r="A18" s="20" t="s">
        <v>95</v>
      </c>
      <c r="B18" s="20" t="s">
        <v>51</v>
      </c>
      <c r="C18" s="21" t="s">
        <v>102</v>
      </c>
      <c r="D18" s="21">
        <v>29109842</v>
      </c>
      <c r="E18" s="21" t="s">
        <v>194</v>
      </c>
      <c r="F18" s="20" t="s">
        <v>176</v>
      </c>
      <c r="G18" s="21" t="s">
        <v>66</v>
      </c>
    </row>
    <row r="19" spans="1:8" x14ac:dyDescent="0.75">
      <c r="A19" s="20" t="s">
        <v>95</v>
      </c>
      <c r="B19" s="20" t="s">
        <v>51</v>
      </c>
      <c r="C19" s="21" t="s">
        <v>81</v>
      </c>
      <c r="D19" s="21">
        <v>63847105</v>
      </c>
      <c r="E19" s="20" t="s">
        <v>173</v>
      </c>
      <c r="F19" s="20" t="s">
        <v>176</v>
      </c>
      <c r="G19" s="21" t="s">
        <v>66</v>
      </c>
    </row>
    <row r="20" spans="1:8" x14ac:dyDescent="0.75">
      <c r="A20" s="20" t="s">
        <v>19</v>
      </c>
      <c r="B20" s="20" t="s">
        <v>52</v>
      </c>
      <c r="C20" s="21" t="s">
        <v>72</v>
      </c>
      <c r="D20" s="21">
        <v>6377471</v>
      </c>
      <c r="E20" s="21" t="s">
        <v>173</v>
      </c>
      <c r="F20" s="20" t="s">
        <v>174</v>
      </c>
      <c r="G20" s="21" t="s">
        <v>66</v>
      </c>
    </row>
    <row r="21" spans="1:8" x14ac:dyDescent="0.75">
      <c r="A21" s="20" t="s">
        <v>19</v>
      </c>
      <c r="B21" s="20" t="s">
        <v>52</v>
      </c>
      <c r="C21" s="18" t="s">
        <v>81</v>
      </c>
      <c r="D21" s="18">
        <v>37543071</v>
      </c>
      <c r="E21" s="20" t="s">
        <v>173</v>
      </c>
      <c r="F21" s="20" t="s">
        <v>176</v>
      </c>
      <c r="G21" s="21" t="s">
        <v>66</v>
      </c>
    </row>
    <row r="22" spans="1:8" x14ac:dyDescent="0.75">
      <c r="A22" s="20" t="s">
        <v>19</v>
      </c>
      <c r="B22" s="20" t="s">
        <v>53</v>
      </c>
      <c r="C22" s="21" t="s">
        <v>72</v>
      </c>
      <c r="D22" s="21">
        <v>6377471</v>
      </c>
      <c r="E22" s="21" t="s">
        <v>173</v>
      </c>
      <c r="F22" s="20" t="s">
        <v>174</v>
      </c>
      <c r="G22" s="2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Legends</vt:lpstr>
      <vt:lpstr>Table C1</vt:lpstr>
      <vt:lpstr>Table C2</vt:lpstr>
      <vt:lpstr>Table C3</vt:lpstr>
      <vt:lpstr>Table C4</vt:lpstr>
      <vt:lpstr>Table C5</vt:lpstr>
      <vt:lpstr>Table 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Anne Romero</cp:lastModifiedBy>
  <dcterms:created xsi:type="dcterms:W3CDTF">2015-06-05T18:17:20Z</dcterms:created>
  <dcterms:modified xsi:type="dcterms:W3CDTF">2024-09-27T13:14:14Z</dcterms:modified>
</cp:coreProperties>
</file>