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stephanielavelle/Desktop/PhD_final drafts_April2024/Beach data final_April24/"/>
    </mc:Choice>
  </mc:AlternateContent>
  <xr:revisionPtr revIDLastSave="0" documentId="13_ncr:1_{F4D3E998-23E1-0848-8A1F-E4D05486A556}" xr6:coauthVersionLast="47" xr6:coauthVersionMax="47" xr10:uidLastSave="{00000000-0000-0000-0000-000000000000}"/>
  <bookViews>
    <workbookView xWindow="1940" yWindow="3660" windowWidth="27640" windowHeight="16940" xr2:uid="{06A8EA76-7FBB-B649-84BC-2FFB299440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Z182" i="1" l="1"/>
  <c r="CY182" i="1"/>
  <c r="DC3" i="1"/>
  <c r="DC4" i="1"/>
  <c r="DC5" i="1"/>
  <c r="DC6" i="1"/>
  <c r="DC7" i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29" i="1"/>
  <c r="DC30" i="1"/>
  <c r="DC31" i="1"/>
  <c r="DC32" i="1"/>
  <c r="DC33" i="1"/>
  <c r="DC34" i="1"/>
  <c r="DC35" i="1"/>
  <c r="DC36" i="1"/>
  <c r="DC37" i="1"/>
  <c r="DC38" i="1"/>
  <c r="DC39" i="1"/>
  <c r="DC40" i="1"/>
  <c r="DC41" i="1"/>
  <c r="DC42" i="1"/>
  <c r="DC43" i="1"/>
  <c r="DC44" i="1"/>
  <c r="DC45" i="1"/>
  <c r="DC46" i="1"/>
  <c r="DC47" i="1"/>
  <c r="DC48" i="1"/>
  <c r="DC49" i="1"/>
  <c r="DC50" i="1"/>
  <c r="DC51" i="1"/>
  <c r="DC52" i="1"/>
  <c r="DC53" i="1"/>
  <c r="DC54" i="1"/>
  <c r="DC55" i="1"/>
  <c r="DC56" i="1"/>
  <c r="DC57" i="1"/>
  <c r="DC58" i="1"/>
  <c r="DC59" i="1"/>
  <c r="DC60" i="1"/>
  <c r="DC61" i="1"/>
  <c r="DC62" i="1"/>
  <c r="DC63" i="1"/>
  <c r="DC64" i="1"/>
  <c r="DC65" i="1"/>
  <c r="DC66" i="1"/>
  <c r="DC67" i="1"/>
  <c r="DC68" i="1"/>
  <c r="DC69" i="1"/>
  <c r="DC70" i="1"/>
  <c r="DC71" i="1"/>
  <c r="DC72" i="1"/>
  <c r="DC73" i="1"/>
  <c r="DC74" i="1"/>
  <c r="DC75" i="1"/>
  <c r="DC76" i="1"/>
  <c r="DC77" i="1"/>
  <c r="DC78" i="1"/>
  <c r="DC79" i="1"/>
  <c r="DC80" i="1"/>
  <c r="DC81" i="1"/>
  <c r="DC82" i="1"/>
  <c r="DC83" i="1"/>
  <c r="DC84" i="1"/>
  <c r="DC85" i="1"/>
  <c r="DC86" i="1"/>
  <c r="DC87" i="1"/>
  <c r="DC88" i="1"/>
  <c r="DC89" i="1"/>
  <c r="DC90" i="1"/>
  <c r="DC91" i="1"/>
  <c r="DC92" i="1"/>
  <c r="DC93" i="1"/>
  <c r="DC94" i="1"/>
  <c r="DC95" i="1"/>
  <c r="DC96" i="1"/>
  <c r="DC97" i="1"/>
  <c r="DC98" i="1"/>
  <c r="DC99" i="1"/>
  <c r="DC100" i="1"/>
  <c r="DC101" i="1"/>
  <c r="DC102" i="1"/>
  <c r="DC103" i="1"/>
  <c r="DC104" i="1"/>
  <c r="DC105" i="1"/>
  <c r="DC106" i="1"/>
  <c r="DC107" i="1"/>
  <c r="DC108" i="1"/>
  <c r="DC109" i="1"/>
  <c r="DC110" i="1"/>
  <c r="DC111" i="1"/>
  <c r="DC112" i="1"/>
  <c r="DC113" i="1"/>
  <c r="DC114" i="1"/>
  <c r="DC115" i="1"/>
  <c r="DC116" i="1"/>
  <c r="DC117" i="1"/>
  <c r="DC118" i="1"/>
  <c r="DC119" i="1"/>
  <c r="DC120" i="1"/>
  <c r="DC121" i="1"/>
  <c r="DC122" i="1"/>
  <c r="DC123" i="1"/>
  <c r="DC124" i="1"/>
  <c r="DC125" i="1"/>
  <c r="DC126" i="1"/>
  <c r="DC127" i="1"/>
  <c r="DC128" i="1"/>
  <c r="DC129" i="1"/>
  <c r="DC130" i="1"/>
  <c r="DC131" i="1"/>
  <c r="DC132" i="1"/>
  <c r="DC133" i="1"/>
  <c r="DC134" i="1"/>
  <c r="DC135" i="1"/>
  <c r="DC136" i="1"/>
  <c r="DC137" i="1"/>
  <c r="DC138" i="1"/>
  <c r="DC139" i="1"/>
  <c r="DC140" i="1"/>
  <c r="DC141" i="1"/>
  <c r="DC142" i="1"/>
  <c r="DC143" i="1"/>
  <c r="DC144" i="1"/>
  <c r="DC145" i="1"/>
  <c r="DC146" i="1"/>
  <c r="DC147" i="1"/>
  <c r="DC148" i="1"/>
  <c r="DC149" i="1"/>
  <c r="DC150" i="1"/>
  <c r="DC151" i="1"/>
  <c r="DC152" i="1"/>
  <c r="DC153" i="1"/>
  <c r="DC154" i="1"/>
  <c r="DC155" i="1"/>
  <c r="DC156" i="1"/>
  <c r="DC157" i="1"/>
  <c r="DC158" i="1"/>
  <c r="DC159" i="1"/>
  <c r="DC160" i="1"/>
  <c r="DC161" i="1"/>
  <c r="DC162" i="1"/>
  <c r="DC163" i="1"/>
  <c r="DC164" i="1"/>
  <c r="DC165" i="1"/>
  <c r="DC166" i="1"/>
  <c r="DC167" i="1"/>
  <c r="DC168" i="1"/>
  <c r="DC169" i="1"/>
  <c r="DC170" i="1"/>
  <c r="DC171" i="1"/>
  <c r="DC172" i="1"/>
  <c r="DC173" i="1"/>
  <c r="DC174" i="1"/>
  <c r="DC175" i="1"/>
  <c r="DC176" i="1"/>
  <c r="DC177" i="1"/>
  <c r="DC178" i="1"/>
  <c r="DC179" i="1"/>
  <c r="DC180" i="1"/>
  <c r="DC181" i="1"/>
  <c r="DC182" i="1"/>
  <c r="DC2" i="1"/>
  <c r="CY3" i="1"/>
  <c r="CY4" i="1"/>
  <c r="CY5" i="1"/>
  <c r="CY6" i="1"/>
  <c r="CY7" i="1"/>
  <c r="CY8" i="1"/>
  <c r="CY9" i="1"/>
  <c r="CY10" i="1"/>
  <c r="CY11" i="1"/>
  <c r="CY12" i="1"/>
  <c r="CY13" i="1"/>
  <c r="CY14" i="1"/>
  <c r="CY15" i="1"/>
  <c r="CY16" i="1"/>
  <c r="CY17" i="1"/>
  <c r="CY18" i="1"/>
  <c r="CY19" i="1"/>
  <c r="CY20" i="1"/>
  <c r="CY21" i="1"/>
  <c r="CY22" i="1"/>
  <c r="CY23" i="1"/>
  <c r="CY24" i="1"/>
  <c r="CY25" i="1"/>
  <c r="CY26" i="1"/>
  <c r="CY27" i="1"/>
  <c r="CY28" i="1"/>
  <c r="CY29" i="1"/>
  <c r="CY30" i="1"/>
  <c r="CY31" i="1"/>
  <c r="CY32" i="1"/>
  <c r="CY33" i="1"/>
  <c r="CY34" i="1"/>
  <c r="CY35" i="1"/>
  <c r="CY36" i="1"/>
  <c r="CY37" i="1"/>
  <c r="CY38" i="1"/>
  <c r="CY39" i="1"/>
  <c r="CY40" i="1"/>
  <c r="CY41" i="1"/>
  <c r="CY42" i="1"/>
  <c r="CY43" i="1"/>
  <c r="CY44" i="1"/>
  <c r="CY45" i="1"/>
  <c r="CY46" i="1"/>
  <c r="CY47" i="1"/>
  <c r="CY48" i="1"/>
  <c r="CY49" i="1"/>
  <c r="CY50" i="1"/>
  <c r="CY51" i="1"/>
  <c r="CY52" i="1"/>
  <c r="CY53" i="1"/>
  <c r="CY54" i="1"/>
  <c r="CY55" i="1"/>
  <c r="CY56" i="1"/>
  <c r="CY57" i="1"/>
  <c r="CY58" i="1"/>
  <c r="CY59" i="1"/>
  <c r="CY60" i="1"/>
  <c r="CY61" i="1"/>
  <c r="CY62" i="1"/>
  <c r="CY63" i="1"/>
  <c r="CY64" i="1"/>
  <c r="CY65" i="1"/>
  <c r="CY66" i="1"/>
  <c r="CY67" i="1"/>
  <c r="CY68" i="1"/>
  <c r="CY69" i="1"/>
  <c r="CY70" i="1"/>
  <c r="CY71" i="1"/>
  <c r="CY72" i="1"/>
  <c r="CY73" i="1"/>
  <c r="CY74" i="1"/>
  <c r="CY75" i="1"/>
  <c r="CY76" i="1"/>
  <c r="CY77" i="1"/>
  <c r="CY78" i="1"/>
  <c r="CY79" i="1"/>
  <c r="CY80" i="1"/>
  <c r="CY81" i="1"/>
  <c r="CY82" i="1"/>
  <c r="CY83" i="1"/>
  <c r="CY84" i="1"/>
  <c r="CY85" i="1"/>
  <c r="CY86" i="1"/>
  <c r="CY87" i="1"/>
  <c r="CY88" i="1"/>
  <c r="CY89" i="1"/>
  <c r="CY90" i="1"/>
  <c r="CY91" i="1"/>
  <c r="CY92" i="1"/>
  <c r="CY93" i="1"/>
  <c r="CY94" i="1"/>
  <c r="CY95" i="1"/>
  <c r="CY96" i="1"/>
  <c r="CY97" i="1"/>
  <c r="CY98" i="1"/>
  <c r="CY99" i="1"/>
  <c r="CY100" i="1"/>
  <c r="CY101" i="1"/>
  <c r="CY102" i="1"/>
  <c r="CY103" i="1"/>
  <c r="CY104" i="1"/>
  <c r="CY105" i="1"/>
  <c r="CY106" i="1"/>
  <c r="CY107" i="1"/>
  <c r="CY108" i="1"/>
  <c r="CY109" i="1"/>
  <c r="CY110" i="1"/>
  <c r="CY111" i="1"/>
  <c r="CY112" i="1"/>
  <c r="CY113" i="1"/>
  <c r="CY114" i="1"/>
  <c r="CY115" i="1"/>
  <c r="CY116" i="1"/>
  <c r="CY117" i="1"/>
  <c r="CY118" i="1"/>
  <c r="CY119" i="1"/>
  <c r="CY120" i="1"/>
  <c r="CY121" i="1"/>
  <c r="CY122" i="1"/>
  <c r="CY123" i="1"/>
  <c r="CY124" i="1"/>
  <c r="CY125" i="1"/>
  <c r="CY126" i="1"/>
  <c r="CY127" i="1"/>
  <c r="CY128" i="1"/>
  <c r="CY129" i="1"/>
  <c r="CY130" i="1"/>
  <c r="CY131" i="1"/>
  <c r="CY132" i="1"/>
  <c r="CY133" i="1"/>
  <c r="CY134" i="1"/>
  <c r="CY135" i="1"/>
  <c r="CY136" i="1"/>
  <c r="CY137" i="1"/>
  <c r="CY138" i="1"/>
  <c r="CY139" i="1"/>
  <c r="CY140" i="1"/>
  <c r="CY141" i="1"/>
  <c r="CY142" i="1"/>
  <c r="CY143" i="1"/>
  <c r="CY144" i="1"/>
  <c r="CY145" i="1"/>
  <c r="CY146" i="1"/>
  <c r="CY147" i="1"/>
  <c r="CY148" i="1"/>
  <c r="CY149" i="1"/>
  <c r="CY150" i="1"/>
  <c r="CY151" i="1"/>
  <c r="CY152" i="1"/>
  <c r="CY153" i="1"/>
  <c r="CY154" i="1"/>
  <c r="CY155" i="1"/>
  <c r="CY156" i="1"/>
  <c r="CY157" i="1"/>
  <c r="CY158" i="1"/>
  <c r="CY159" i="1"/>
  <c r="CY160" i="1"/>
  <c r="CY161" i="1"/>
  <c r="CY162" i="1"/>
  <c r="CY163" i="1"/>
  <c r="CY164" i="1"/>
  <c r="CY165" i="1"/>
  <c r="CY166" i="1"/>
  <c r="CY167" i="1"/>
  <c r="CY168" i="1"/>
  <c r="CY169" i="1"/>
  <c r="CY170" i="1"/>
  <c r="CY171" i="1"/>
  <c r="CY172" i="1"/>
  <c r="CY173" i="1"/>
  <c r="CY174" i="1"/>
  <c r="CY175" i="1"/>
  <c r="CY176" i="1"/>
  <c r="CY177" i="1"/>
  <c r="CY178" i="1"/>
  <c r="CY179" i="1"/>
  <c r="CY180" i="1"/>
  <c r="CY181" i="1"/>
  <c r="CY2" i="1"/>
  <c r="CZ2" i="1"/>
  <c r="DL182" i="1" l="1"/>
  <c r="DK182" i="1"/>
  <c r="DJ182" i="1"/>
  <c r="DI182" i="1"/>
  <c r="DH182" i="1"/>
  <c r="DG182" i="1"/>
  <c r="DF182" i="1"/>
  <c r="DE182" i="1"/>
  <c r="DD182" i="1"/>
  <c r="DB182" i="1"/>
  <c r="DA182" i="1"/>
  <c r="DL181" i="1"/>
  <c r="DK181" i="1"/>
  <c r="DJ181" i="1"/>
  <c r="DI181" i="1"/>
  <c r="DH181" i="1"/>
  <c r="DG181" i="1"/>
  <c r="DF181" i="1"/>
  <c r="DE181" i="1"/>
  <c r="DD181" i="1"/>
  <c r="DB181" i="1"/>
  <c r="DA181" i="1"/>
  <c r="CZ181" i="1"/>
  <c r="DL180" i="1"/>
  <c r="DK180" i="1"/>
  <c r="DJ180" i="1"/>
  <c r="DI180" i="1"/>
  <c r="DH180" i="1"/>
  <c r="DG180" i="1"/>
  <c r="DF180" i="1"/>
  <c r="DE180" i="1"/>
  <c r="DD180" i="1"/>
  <c r="DB180" i="1"/>
  <c r="DA180" i="1"/>
  <c r="CZ180" i="1"/>
  <c r="DL179" i="1"/>
  <c r="DK179" i="1"/>
  <c r="DJ179" i="1"/>
  <c r="DI179" i="1"/>
  <c r="DH179" i="1"/>
  <c r="DG179" i="1"/>
  <c r="DF179" i="1"/>
  <c r="DE179" i="1"/>
  <c r="DD179" i="1"/>
  <c r="DB179" i="1"/>
  <c r="DA179" i="1"/>
  <c r="CZ179" i="1"/>
  <c r="DL178" i="1"/>
  <c r="DK178" i="1"/>
  <c r="DJ178" i="1"/>
  <c r="DI178" i="1"/>
  <c r="DH178" i="1"/>
  <c r="DG178" i="1"/>
  <c r="DF178" i="1"/>
  <c r="DE178" i="1"/>
  <c r="DD178" i="1"/>
  <c r="DB178" i="1"/>
  <c r="DA178" i="1"/>
  <c r="CZ178" i="1"/>
  <c r="DL177" i="1"/>
  <c r="DK177" i="1"/>
  <c r="DJ177" i="1"/>
  <c r="DI177" i="1"/>
  <c r="DH177" i="1"/>
  <c r="DG177" i="1"/>
  <c r="DF177" i="1"/>
  <c r="DE177" i="1"/>
  <c r="DD177" i="1"/>
  <c r="DB177" i="1"/>
  <c r="DA177" i="1"/>
  <c r="CZ177" i="1"/>
  <c r="DL176" i="1"/>
  <c r="DK176" i="1"/>
  <c r="DJ176" i="1"/>
  <c r="DI176" i="1"/>
  <c r="DH176" i="1"/>
  <c r="DG176" i="1"/>
  <c r="DF176" i="1"/>
  <c r="DE176" i="1"/>
  <c r="DD176" i="1"/>
  <c r="DB176" i="1"/>
  <c r="DA176" i="1"/>
  <c r="CZ176" i="1"/>
  <c r="DL175" i="1"/>
  <c r="DK175" i="1"/>
  <c r="DJ175" i="1"/>
  <c r="DI175" i="1"/>
  <c r="DH175" i="1"/>
  <c r="DG175" i="1"/>
  <c r="DF175" i="1"/>
  <c r="DE175" i="1"/>
  <c r="DD175" i="1"/>
  <c r="DB175" i="1"/>
  <c r="DA175" i="1"/>
  <c r="CZ175" i="1"/>
  <c r="DL174" i="1"/>
  <c r="DK174" i="1"/>
  <c r="DJ174" i="1"/>
  <c r="DI174" i="1"/>
  <c r="DH174" i="1"/>
  <c r="DG174" i="1"/>
  <c r="DF174" i="1"/>
  <c r="DE174" i="1"/>
  <c r="DD174" i="1"/>
  <c r="DB174" i="1"/>
  <c r="DA174" i="1"/>
  <c r="CZ174" i="1"/>
  <c r="DL173" i="1"/>
  <c r="DK173" i="1"/>
  <c r="DJ173" i="1"/>
  <c r="DI173" i="1"/>
  <c r="DH173" i="1"/>
  <c r="DG173" i="1"/>
  <c r="DF173" i="1"/>
  <c r="DE173" i="1"/>
  <c r="DD173" i="1"/>
  <c r="DB173" i="1"/>
  <c r="DA173" i="1"/>
  <c r="CZ173" i="1"/>
  <c r="DL172" i="1"/>
  <c r="DK172" i="1"/>
  <c r="DJ172" i="1"/>
  <c r="DI172" i="1"/>
  <c r="DH172" i="1"/>
  <c r="DG172" i="1"/>
  <c r="DF172" i="1"/>
  <c r="DE172" i="1"/>
  <c r="DD172" i="1"/>
  <c r="DB172" i="1"/>
  <c r="DA172" i="1"/>
  <c r="CZ172" i="1"/>
  <c r="DL171" i="1"/>
  <c r="DK171" i="1"/>
  <c r="DJ171" i="1"/>
  <c r="DI171" i="1"/>
  <c r="DH171" i="1"/>
  <c r="DG171" i="1"/>
  <c r="DF171" i="1"/>
  <c r="DE171" i="1"/>
  <c r="DD171" i="1"/>
  <c r="DB171" i="1"/>
  <c r="DA171" i="1"/>
  <c r="CZ171" i="1"/>
  <c r="DL170" i="1"/>
  <c r="DK170" i="1"/>
  <c r="DJ170" i="1"/>
  <c r="DI170" i="1"/>
  <c r="DH170" i="1"/>
  <c r="DG170" i="1"/>
  <c r="DF170" i="1"/>
  <c r="DE170" i="1"/>
  <c r="DD170" i="1"/>
  <c r="DB170" i="1"/>
  <c r="DA170" i="1"/>
  <c r="CZ170" i="1"/>
  <c r="DL169" i="1"/>
  <c r="DK169" i="1"/>
  <c r="DJ169" i="1"/>
  <c r="DI169" i="1"/>
  <c r="DH169" i="1"/>
  <c r="DG169" i="1"/>
  <c r="DF169" i="1"/>
  <c r="DE169" i="1"/>
  <c r="DD169" i="1"/>
  <c r="DB169" i="1"/>
  <c r="DA169" i="1"/>
  <c r="CZ169" i="1"/>
  <c r="DL168" i="1"/>
  <c r="DK168" i="1"/>
  <c r="DJ168" i="1"/>
  <c r="DI168" i="1"/>
  <c r="DH168" i="1"/>
  <c r="DG168" i="1"/>
  <c r="DF168" i="1"/>
  <c r="DE168" i="1"/>
  <c r="DD168" i="1"/>
  <c r="DB168" i="1"/>
  <c r="DA168" i="1"/>
  <c r="CZ168" i="1"/>
  <c r="DL167" i="1"/>
  <c r="DK167" i="1"/>
  <c r="DJ167" i="1"/>
  <c r="DI167" i="1"/>
  <c r="DH167" i="1"/>
  <c r="DG167" i="1"/>
  <c r="DF167" i="1"/>
  <c r="DE167" i="1"/>
  <c r="DD167" i="1"/>
  <c r="DB167" i="1"/>
  <c r="DA167" i="1"/>
  <c r="CZ167" i="1"/>
  <c r="DL166" i="1"/>
  <c r="DK166" i="1"/>
  <c r="DJ166" i="1"/>
  <c r="DI166" i="1"/>
  <c r="DH166" i="1"/>
  <c r="DG166" i="1"/>
  <c r="DF166" i="1"/>
  <c r="DE166" i="1"/>
  <c r="DD166" i="1"/>
  <c r="DB166" i="1"/>
  <c r="DA166" i="1"/>
  <c r="CZ166" i="1"/>
  <c r="DL165" i="1"/>
  <c r="DK165" i="1"/>
  <c r="DJ165" i="1"/>
  <c r="DI165" i="1"/>
  <c r="DH165" i="1"/>
  <c r="DG165" i="1"/>
  <c r="DF165" i="1"/>
  <c r="DE165" i="1"/>
  <c r="DD165" i="1"/>
  <c r="DB165" i="1"/>
  <c r="DA165" i="1"/>
  <c r="CZ165" i="1"/>
  <c r="DL164" i="1"/>
  <c r="DK164" i="1"/>
  <c r="DJ164" i="1"/>
  <c r="DI164" i="1"/>
  <c r="DH164" i="1"/>
  <c r="DG164" i="1"/>
  <c r="DF164" i="1"/>
  <c r="DE164" i="1"/>
  <c r="DD164" i="1"/>
  <c r="DB164" i="1"/>
  <c r="DA164" i="1"/>
  <c r="CZ164" i="1"/>
  <c r="DL163" i="1"/>
  <c r="DK163" i="1"/>
  <c r="DJ163" i="1"/>
  <c r="DI163" i="1"/>
  <c r="DH163" i="1"/>
  <c r="DG163" i="1"/>
  <c r="DF163" i="1"/>
  <c r="DE163" i="1"/>
  <c r="DD163" i="1"/>
  <c r="DB163" i="1"/>
  <c r="DA163" i="1"/>
  <c r="CZ163" i="1"/>
  <c r="DL162" i="1"/>
  <c r="DK162" i="1"/>
  <c r="DJ162" i="1"/>
  <c r="DI162" i="1"/>
  <c r="DH162" i="1"/>
  <c r="DG162" i="1"/>
  <c r="DF162" i="1"/>
  <c r="DE162" i="1"/>
  <c r="DD162" i="1"/>
  <c r="DB162" i="1"/>
  <c r="DA162" i="1"/>
  <c r="CZ162" i="1"/>
  <c r="DL161" i="1"/>
  <c r="DK161" i="1"/>
  <c r="DJ161" i="1"/>
  <c r="DI161" i="1"/>
  <c r="DH161" i="1"/>
  <c r="DG161" i="1"/>
  <c r="DF161" i="1"/>
  <c r="DE161" i="1"/>
  <c r="DD161" i="1"/>
  <c r="DB161" i="1"/>
  <c r="DA161" i="1"/>
  <c r="CZ161" i="1"/>
  <c r="DL160" i="1"/>
  <c r="DK160" i="1"/>
  <c r="DJ160" i="1"/>
  <c r="DI160" i="1"/>
  <c r="DH160" i="1"/>
  <c r="DG160" i="1"/>
  <c r="DF160" i="1"/>
  <c r="DE160" i="1"/>
  <c r="DD160" i="1"/>
  <c r="DB160" i="1"/>
  <c r="DA160" i="1"/>
  <c r="CZ160" i="1"/>
  <c r="DL159" i="1"/>
  <c r="DK159" i="1"/>
  <c r="DJ159" i="1"/>
  <c r="DI159" i="1"/>
  <c r="DH159" i="1"/>
  <c r="DG159" i="1"/>
  <c r="DF159" i="1"/>
  <c r="DE159" i="1"/>
  <c r="DD159" i="1"/>
  <c r="DB159" i="1"/>
  <c r="DA159" i="1"/>
  <c r="CZ159" i="1"/>
  <c r="DL158" i="1"/>
  <c r="DK158" i="1"/>
  <c r="DJ158" i="1"/>
  <c r="DI158" i="1"/>
  <c r="DH158" i="1"/>
  <c r="DG158" i="1"/>
  <c r="DF158" i="1"/>
  <c r="DE158" i="1"/>
  <c r="DD158" i="1"/>
  <c r="DB158" i="1"/>
  <c r="DA158" i="1"/>
  <c r="CZ158" i="1"/>
  <c r="DL157" i="1"/>
  <c r="DK157" i="1"/>
  <c r="DJ157" i="1"/>
  <c r="DI157" i="1"/>
  <c r="DH157" i="1"/>
  <c r="DG157" i="1"/>
  <c r="DF157" i="1"/>
  <c r="DE157" i="1"/>
  <c r="DD157" i="1"/>
  <c r="DB157" i="1"/>
  <c r="DA157" i="1"/>
  <c r="CZ157" i="1"/>
  <c r="DL156" i="1"/>
  <c r="DK156" i="1"/>
  <c r="DJ156" i="1"/>
  <c r="DI156" i="1"/>
  <c r="DH156" i="1"/>
  <c r="DG156" i="1"/>
  <c r="DF156" i="1"/>
  <c r="DE156" i="1"/>
  <c r="DD156" i="1"/>
  <c r="DB156" i="1"/>
  <c r="DA156" i="1"/>
  <c r="CZ156" i="1"/>
  <c r="DL155" i="1"/>
  <c r="DK155" i="1"/>
  <c r="DJ155" i="1"/>
  <c r="DI155" i="1"/>
  <c r="DH155" i="1"/>
  <c r="DG155" i="1"/>
  <c r="DF155" i="1"/>
  <c r="DE155" i="1"/>
  <c r="DD155" i="1"/>
  <c r="DB155" i="1"/>
  <c r="DA155" i="1"/>
  <c r="CZ155" i="1"/>
  <c r="DL154" i="1"/>
  <c r="DK154" i="1"/>
  <c r="DJ154" i="1"/>
  <c r="DI154" i="1"/>
  <c r="DH154" i="1"/>
  <c r="DG154" i="1"/>
  <c r="DF154" i="1"/>
  <c r="DE154" i="1"/>
  <c r="DD154" i="1"/>
  <c r="DB154" i="1"/>
  <c r="DA154" i="1"/>
  <c r="CZ154" i="1"/>
  <c r="DL153" i="1"/>
  <c r="DK153" i="1"/>
  <c r="DJ153" i="1"/>
  <c r="DI153" i="1"/>
  <c r="DH153" i="1"/>
  <c r="DG153" i="1"/>
  <c r="DF153" i="1"/>
  <c r="DE153" i="1"/>
  <c r="DD153" i="1"/>
  <c r="DB153" i="1"/>
  <c r="DA153" i="1"/>
  <c r="CZ153" i="1"/>
  <c r="DL152" i="1"/>
  <c r="DK152" i="1"/>
  <c r="DJ152" i="1"/>
  <c r="DI152" i="1"/>
  <c r="DH152" i="1"/>
  <c r="DG152" i="1"/>
  <c r="DF152" i="1"/>
  <c r="DE152" i="1"/>
  <c r="DD152" i="1"/>
  <c r="DB152" i="1"/>
  <c r="DA152" i="1"/>
  <c r="CZ152" i="1"/>
  <c r="DL151" i="1"/>
  <c r="DK151" i="1"/>
  <c r="DJ151" i="1"/>
  <c r="DI151" i="1"/>
  <c r="DH151" i="1"/>
  <c r="DG151" i="1"/>
  <c r="DF151" i="1"/>
  <c r="DE151" i="1"/>
  <c r="DD151" i="1"/>
  <c r="DB151" i="1"/>
  <c r="DA151" i="1"/>
  <c r="CZ151" i="1"/>
  <c r="DL150" i="1"/>
  <c r="DK150" i="1"/>
  <c r="DJ150" i="1"/>
  <c r="DI150" i="1"/>
  <c r="DH150" i="1"/>
  <c r="DG150" i="1"/>
  <c r="DF150" i="1"/>
  <c r="DE150" i="1"/>
  <c r="DD150" i="1"/>
  <c r="DB150" i="1"/>
  <c r="DA150" i="1"/>
  <c r="CZ150" i="1"/>
  <c r="DL149" i="1"/>
  <c r="DK149" i="1"/>
  <c r="DJ149" i="1"/>
  <c r="DI149" i="1"/>
  <c r="DH149" i="1"/>
  <c r="DG149" i="1"/>
  <c r="DF149" i="1"/>
  <c r="DE149" i="1"/>
  <c r="DD149" i="1"/>
  <c r="DB149" i="1"/>
  <c r="DA149" i="1"/>
  <c r="CZ149" i="1"/>
  <c r="DL148" i="1"/>
  <c r="DK148" i="1"/>
  <c r="DJ148" i="1"/>
  <c r="DI148" i="1"/>
  <c r="DH148" i="1"/>
  <c r="DG148" i="1"/>
  <c r="DF148" i="1"/>
  <c r="DE148" i="1"/>
  <c r="DD148" i="1"/>
  <c r="DB148" i="1"/>
  <c r="DA148" i="1"/>
  <c r="CZ148" i="1"/>
  <c r="DL147" i="1"/>
  <c r="DK147" i="1"/>
  <c r="DJ147" i="1"/>
  <c r="DI147" i="1"/>
  <c r="DH147" i="1"/>
  <c r="DG147" i="1"/>
  <c r="DF147" i="1"/>
  <c r="DE147" i="1"/>
  <c r="DD147" i="1"/>
  <c r="DB147" i="1"/>
  <c r="DA147" i="1"/>
  <c r="CZ147" i="1"/>
  <c r="DL146" i="1"/>
  <c r="DK146" i="1"/>
  <c r="DJ146" i="1"/>
  <c r="DI146" i="1"/>
  <c r="DH146" i="1"/>
  <c r="DG146" i="1"/>
  <c r="DF146" i="1"/>
  <c r="DE146" i="1"/>
  <c r="DD146" i="1"/>
  <c r="DB146" i="1"/>
  <c r="DA146" i="1"/>
  <c r="CZ146" i="1"/>
  <c r="DL145" i="1"/>
  <c r="DK145" i="1"/>
  <c r="DJ145" i="1"/>
  <c r="DI145" i="1"/>
  <c r="DH145" i="1"/>
  <c r="DG145" i="1"/>
  <c r="DF145" i="1"/>
  <c r="DE145" i="1"/>
  <c r="DD145" i="1"/>
  <c r="DB145" i="1"/>
  <c r="DA145" i="1"/>
  <c r="CZ145" i="1"/>
  <c r="DL144" i="1"/>
  <c r="DK144" i="1"/>
  <c r="DJ144" i="1"/>
  <c r="DI144" i="1"/>
  <c r="DH144" i="1"/>
  <c r="DG144" i="1"/>
  <c r="DF144" i="1"/>
  <c r="DE144" i="1"/>
  <c r="DD144" i="1"/>
  <c r="DB144" i="1"/>
  <c r="DA144" i="1"/>
  <c r="CZ144" i="1"/>
  <c r="DL143" i="1"/>
  <c r="DK143" i="1"/>
  <c r="DJ143" i="1"/>
  <c r="DI143" i="1"/>
  <c r="DH143" i="1"/>
  <c r="DG143" i="1"/>
  <c r="DF143" i="1"/>
  <c r="DE143" i="1"/>
  <c r="DD143" i="1"/>
  <c r="DB143" i="1"/>
  <c r="DA143" i="1"/>
  <c r="CZ143" i="1"/>
  <c r="DL142" i="1"/>
  <c r="DK142" i="1"/>
  <c r="DJ142" i="1"/>
  <c r="DI142" i="1"/>
  <c r="DH142" i="1"/>
  <c r="DG142" i="1"/>
  <c r="DF142" i="1"/>
  <c r="DE142" i="1"/>
  <c r="DD142" i="1"/>
  <c r="DB142" i="1"/>
  <c r="DA142" i="1"/>
  <c r="CZ142" i="1"/>
  <c r="DL141" i="1"/>
  <c r="DK141" i="1"/>
  <c r="DJ141" i="1"/>
  <c r="DI141" i="1"/>
  <c r="DH141" i="1"/>
  <c r="DG141" i="1"/>
  <c r="DF141" i="1"/>
  <c r="DE141" i="1"/>
  <c r="DD141" i="1"/>
  <c r="DB141" i="1"/>
  <c r="DA141" i="1"/>
  <c r="CZ141" i="1"/>
  <c r="DL140" i="1"/>
  <c r="DK140" i="1"/>
  <c r="DJ140" i="1"/>
  <c r="DI140" i="1"/>
  <c r="DH140" i="1"/>
  <c r="DG140" i="1"/>
  <c r="DF140" i="1"/>
  <c r="DE140" i="1"/>
  <c r="DD140" i="1"/>
  <c r="DB140" i="1"/>
  <c r="DA140" i="1"/>
  <c r="CZ140" i="1"/>
  <c r="DL139" i="1"/>
  <c r="DK139" i="1"/>
  <c r="DJ139" i="1"/>
  <c r="DI139" i="1"/>
  <c r="DH139" i="1"/>
  <c r="DG139" i="1"/>
  <c r="DF139" i="1"/>
  <c r="DE139" i="1"/>
  <c r="DD139" i="1"/>
  <c r="DB139" i="1"/>
  <c r="DA139" i="1"/>
  <c r="CZ139" i="1"/>
  <c r="DL138" i="1"/>
  <c r="DK138" i="1"/>
  <c r="DJ138" i="1"/>
  <c r="DI138" i="1"/>
  <c r="DH138" i="1"/>
  <c r="DG138" i="1"/>
  <c r="DF138" i="1"/>
  <c r="DE138" i="1"/>
  <c r="DD138" i="1"/>
  <c r="DB138" i="1"/>
  <c r="DA138" i="1"/>
  <c r="CZ138" i="1"/>
  <c r="DL137" i="1"/>
  <c r="DK137" i="1"/>
  <c r="DJ137" i="1"/>
  <c r="DI137" i="1"/>
  <c r="DH137" i="1"/>
  <c r="DG137" i="1"/>
  <c r="DF137" i="1"/>
  <c r="DE137" i="1"/>
  <c r="DD137" i="1"/>
  <c r="DB137" i="1"/>
  <c r="DA137" i="1"/>
  <c r="CZ137" i="1"/>
  <c r="DL136" i="1"/>
  <c r="DK136" i="1"/>
  <c r="DJ136" i="1"/>
  <c r="DI136" i="1"/>
  <c r="DH136" i="1"/>
  <c r="DG136" i="1"/>
  <c r="DF136" i="1"/>
  <c r="DE136" i="1"/>
  <c r="DD136" i="1"/>
  <c r="DB136" i="1"/>
  <c r="DA136" i="1"/>
  <c r="CZ136" i="1"/>
  <c r="DL135" i="1"/>
  <c r="DK135" i="1"/>
  <c r="DJ135" i="1"/>
  <c r="DI135" i="1"/>
  <c r="DH135" i="1"/>
  <c r="DG135" i="1"/>
  <c r="DF135" i="1"/>
  <c r="DE135" i="1"/>
  <c r="DD135" i="1"/>
  <c r="DB135" i="1"/>
  <c r="DA135" i="1"/>
  <c r="CZ135" i="1"/>
  <c r="DL134" i="1"/>
  <c r="DK134" i="1"/>
  <c r="DJ134" i="1"/>
  <c r="DI134" i="1"/>
  <c r="DH134" i="1"/>
  <c r="DG134" i="1"/>
  <c r="DF134" i="1"/>
  <c r="DE134" i="1"/>
  <c r="DD134" i="1"/>
  <c r="DB134" i="1"/>
  <c r="DA134" i="1"/>
  <c r="CZ134" i="1"/>
  <c r="DL133" i="1"/>
  <c r="DK133" i="1"/>
  <c r="DJ133" i="1"/>
  <c r="DI133" i="1"/>
  <c r="DH133" i="1"/>
  <c r="DG133" i="1"/>
  <c r="DF133" i="1"/>
  <c r="DE133" i="1"/>
  <c r="DD133" i="1"/>
  <c r="DB133" i="1"/>
  <c r="DA133" i="1"/>
  <c r="CZ133" i="1"/>
  <c r="DL132" i="1"/>
  <c r="DK132" i="1"/>
  <c r="DJ132" i="1"/>
  <c r="DI132" i="1"/>
  <c r="DH132" i="1"/>
  <c r="DG132" i="1"/>
  <c r="DF132" i="1"/>
  <c r="DE132" i="1"/>
  <c r="DD132" i="1"/>
  <c r="DB132" i="1"/>
  <c r="DA132" i="1"/>
  <c r="CZ132" i="1"/>
  <c r="DL131" i="1"/>
  <c r="DK131" i="1"/>
  <c r="DJ131" i="1"/>
  <c r="DI131" i="1"/>
  <c r="DH131" i="1"/>
  <c r="DG131" i="1"/>
  <c r="DF131" i="1"/>
  <c r="DE131" i="1"/>
  <c r="DD131" i="1"/>
  <c r="DB131" i="1"/>
  <c r="DA131" i="1"/>
  <c r="CZ131" i="1"/>
  <c r="DL130" i="1"/>
  <c r="DK130" i="1"/>
  <c r="DJ130" i="1"/>
  <c r="DI130" i="1"/>
  <c r="DH130" i="1"/>
  <c r="DG130" i="1"/>
  <c r="DF130" i="1"/>
  <c r="DE130" i="1"/>
  <c r="DD130" i="1"/>
  <c r="DB130" i="1"/>
  <c r="DA130" i="1"/>
  <c r="CZ130" i="1"/>
  <c r="DL129" i="1"/>
  <c r="DK129" i="1"/>
  <c r="DJ129" i="1"/>
  <c r="DI129" i="1"/>
  <c r="DH129" i="1"/>
  <c r="DG129" i="1"/>
  <c r="DF129" i="1"/>
  <c r="DE129" i="1"/>
  <c r="DD129" i="1"/>
  <c r="DB129" i="1"/>
  <c r="DA129" i="1"/>
  <c r="CZ129" i="1"/>
  <c r="DL128" i="1"/>
  <c r="DK128" i="1"/>
  <c r="DJ128" i="1"/>
  <c r="DI128" i="1"/>
  <c r="DH128" i="1"/>
  <c r="DG128" i="1"/>
  <c r="DF128" i="1"/>
  <c r="DE128" i="1"/>
  <c r="DD128" i="1"/>
  <c r="DB128" i="1"/>
  <c r="DA128" i="1"/>
  <c r="CZ128" i="1"/>
  <c r="DL127" i="1"/>
  <c r="DK127" i="1"/>
  <c r="DJ127" i="1"/>
  <c r="DI127" i="1"/>
  <c r="DH127" i="1"/>
  <c r="DG127" i="1"/>
  <c r="DF127" i="1"/>
  <c r="DE127" i="1"/>
  <c r="DD127" i="1"/>
  <c r="DB127" i="1"/>
  <c r="DA127" i="1"/>
  <c r="CZ127" i="1"/>
  <c r="DL126" i="1"/>
  <c r="DK126" i="1"/>
  <c r="DJ126" i="1"/>
  <c r="DI126" i="1"/>
  <c r="DH126" i="1"/>
  <c r="DG126" i="1"/>
  <c r="DF126" i="1"/>
  <c r="DE126" i="1"/>
  <c r="DD126" i="1"/>
  <c r="DB126" i="1"/>
  <c r="DA126" i="1"/>
  <c r="CZ126" i="1"/>
  <c r="DL125" i="1"/>
  <c r="DK125" i="1"/>
  <c r="DJ125" i="1"/>
  <c r="DI125" i="1"/>
  <c r="DH125" i="1"/>
  <c r="DG125" i="1"/>
  <c r="DF125" i="1"/>
  <c r="DE125" i="1"/>
  <c r="DD125" i="1"/>
  <c r="DB125" i="1"/>
  <c r="DA125" i="1"/>
  <c r="CZ125" i="1"/>
  <c r="DL124" i="1"/>
  <c r="DK124" i="1"/>
  <c r="DJ124" i="1"/>
  <c r="DI124" i="1"/>
  <c r="DH124" i="1"/>
  <c r="DG124" i="1"/>
  <c r="DF124" i="1"/>
  <c r="DE124" i="1"/>
  <c r="DD124" i="1"/>
  <c r="DB124" i="1"/>
  <c r="DA124" i="1"/>
  <c r="CZ124" i="1"/>
  <c r="DL123" i="1"/>
  <c r="DK123" i="1"/>
  <c r="DJ123" i="1"/>
  <c r="DI123" i="1"/>
  <c r="DH123" i="1"/>
  <c r="DG123" i="1"/>
  <c r="DF123" i="1"/>
  <c r="DE123" i="1"/>
  <c r="DD123" i="1"/>
  <c r="DB123" i="1"/>
  <c r="DA123" i="1"/>
  <c r="CZ123" i="1"/>
  <c r="DL122" i="1"/>
  <c r="DK122" i="1"/>
  <c r="DJ122" i="1"/>
  <c r="DI122" i="1"/>
  <c r="DH122" i="1"/>
  <c r="DG122" i="1"/>
  <c r="DF122" i="1"/>
  <c r="DE122" i="1"/>
  <c r="DD122" i="1"/>
  <c r="DB122" i="1"/>
  <c r="DA122" i="1"/>
  <c r="CZ122" i="1"/>
  <c r="DL121" i="1"/>
  <c r="DK121" i="1"/>
  <c r="DJ121" i="1"/>
  <c r="DI121" i="1"/>
  <c r="DH121" i="1"/>
  <c r="DG121" i="1"/>
  <c r="DF121" i="1"/>
  <c r="DE121" i="1"/>
  <c r="DD121" i="1"/>
  <c r="DB121" i="1"/>
  <c r="DA121" i="1"/>
  <c r="CZ121" i="1"/>
  <c r="DL120" i="1"/>
  <c r="DK120" i="1"/>
  <c r="DJ120" i="1"/>
  <c r="DI120" i="1"/>
  <c r="DH120" i="1"/>
  <c r="DG120" i="1"/>
  <c r="DF120" i="1"/>
  <c r="DE120" i="1"/>
  <c r="DD120" i="1"/>
  <c r="DB120" i="1"/>
  <c r="DA120" i="1"/>
  <c r="CZ120" i="1"/>
  <c r="DL119" i="1"/>
  <c r="DK119" i="1"/>
  <c r="DJ119" i="1"/>
  <c r="DI119" i="1"/>
  <c r="DH119" i="1"/>
  <c r="DG119" i="1"/>
  <c r="DF119" i="1"/>
  <c r="DE119" i="1"/>
  <c r="DD119" i="1"/>
  <c r="DB119" i="1"/>
  <c r="DA119" i="1"/>
  <c r="CZ119" i="1"/>
  <c r="DL118" i="1"/>
  <c r="DK118" i="1"/>
  <c r="DJ118" i="1"/>
  <c r="DI118" i="1"/>
  <c r="DH118" i="1"/>
  <c r="DG118" i="1"/>
  <c r="DF118" i="1"/>
  <c r="DE118" i="1"/>
  <c r="DD118" i="1"/>
  <c r="DB118" i="1"/>
  <c r="DA118" i="1"/>
  <c r="CZ118" i="1"/>
  <c r="DL117" i="1"/>
  <c r="DK117" i="1"/>
  <c r="DJ117" i="1"/>
  <c r="DI117" i="1"/>
  <c r="DH117" i="1"/>
  <c r="DG117" i="1"/>
  <c r="DF117" i="1"/>
  <c r="DE117" i="1"/>
  <c r="DD117" i="1"/>
  <c r="DB117" i="1"/>
  <c r="DA117" i="1"/>
  <c r="CZ117" i="1"/>
  <c r="DL116" i="1"/>
  <c r="DK116" i="1"/>
  <c r="DJ116" i="1"/>
  <c r="DI116" i="1"/>
  <c r="DH116" i="1"/>
  <c r="DG116" i="1"/>
  <c r="DF116" i="1"/>
  <c r="DE116" i="1"/>
  <c r="DD116" i="1"/>
  <c r="DB116" i="1"/>
  <c r="DA116" i="1"/>
  <c r="CZ116" i="1"/>
  <c r="DL115" i="1"/>
  <c r="DK115" i="1"/>
  <c r="DJ115" i="1"/>
  <c r="DI115" i="1"/>
  <c r="DH115" i="1"/>
  <c r="DG115" i="1"/>
  <c r="DF115" i="1"/>
  <c r="DE115" i="1"/>
  <c r="DD115" i="1"/>
  <c r="DB115" i="1"/>
  <c r="DA115" i="1"/>
  <c r="CZ115" i="1"/>
  <c r="DL114" i="1"/>
  <c r="DK114" i="1"/>
  <c r="DJ114" i="1"/>
  <c r="DI114" i="1"/>
  <c r="DH114" i="1"/>
  <c r="DG114" i="1"/>
  <c r="DF114" i="1"/>
  <c r="DE114" i="1"/>
  <c r="DD114" i="1"/>
  <c r="DB114" i="1"/>
  <c r="DA114" i="1"/>
  <c r="CZ114" i="1"/>
  <c r="DL113" i="1"/>
  <c r="DK113" i="1"/>
  <c r="DJ113" i="1"/>
  <c r="DI113" i="1"/>
  <c r="DH113" i="1"/>
  <c r="DG113" i="1"/>
  <c r="DF113" i="1"/>
  <c r="DE113" i="1"/>
  <c r="DD113" i="1"/>
  <c r="DB113" i="1"/>
  <c r="DA113" i="1"/>
  <c r="CZ113" i="1"/>
  <c r="DL112" i="1"/>
  <c r="DK112" i="1"/>
  <c r="DJ112" i="1"/>
  <c r="DI112" i="1"/>
  <c r="DH112" i="1"/>
  <c r="DG112" i="1"/>
  <c r="DF112" i="1"/>
  <c r="DE112" i="1"/>
  <c r="DD112" i="1"/>
  <c r="DB112" i="1"/>
  <c r="DA112" i="1"/>
  <c r="CZ112" i="1"/>
  <c r="DL111" i="1"/>
  <c r="DK111" i="1"/>
  <c r="DJ111" i="1"/>
  <c r="DI111" i="1"/>
  <c r="DH111" i="1"/>
  <c r="DG111" i="1"/>
  <c r="DF111" i="1"/>
  <c r="DE111" i="1"/>
  <c r="DD111" i="1"/>
  <c r="DB111" i="1"/>
  <c r="DA111" i="1"/>
  <c r="CZ111" i="1"/>
  <c r="DL110" i="1"/>
  <c r="DK110" i="1"/>
  <c r="DJ110" i="1"/>
  <c r="DI110" i="1"/>
  <c r="DH110" i="1"/>
  <c r="DG110" i="1"/>
  <c r="DF110" i="1"/>
  <c r="DE110" i="1"/>
  <c r="DD110" i="1"/>
  <c r="DB110" i="1"/>
  <c r="DA110" i="1"/>
  <c r="CZ110" i="1"/>
  <c r="DL109" i="1"/>
  <c r="DK109" i="1"/>
  <c r="DJ109" i="1"/>
  <c r="DI109" i="1"/>
  <c r="DH109" i="1"/>
  <c r="DG109" i="1"/>
  <c r="DF109" i="1"/>
  <c r="DE109" i="1"/>
  <c r="DD109" i="1"/>
  <c r="DB109" i="1"/>
  <c r="DA109" i="1"/>
  <c r="CZ109" i="1"/>
  <c r="DL108" i="1"/>
  <c r="DK108" i="1"/>
  <c r="DJ108" i="1"/>
  <c r="DI108" i="1"/>
  <c r="DH108" i="1"/>
  <c r="DG108" i="1"/>
  <c r="DF108" i="1"/>
  <c r="DE108" i="1"/>
  <c r="DD108" i="1"/>
  <c r="DB108" i="1"/>
  <c r="DA108" i="1"/>
  <c r="CZ108" i="1"/>
  <c r="DL107" i="1"/>
  <c r="DK107" i="1"/>
  <c r="DJ107" i="1"/>
  <c r="DI107" i="1"/>
  <c r="DH107" i="1"/>
  <c r="DG107" i="1"/>
  <c r="DF107" i="1"/>
  <c r="DE107" i="1"/>
  <c r="DD107" i="1"/>
  <c r="DB107" i="1"/>
  <c r="DA107" i="1"/>
  <c r="CZ107" i="1"/>
  <c r="DL106" i="1"/>
  <c r="DK106" i="1"/>
  <c r="DJ106" i="1"/>
  <c r="DI106" i="1"/>
  <c r="DH106" i="1"/>
  <c r="DG106" i="1"/>
  <c r="DF106" i="1"/>
  <c r="DE106" i="1"/>
  <c r="DD106" i="1"/>
  <c r="DB106" i="1"/>
  <c r="DA106" i="1"/>
  <c r="CZ106" i="1"/>
  <c r="DL105" i="1"/>
  <c r="DK105" i="1"/>
  <c r="DJ105" i="1"/>
  <c r="DI105" i="1"/>
  <c r="DH105" i="1"/>
  <c r="DG105" i="1"/>
  <c r="DF105" i="1"/>
  <c r="DE105" i="1"/>
  <c r="DD105" i="1"/>
  <c r="DB105" i="1"/>
  <c r="DA105" i="1"/>
  <c r="CZ105" i="1"/>
  <c r="DL104" i="1"/>
  <c r="DK104" i="1"/>
  <c r="DJ104" i="1"/>
  <c r="DI104" i="1"/>
  <c r="DH104" i="1"/>
  <c r="DG104" i="1"/>
  <c r="DF104" i="1"/>
  <c r="DE104" i="1"/>
  <c r="DD104" i="1"/>
  <c r="DB104" i="1"/>
  <c r="DA104" i="1"/>
  <c r="CZ104" i="1"/>
  <c r="DL103" i="1"/>
  <c r="DK103" i="1"/>
  <c r="DJ103" i="1"/>
  <c r="DI103" i="1"/>
  <c r="DH103" i="1"/>
  <c r="DG103" i="1"/>
  <c r="DF103" i="1"/>
  <c r="DE103" i="1"/>
  <c r="DD103" i="1"/>
  <c r="DB103" i="1"/>
  <c r="DA103" i="1"/>
  <c r="CZ103" i="1"/>
  <c r="DL102" i="1"/>
  <c r="DK102" i="1"/>
  <c r="DJ102" i="1"/>
  <c r="DI102" i="1"/>
  <c r="DH102" i="1"/>
  <c r="DG102" i="1"/>
  <c r="DF102" i="1"/>
  <c r="DE102" i="1"/>
  <c r="DD102" i="1"/>
  <c r="DB102" i="1"/>
  <c r="DA102" i="1"/>
  <c r="CZ102" i="1"/>
  <c r="DL101" i="1"/>
  <c r="DK101" i="1"/>
  <c r="DJ101" i="1"/>
  <c r="DI101" i="1"/>
  <c r="DH101" i="1"/>
  <c r="DG101" i="1"/>
  <c r="DF101" i="1"/>
  <c r="DE101" i="1"/>
  <c r="DD101" i="1"/>
  <c r="DB101" i="1"/>
  <c r="DA101" i="1"/>
  <c r="CZ101" i="1"/>
  <c r="DL100" i="1"/>
  <c r="DK100" i="1"/>
  <c r="DJ100" i="1"/>
  <c r="DI100" i="1"/>
  <c r="DH100" i="1"/>
  <c r="DG100" i="1"/>
  <c r="DF100" i="1"/>
  <c r="DE100" i="1"/>
  <c r="DD100" i="1"/>
  <c r="DB100" i="1"/>
  <c r="DA100" i="1"/>
  <c r="CZ100" i="1"/>
  <c r="DL99" i="1"/>
  <c r="DK99" i="1"/>
  <c r="DJ99" i="1"/>
  <c r="DI99" i="1"/>
  <c r="DH99" i="1"/>
  <c r="DG99" i="1"/>
  <c r="DF99" i="1"/>
  <c r="DE99" i="1"/>
  <c r="DD99" i="1"/>
  <c r="DB99" i="1"/>
  <c r="DA99" i="1"/>
  <c r="CZ99" i="1"/>
  <c r="DL98" i="1"/>
  <c r="DK98" i="1"/>
  <c r="DJ98" i="1"/>
  <c r="DI98" i="1"/>
  <c r="DH98" i="1"/>
  <c r="DG98" i="1"/>
  <c r="DF98" i="1"/>
  <c r="DE98" i="1"/>
  <c r="DD98" i="1"/>
  <c r="DB98" i="1"/>
  <c r="DA98" i="1"/>
  <c r="CZ98" i="1"/>
  <c r="DL97" i="1"/>
  <c r="DK97" i="1"/>
  <c r="DJ97" i="1"/>
  <c r="DI97" i="1"/>
  <c r="DH97" i="1"/>
  <c r="DG97" i="1"/>
  <c r="DF97" i="1"/>
  <c r="DE97" i="1"/>
  <c r="DD97" i="1"/>
  <c r="DB97" i="1"/>
  <c r="DA97" i="1"/>
  <c r="CZ97" i="1"/>
  <c r="DL96" i="1"/>
  <c r="DK96" i="1"/>
  <c r="DJ96" i="1"/>
  <c r="DI96" i="1"/>
  <c r="DH96" i="1"/>
  <c r="DG96" i="1"/>
  <c r="DF96" i="1"/>
  <c r="DE96" i="1"/>
  <c r="DD96" i="1"/>
  <c r="DB96" i="1"/>
  <c r="DA96" i="1"/>
  <c r="CZ96" i="1"/>
  <c r="DL95" i="1"/>
  <c r="DK95" i="1"/>
  <c r="DJ95" i="1"/>
  <c r="DI95" i="1"/>
  <c r="DH95" i="1"/>
  <c r="DG95" i="1"/>
  <c r="DF95" i="1"/>
  <c r="DE95" i="1"/>
  <c r="DD95" i="1"/>
  <c r="DB95" i="1"/>
  <c r="DA95" i="1"/>
  <c r="CZ95" i="1"/>
  <c r="DL94" i="1"/>
  <c r="DK94" i="1"/>
  <c r="DJ94" i="1"/>
  <c r="DI94" i="1"/>
  <c r="DH94" i="1"/>
  <c r="DG94" i="1"/>
  <c r="DF94" i="1"/>
  <c r="DE94" i="1"/>
  <c r="DD94" i="1"/>
  <c r="DB94" i="1"/>
  <c r="DA94" i="1"/>
  <c r="CZ94" i="1"/>
  <c r="DL93" i="1"/>
  <c r="DK93" i="1"/>
  <c r="DJ93" i="1"/>
  <c r="DI93" i="1"/>
  <c r="DH93" i="1"/>
  <c r="DG93" i="1"/>
  <c r="DF93" i="1"/>
  <c r="DE93" i="1"/>
  <c r="DD93" i="1"/>
  <c r="DB93" i="1"/>
  <c r="DA93" i="1"/>
  <c r="CZ93" i="1"/>
  <c r="DL92" i="1"/>
  <c r="DK92" i="1"/>
  <c r="DJ92" i="1"/>
  <c r="DI92" i="1"/>
  <c r="DH92" i="1"/>
  <c r="DG92" i="1"/>
  <c r="DF92" i="1"/>
  <c r="DE92" i="1"/>
  <c r="DD92" i="1"/>
  <c r="DB92" i="1"/>
  <c r="DA92" i="1"/>
  <c r="CZ92" i="1"/>
  <c r="DL91" i="1"/>
  <c r="DK91" i="1"/>
  <c r="DJ91" i="1"/>
  <c r="DI91" i="1"/>
  <c r="DH91" i="1"/>
  <c r="DG91" i="1"/>
  <c r="DF91" i="1"/>
  <c r="DE91" i="1"/>
  <c r="DD91" i="1"/>
  <c r="DB91" i="1"/>
  <c r="DA91" i="1"/>
  <c r="CZ91" i="1"/>
  <c r="DL90" i="1"/>
  <c r="DK90" i="1"/>
  <c r="DJ90" i="1"/>
  <c r="DI90" i="1"/>
  <c r="DH90" i="1"/>
  <c r="DG90" i="1"/>
  <c r="DF90" i="1"/>
  <c r="DE90" i="1"/>
  <c r="DD90" i="1"/>
  <c r="DB90" i="1"/>
  <c r="DA90" i="1"/>
  <c r="CZ90" i="1"/>
  <c r="DL89" i="1"/>
  <c r="DK89" i="1"/>
  <c r="DJ89" i="1"/>
  <c r="DI89" i="1"/>
  <c r="DH89" i="1"/>
  <c r="DG89" i="1"/>
  <c r="DF89" i="1"/>
  <c r="DE89" i="1"/>
  <c r="DD89" i="1"/>
  <c r="DB89" i="1"/>
  <c r="DA89" i="1"/>
  <c r="CZ89" i="1"/>
  <c r="DL88" i="1"/>
  <c r="DK88" i="1"/>
  <c r="DJ88" i="1"/>
  <c r="DI88" i="1"/>
  <c r="DH88" i="1"/>
  <c r="DG88" i="1"/>
  <c r="DF88" i="1"/>
  <c r="DE88" i="1"/>
  <c r="DD88" i="1"/>
  <c r="DB88" i="1"/>
  <c r="DA88" i="1"/>
  <c r="CZ88" i="1"/>
  <c r="DL87" i="1"/>
  <c r="DK87" i="1"/>
  <c r="DJ87" i="1"/>
  <c r="DI87" i="1"/>
  <c r="DH87" i="1"/>
  <c r="DG87" i="1"/>
  <c r="DF87" i="1"/>
  <c r="DE87" i="1"/>
  <c r="DD87" i="1"/>
  <c r="DB87" i="1"/>
  <c r="DA87" i="1"/>
  <c r="CZ87" i="1"/>
  <c r="DL86" i="1"/>
  <c r="DK86" i="1"/>
  <c r="DJ86" i="1"/>
  <c r="DI86" i="1"/>
  <c r="DH86" i="1"/>
  <c r="DG86" i="1"/>
  <c r="DF86" i="1"/>
  <c r="DE86" i="1"/>
  <c r="DD86" i="1"/>
  <c r="DB86" i="1"/>
  <c r="DA86" i="1"/>
  <c r="CZ86" i="1"/>
  <c r="DL85" i="1"/>
  <c r="DK85" i="1"/>
  <c r="DJ85" i="1"/>
  <c r="DI85" i="1"/>
  <c r="DH85" i="1"/>
  <c r="DG85" i="1"/>
  <c r="DF85" i="1"/>
  <c r="DE85" i="1"/>
  <c r="DD85" i="1"/>
  <c r="DB85" i="1"/>
  <c r="DA85" i="1"/>
  <c r="CZ85" i="1"/>
  <c r="DL84" i="1"/>
  <c r="DK84" i="1"/>
  <c r="DJ84" i="1"/>
  <c r="DI84" i="1"/>
  <c r="DH84" i="1"/>
  <c r="DG84" i="1"/>
  <c r="DF84" i="1"/>
  <c r="DE84" i="1"/>
  <c r="DD84" i="1"/>
  <c r="DB84" i="1"/>
  <c r="DA84" i="1"/>
  <c r="CZ84" i="1"/>
  <c r="DL83" i="1"/>
  <c r="DK83" i="1"/>
  <c r="DJ83" i="1"/>
  <c r="DI83" i="1"/>
  <c r="DH83" i="1"/>
  <c r="DG83" i="1"/>
  <c r="DF83" i="1"/>
  <c r="DE83" i="1"/>
  <c r="DD83" i="1"/>
  <c r="DB83" i="1"/>
  <c r="DA83" i="1"/>
  <c r="CZ83" i="1"/>
  <c r="DL82" i="1"/>
  <c r="DK82" i="1"/>
  <c r="DJ82" i="1"/>
  <c r="DI82" i="1"/>
  <c r="DH82" i="1"/>
  <c r="DG82" i="1"/>
  <c r="DF82" i="1"/>
  <c r="DE82" i="1"/>
  <c r="DD82" i="1"/>
  <c r="DB82" i="1"/>
  <c r="DA82" i="1"/>
  <c r="CZ82" i="1"/>
  <c r="DL81" i="1"/>
  <c r="DK81" i="1"/>
  <c r="DJ81" i="1"/>
  <c r="DI81" i="1"/>
  <c r="DH81" i="1"/>
  <c r="DG81" i="1"/>
  <c r="DF81" i="1"/>
  <c r="DE81" i="1"/>
  <c r="DD81" i="1"/>
  <c r="DB81" i="1"/>
  <c r="DA81" i="1"/>
  <c r="CZ81" i="1"/>
  <c r="DL80" i="1"/>
  <c r="DK80" i="1"/>
  <c r="DJ80" i="1"/>
  <c r="DI80" i="1"/>
  <c r="DH80" i="1"/>
  <c r="DG80" i="1"/>
  <c r="DF80" i="1"/>
  <c r="DE80" i="1"/>
  <c r="DD80" i="1"/>
  <c r="DB80" i="1"/>
  <c r="DA80" i="1"/>
  <c r="CZ80" i="1"/>
  <c r="DL79" i="1"/>
  <c r="DK79" i="1"/>
  <c r="DJ79" i="1"/>
  <c r="DI79" i="1"/>
  <c r="DH79" i="1"/>
  <c r="DG79" i="1"/>
  <c r="DF79" i="1"/>
  <c r="DE79" i="1"/>
  <c r="DD79" i="1"/>
  <c r="DB79" i="1"/>
  <c r="DA79" i="1"/>
  <c r="CZ79" i="1"/>
  <c r="DL78" i="1"/>
  <c r="DK78" i="1"/>
  <c r="DJ78" i="1"/>
  <c r="DI78" i="1"/>
  <c r="DH78" i="1"/>
  <c r="DG78" i="1"/>
  <c r="DF78" i="1"/>
  <c r="DE78" i="1"/>
  <c r="DD78" i="1"/>
  <c r="DB78" i="1"/>
  <c r="DA78" i="1"/>
  <c r="CZ78" i="1"/>
  <c r="DL77" i="1"/>
  <c r="DK77" i="1"/>
  <c r="DJ77" i="1"/>
  <c r="DI77" i="1"/>
  <c r="DH77" i="1"/>
  <c r="DG77" i="1"/>
  <c r="DF77" i="1"/>
  <c r="DE77" i="1"/>
  <c r="DD77" i="1"/>
  <c r="DB77" i="1"/>
  <c r="DA77" i="1"/>
  <c r="CZ77" i="1"/>
  <c r="DL76" i="1"/>
  <c r="DK76" i="1"/>
  <c r="DJ76" i="1"/>
  <c r="DI76" i="1"/>
  <c r="DH76" i="1"/>
  <c r="DG76" i="1"/>
  <c r="DF76" i="1"/>
  <c r="DE76" i="1"/>
  <c r="DD76" i="1"/>
  <c r="DB76" i="1"/>
  <c r="DA76" i="1"/>
  <c r="CZ76" i="1"/>
  <c r="DL75" i="1"/>
  <c r="DK75" i="1"/>
  <c r="DJ75" i="1"/>
  <c r="DI75" i="1"/>
  <c r="DH75" i="1"/>
  <c r="DG75" i="1"/>
  <c r="DF75" i="1"/>
  <c r="DE75" i="1"/>
  <c r="DD75" i="1"/>
  <c r="DB75" i="1"/>
  <c r="DA75" i="1"/>
  <c r="CZ75" i="1"/>
  <c r="DL74" i="1"/>
  <c r="DK74" i="1"/>
  <c r="DJ74" i="1"/>
  <c r="DI74" i="1"/>
  <c r="DH74" i="1"/>
  <c r="DG74" i="1"/>
  <c r="DF74" i="1"/>
  <c r="DE74" i="1"/>
  <c r="DD74" i="1"/>
  <c r="DB74" i="1"/>
  <c r="DA74" i="1"/>
  <c r="CZ74" i="1"/>
  <c r="DL73" i="1"/>
  <c r="DK73" i="1"/>
  <c r="DJ73" i="1"/>
  <c r="DI73" i="1"/>
  <c r="DH73" i="1"/>
  <c r="DG73" i="1"/>
  <c r="DF73" i="1"/>
  <c r="DE73" i="1"/>
  <c r="DD73" i="1"/>
  <c r="DB73" i="1"/>
  <c r="DA73" i="1"/>
  <c r="CZ73" i="1"/>
  <c r="DL72" i="1"/>
  <c r="DK72" i="1"/>
  <c r="DJ72" i="1"/>
  <c r="DI72" i="1"/>
  <c r="DH72" i="1"/>
  <c r="DG72" i="1"/>
  <c r="DF72" i="1"/>
  <c r="DE72" i="1"/>
  <c r="DD72" i="1"/>
  <c r="DB72" i="1"/>
  <c r="DA72" i="1"/>
  <c r="CZ72" i="1"/>
  <c r="DL71" i="1"/>
  <c r="DK71" i="1"/>
  <c r="DJ71" i="1"/>
  <c r="DI71" i="1"/>
  <c r="DH71" i="1"/>
  <c r="DG71" i="1"/>
  <c r="DF71" i="1"/>
  <c r="DE71" i="1"/>
  <c r="DD71" i="1"/>
  <c r="DB71" i="1"/>
  <c r="DA71" i="1"/>
  <c r="CZ71" i="1"/>
  <c r="DL70" i="1"/>
  <c r="DK70" i="1"/>
  <c r="DJ70" i="1"/>
  <c r="DI70" i="1"/>
  <c r="DH70" i="1"/>
  <c r="DG70" i="1"/>
  <c r="DF70" i="1"/>
  <c r="DE70" i="1"/>
  <c r="DD70" i="1"/>
  <c r="DB70" i="1"/>
  <c r="DA70" i="1"/>
  <c r="CZ70" i="1"/>
  <c r="DL69" i="1"/>
  <c r="DK69" i="1"/>
  <c r="DJ69" i="1"/>
  <c r="DI69" i="1"/>
  <c r="DH69" i="1"/>
  <c r="DG69" i="1"/>
  <c r="DF69" i="1"/>
  <c r="DE69" i="1"/>
  <c r="DD69" i="1"/>
  <c r="DB69" i="1"/>
  <c r="DA69" i="1"/>
  <c r="CZ69" i="1"/>
  <c r="DL68" i="1"/>
  <c r="DK68" i="1"/>
  <c r="DJ68" i="1"/>
  <c r="DI68" i="1"/>
  <c r="DH68" i="1"/>
  <c r="DG68" i="1"/>
  <c r="DF68" i="1"/>
  <c r="DE68" i="1"/>
  <c r="DD68" i="1"/>
  <c r="DB68" i="1"/>
  <c r="DA68" i="1"/>
  <c r="CZ68" i="1"/>
  <c r="DL67" i="1"/>
  <c r="DK67" i="1"/>
  <c r="DJ67" i="1"/>
  <c r="DI67" i="1"/>
  <c r="DH67" i="1"/>
  <c r="DG67" i="1"/>
  <c r="DF67" i="1"/>
  <c r="DE67" i="1"/>
  <c r="DD67" i="1"/>
  <c r="DB67" i="1"/>
  <c r="DA67" i="1"/>
  <c r="CZ67" i="1"/>
  <c r="DL66" i="1"/>
  <c r="DK66" i="1"/>
  <c r="DJ66" i="1"/>
  <c r="DI66" i="1"/>
  <c r="DH66" i="1"/>
  <c r="DG66" i="1"/>
  <c r="DF66" i="1"/>
  <c r="DE66" i="1"/>
  <c r="DD66" i="1"/>
  <c r="DB66" i="1"/>
  <c r="DA66" i="1"/>
  <c r="CZ66" i="1"/>
  <c r="DL65" i="1"/>
  <c r="DK65" i="1"/>
  <c r="DJ65" i="1"/>
  <c r="DI65" i="1"/>
  <c r="DH65" i="1"/>
  <c r="DG65" i="1"/>
  <c r="DF65" i="1"/>
  <c r="DE65" i="1"/>
  <c r="DD65" i="1"/>
  <c r="DB65" i="1"/>
  <c r="DA65" i="1"/>
  <c r="CZ65" i="1"/>
  <c r="DL64" i="1"/>
  <c r="DK64" i="1"/>
  <c r="DJ64" i="1"/>
  <c r="DI64" i="1"/>
  <c r="DH64" i="1"/>
  <c r="DG64" i="1"/>
  <c r="DF64" i="1"/>
  <c r="DE64" i="1"/>
  <c r="DD64" i="1"/>
  <c r="DB64" i="1"/>
  <c r="DA64" i="1"/>
  <c r="CZ64" i="1"/>
  <c r="DL63" i="1"/>
  <c r="DK63" i="1"/>
  <c r="DJ63" i="1"/>
  <c r="DI63" i="1"/>
  <c r="DH63" i="1"/>
  <c r="DG63" i="1"/>
  <c r="DF63" i="1"/>
  <c r="DE63" i="1"/>
  <c r="DD63" i="1"/>
  <c r="DB63" i="1"/>
  <c r="DA63" i="1"/>
  <c r="CZ63" i="1"/>
  <c r="DL62" i="1"/>
  <c r="DK62" i="1"/>
  <c r="DJ62" i="1"/>
  <c r="DI62" i="1"/>
  <c r="DH62" i="1"/>
  <c r="DG62" i="1"/>
  <c r="DF62" i="1"/>
  <c r="DE62" i="1"/>
  <c r="DD62" i="1"/>
  <c r="DB62" i="1"/>
  <c r="DA62" i="1"/>
  <c r="CZ62" i="1"/>
  <c r="DL61" i="1"/>
  <c r="DK61" i="1"/>
  <c r="DJ61" i="1"/>
  <c r="DI61" i="1"/>
  <c r="DH61" i="1"/>
  <c r="DG61" i="1"/>
  <c r="DF61" i="1"/>
  <c r="DE61" i="1"/>
  <c r="DD61" i="1"/>
  <c r="DB61" i="1"/>
  <c r="DA61" i="1"/>
  <c r="CZ61" i="1"/>
  <c r="DL60" i="1"/>
  <c r="DK60" i="1"/>
  <c r="DJ60" i="1"/>
  <c r="DI60" i="1"/>
  <c r="DH60" i="1"/>
  <c r="DG60" i="1"/>
  <c r="DF60" i="1"/>
  <c r="DE60" i="1"/>
  <c r="DD60" i="1"/>
  <c r="DB60" i="1"/>
  <c r="DA60" i="1"/>
  <c r="CZ60" i="1"/>
  <c r="DL59" i="1"/>
  <c r="DK59" i="1"/>
  <c r="DJ59" i="1"/>
  <c r="DI59" i="1"/>
  <c r="DH59" i="1"/>
  <c r="DG59" i="1"/>
  <c r="DF59" i="1"/>
  <c r="DE59" i="1"/>
  <c r="DD59" i="1"/>
  <c r="DB59" i="1"/>
  <c r="DA59" i="1"/>
  <c r="CZ59" i="1"/>
  <c r="DL58" i="1"/>
  <c r="DK58" i="1"/>
  <c r="DJ58" i="1"/>
  <c r="DI58" i="1"/>
  <c r="DH58" i="1"/>
  <c r="DG58" i="1"/>
  <c r="DF58" i="1"/>
  <c r="DE58" i="1"/>
  <c r="DD58" i="1"/>
  <c r="DB58" i="1"/>
  <c r="DA58" i="1"/>
  <c r="CZ58" i="1"/>
  <c r="DL57" i="1"/>
  <c r="DK57" i="1"/>
  <c r="DJ57" i="1"/>
  <c r="DI57" i="1"/>
  <c r="DH57" i="1"/>
  <c r="DG57" i="1"/>
  <c r="DF57" i="1"/>
  <c r="DE57" i="1"/>
  <c r="DD57" i="1"/>
  <c r="DB57" i="1"/>
  <c r="DA57" i="1"/>
  <c r="CZ57" i="1"/>
  <c r="DL56" i="1"/>
  <c r="DK56" i="1"/>
  <c r="DJ56" i="1"/>
  <c r="DI56" i="1"/>
  <c r="DH56" i="1"/>
  <c r="DG56" i="1"/>
  <c r="DF56" i="1"/>
  <c r="DE56" i="1"/>
  <c r="DD56" i="1"/>
  <c r="DB56" i="1"/>
  <c r="DA56" i="1"/>
  <c r="CZ56" i="1"/>
  <c r="DL55" i="1"/>
  <c r="DK55" i="1"/>
  <c r="DJ55" i="1"/>
  <c r="DI55" i="1"/>
  <c r="DH55" i="1"/>
  <c r="DG55" i="1"/>
  <c r="DF55" i="1"/>
  <c r="DE55" i="1"/>
  <c r="DD55" i="1"/>
  <c r="DB55" i="1"/>
  <c r="DA55" i="1"/>
  <c r="CZ55" i="1"/>
  <c r="Q55" i="1"/>
  <c r="DL54" i="1"/>
  <c r="DK54" i="1"/>
  <c r="DJ54" i="1"/>
  <c r="DI54" i="1"/>
  <c r="DH54" i="1"/>
  <c r="DG54" i="1"/>
  <c r="DF54" i="1"/>
  <c r="DE54" i="1"/>
  <c r="DD54" i="1"/>
  <c r="DB54" i="1"/>
  <c r="DA54" i="1"/>
  <c r="CZ54" i="1"/>
  <c r="DL53" i="1"/>
  <c r="DK53" i="1"/>
  <c r="DJ53" i="1"/>
  <c r="DI53" i="1"/>
  <c r="DH53" i="1"/>
  <c r="DG53" i="1"/>
  <c r="DF53" i="1"/>
  <c r="DE53" i="1"/>
  <c r="DD53" i="1"/>
  <c r="DB53" i="1"/>
  <c r="DA53" i="1"/>
  <c r="CZ53" i="1"/>
  <c r="DL52" i="1"/>
  <c r="DK52" i="1"/>
  <c r="DJ52" i="1"/>
  <c r="DI52" i="1"/>
  <c r="DH52" i="1"/>
  <c r="DG52" i="1"/>
  <c r="DF52" i="1"/>
  <c r="DE52" i="1"/>
  <c r="DD52" i="1"/>
  <c r="DB52" i="1"/>
  <c r="DA52" i="1"/>
  <c r="CZ52" i="1"/>
  <c r="DL51" i="1"/>
  <c r="DK51" i="1"/>
  <c r="DJ51" i="1"/>
  <c r="DI51" i="1"/>
  <c r="DH51" i="1"/>
  <c r="DG51" i="1"/>
  <c r="DF51" i="1"/>
  <c r="DE51" i="1"/>
  <c r="DD51" i="1"/>
  <c r="DB51" i="1"/>
  <c r="DA51" i="1"/>
  <c r="CZ51" i="1"/>
  <c r="DL50" i="1"/>
  <c r="DK50" i="1"/>
  <c r="DJ50" i="1"/>
  <c r="DI50" i="1"/>
  <c r="DH50" i="1"/>
  <c r="DG50" i="1"/>
  <c r="DF50" i="1"/>
  <c r="DE50" i="1"/>
  <c r="DD50" i="1"/>
  <c r="DB50" i="1"/>
  <c r="DA50" i="1"/>
  <c r="CZ50" i="1"/>
  <c r="DL49" i="1"/>
  <c r="DK49" i="1"/>
  <c r="DJ49" i="1"/>
  <c r="DI49" i="1"/>
  <c r="DH49" i="1"/>
  <c r="DG49" i="1"/>
  <c r="DF49" i="1"/>
  <c r="DE49" i="1"/>
  <c r="DD49" i="1"/>
  <c r="DB49" i="1"/>
  <c r="DA49" i="1"/>
  <c r="CZ49" i="1"/>
  <c r="DL48" i="1"/>
  <c r="DK48" i="1"/>
  <c r="DJ48" i="1"/>
  <c r="DI48" i="1"/>
  <c r="DH48" i="1"/>
  <c r="DG48" i="1"/>
  <c r="DF48" i="1"/>
  <c r="DE48" i="1"/>
  <c r="DD48" i="1"/>
  <c r="DB48" i="1"/>
  <c r="DA48" i="1"/>
  <c r="CZ48" i="1"/>
  <c r="DL47" i="1"/>
  <c r="DK47" i="1"/>
  <c r="DJ47" i="1"/>
  <c r="DI47" i="1"/>
  <c r="DH47" i="1"/>
  <c r="DG47" i="1"/>
  <c r="DF47" i="1"/>
  <c r="DE47" i="1"/>
  <c r="DD47" i="1"/>
  <c r="DB47" i="1"/>
  <c r="DA47" i="1"/>
  <c r="CZ47" i="1"/>
  <c r="DL46" i="1"/>
  <c r="DK46" i="1"/>
  <c r="DJ46" i="1"/>
  <c r="DI46" i="1"/>
  <c r="DH46" i="1"/>
  <c r="DG46" i="1"/>
  <c r="DF46" i="1"/>
  <c r="DE46" i="1"/>
  <c r="DD46" i="1"/>
  <c r="DB46" i="1"/>
  <c r="DA46" i="1"/>
  <c r="CZ46" i="1"/>
  <c r="DL45" i="1"/>
  <c r="DK45" i="1"/>
  <c r="DJ45" i="1"/>
  <c r="DI45" i="1"/>
  <c r="DH45" i="1"/>
  <c r="DG45" i="1"/>
  <c r="DF45" i="1"/>
  <c r="DE45" i="1"/>
  <c r="DD45" i="1"/>
  <c r="DB45" i="1"/>
  <c r="DA45" i="1"/>
  <c r="CZ45" i="1"/>
  <c r="DL44" i="1"/>
  <c r="DK44" i="1"/>
  <c r="DJ44" i="1"/>
  <c r="DI44" i="1"/>
  <c r="DH44" i="1"/>
  <c r="DG44" i="1"/>
  <c r="DF44" i="1"/>
  <c r="DE44" i="1"/>
  <c r="DD44" i="1"/>
  <c r="DB44" i="1"/>
  <c r="DA44" i="1"/>
  <c r="CZ44" i="1"/>
  <c r="DL43" i="1"/>
  <c r="DK43" i="1"/>
  <c r="DJ43" i="1"/>
  <c r="DI43" i="1"/>
  <c r="DH43" i="1"/>
  <c r="DG43" i="1"/>
  <c r="DF43" i="1"/>
  <c r="DE43" i="1"/>
  <c r="DD43" i="1"/>
  <c r="DB43" i="1"/>
  <c r="DA43" i="1"/>
  <c r="CZ43" i="1"/>
  <c r="DL42" i="1"/>
  <c r="DK42" i="1"/>
  <c r="DJ42" i="1"/>
  <c r="DI42" i="1"/>
  <c r="DH42" i="1"/>
  <c r="DG42" i="1"/>
  <c r="DF42" i="1"/>
  <c r="DE42" i="1"/>
  <c r="DD42" i="1"/>
  <c r="DB42" i="1"/>
  <c r="DA42" i="1"/>
  <c r="CZ42" i="1"/>
  <c r="DL41" i="1"/>
  <c r="DK41" i="1"/>
  <c r="DJ41" i="1"/>
  <c r="DI41" i="1"/>
  <c r="DH41" i="1"/>
  <c r="DG41" i="1"/>
  <c r="DF41" i="1"/>
  <c r="DE41" i="1"/>
  <c r="DD41" i="1"/>
  <c r="DB41" i="1"/>
  <c r="DA41" i="1"/>
  <c r="CZ41" i="1"/>
  <c r="DL40" i="1"/>
  <c r="DK40" i="1"/>
  <c r="DJ40" i="1"/>
  <c r="DI40" i="1"/>
  <c r="DH40" i="1"/>
  <c r="DG40" i="1"/>
  <c r="DF40" i="1"/>
  <c r="DE40" i="1"/>
  <c r="DD40" i="1"/>
  <c r="DB40" i="1"/>
  <c r="DA40" i="1"/>
  <c r="CZ40" i="1"/>
  <c r="DL39" i="1"/>
  <c r="DK39" i="1"/>
  <c r="DJ39" i="1"/>
  <c r="DI39" i="1"/>
  <c r="DH39" i="1"/>
  <c r="DG39" i="1"/>
  <c r="DF39" i="1"/>
  <c r="DE39" i="1"/>
  <c r="DD39" i="1"/>
  <c r="DB39" i="1"/>
  <c r="DA39" i="1"/>
  <c r="CZ39" i="1"/>
  <c r="DL38" i="1"/>
  <c r="DK38" i="1"/>
  <c r="DJ38" i="1"/>
  <c r="DI38" i="1"/>
  <c r="DH38" i="1"/>
  <c r="DG38" i="1"/>
  <c r="DF38" i="1"/>
  <c r="DE38" i="1"/>
  <c r="DD38" i="1"/>
  <c r="DB38" i="1"/>
  <c r="DA38" i="1"/>
  <c r="CZ38" i="1"/>
  <c r="DL37" i="1"/>
  <c r="DK37" i="1"/>
  <c r="DJ37" i="1"/>
  <c r="DI37" i="1"/>
  <c r="DH37" i="1"/>
  <c r="DG37" i="1"/>
  <c r="DF37" i="1"/>
  <c r="DE37" i="1"/>
  <c r="DD37" i="1"/>
  <c r="DB37" i="1"/>
  <c r="DA37" i="1"/>
  <c r="CZ37" i="1"/>
  <c r="DL36" i="1"/>
  <c r="DK36" i="1"/>
  <c r="DJ36" i="1"/>
  <c r="DI36" i="1"/>
  <c r="DH36" i="1"/>
  <c r="DG36" i="1"/>
  <c r="DF36" i="1"/>
  <c r="DE36" i="1"/>
  <c r="DD36" i="1"/>
  <c r="DB36" i="1"/>
  <c r="DA36" i="1"/>
  <c r="CZ36" i="1"/>
  <c r="DL35" i="1"/>
  <c r="DK35" i="1"/>
  <c r="DJ35" i="1"/>
  <c r="DI35" i="1"/>
  <c r="DH35" i="1"/>
  <c r="DG35" i="1"/>
  <c r="DF35" i="1"/>
  <c r="DE35" i="1"/>
  <c r="DD35" i="1"/>
  <c r="DB35" i="1"/>
  <c r="DA35" i="1"/>
  <c r="CZ35" i="1"/>
  <c r="DL34" i="1"/>
  <c r="DK34" i="1"/>
  <c r="DJ34" i="1"/>
  <c r="DI34" i="1"/>
  <c r="DH34" i="1"/>
  <c r="DG34" i="1"/>
  <c r="DF34" i="1"/>
  <c r="DE34" i="1"/>
  <c r="DD34" i="1"/>
  <c r="DB34" i="1"/>
  <c r="DA34" i="1"/>
  <c r="CZ34" i="1"/>
  <c r="DL33" i="1"/>
  <c r="DK33" i="1"/>
  <c r="DJ33" i="1"/>
  <c r="DI33" i="1"/>
  <c r="DH33" i="1"/>
  <c r="DG33" i="1"/>
  <c r="DF33" i="1"/>
  <c r="DE33" i="1"/>
  <c r="DD33" i="1"/>
  <c r="DB33" i="1"/>
  <c r="DA33" i="1"/>
  <c r="CZ33" i="1"/>
  <c r="DL32" i="1"/>
  <c r="DK32" i="1"/>
  <c r="DJ32" i="1"/>
  <c r="DI32" i="1"/>
  <c r="DH32" i="1"/>
  <c r="DG32" i="1"/>
  <c r="DF32" i="1"/>
  <c r="DE32" i="1"/>
  <c r="DD32" i="1"/>
  <c r="DB32" i="1"/>
  <c r="DA32" i="1"/>
  <c r="CZ32" i="1"/>
  <c r="DL31" i="1"/>
  <c r="DK31" i="1"/>
  <c r="DJ31" i="1"/>
  <c r="DI31" i="1"/>
  <c r="DH31" i="1"/>
  <c r="DG31" i="1"/>
  <c r="DF31" i="1"/>
  <c r="DE31" i="1"/>
  <c r="DD31" i="1"/>
  <c r="DB31" i="1"/>
  <c r="DA31" i="1"/>
  <c r="CZ31" i="1"/>
  <c r="DL30" i="1"/>
  <c r="DK30" i="1"/>
  <c r="DJ30" i="1"/>
  <c r="DI30" i="1"/>
  <c r="DH30" i="1"/>
  <c r="DG30" i="1"/>
  <c r="DF30" i="1"/>
  <c r="DE30" i="1"/>
  <c r="DD30" i="1"/>
  <c r="DB30" i="1"/>
  <c r="DA30" i="1"/>
  <c r="CZ30" i="1"/>
  <c r="DL29" i="1"/>
  <c r="DK29" i="1"/>
  <c r="DJ29" i="1"/>
  <c r="DI29" i="1"/>
  <c r="DH29" i="1"/>
  <c r="DG29" i="1"/>
  <c r="DF29" i="1"/>
  <c r="DE29" i="1"/>
  <c r="DD29" i="1"/>
  <c r="DB29" i="1"/>
  <c r="DA29" i="1"/>
  <c r="CZ29" i="1"/>
  <c r="DL28" i="1"/>
  <c r="DK28" i="1"/>
  <c r="DJ28" i="1"/>
  <c r="DI28" i="1"/>
  <c r="DH28" i="1"/>
  <c r="DG28" i="1"/>
  <c r="DF28" i="1"/>
  <c r="DE28" i="1"/>
  <c r="DD28" i="1"/>
  <c r="DB28" i="1"/>
  <c r="DA28" i="1"/>
  <c r="CZ28" i="1"/>
  <c r="DL27" i="1"/>
  <c r="DK27" i="1"/>
  <c r="DJ27" i="1"/>
  <c r="DI27" i="1"/>
  <c r="DH27" i="1"/>
  <c r="DG27" i="1"/>
  <c r="DF27" i="1"/>
  <c r="DE27" i="1"/>
  <c r="DD27" i="1"/>
  <c r="DB27" i="1"/>
  <c r="DA27" i="1"/>
  <c r="CZ27" i="1"/>
  <c r="DL26" i="1"/>
  <c r="DK26" i="1"/>
  <c r="DJ26" i="1"/>
  <c r="DI26" i="1"/>
  <c r="DH26" i="1"/>
  <c r="DG26" i="1"/>
  <c r="DF26" i="1"/>
  <c r="DE26" i="1"/>
  <c r="DD26" i="1"/>
  <c r="DB26" i="1"/>
  <c r="DA26" i="1"/>
  <c r="CZ26" i="1"/>
  <c r="DL25" i="1"/>
  <c r="DK25" i="1"/>
  <c r="DJ25" i="1"/>
  <c r="DI25" i="1"/>
  <c r="DH25" i="1"/>
  <c r="DG25" i="1"/>
  <c r="DF25" i="1"/>
  <c r="DE25" i="1"/>
  <c r="DD25" i="1"/>
  <c r="DB25" i="1"/>
  <c r="DA25" i="1"/>
  <c r="CZ25" i="1"/>
  <c r="DL24" i="1"/>
  <c r="DK24" i="1"/>
  <c r="DJ24" i="1"/>
  <c r="DI24" i="1"/>
  <c r="DH24" i="1"/>
  <c r="DG24" i="1"/>
  <c r="DF24" i="1"/>
  <c r="DE24" i="1"/>
  <c r="DD24" i="1"/>
  <c r="DB24" i="1"/>
  <c r="DA24" i="1"/>
  <c r="CZ24" i="1"/>
  <c r="DL23" i="1"/>
  <c r="DK23" i="1"/>
  <c r="DJ23" i="1"/>
  <c r="DI23" i="1"/>
  <c r="DH23" i="1"/>
  <c r="DG23" i="1"/>
  <c r="DF23" i="1"/>
  <c r="DE23" i="1"/>
  <c r="DD23" i="1"/>
  <c r="DB23" i="1"/>
  <c r="DA23" i="1"/>
  <c r="CZ23" i="1"/>
  <c r="DL22" i="1"/>
  <c r="DK22" i="1"/>
  <c r="DJ22" i="1"/>
  <c r="DI22" i="1"/>
  <c r="DH22" i="1"/>
  <c r="DG22" i="1"/>
  <c r="DF22" i="1"/>
  <c r="DE22" i="1"/>
  <c r="DD22" i="1"/>
  <c r="DB22" i="1"/>
  <c r="DA22" i="1"/>
  <c r="CZ22" i="1"/>
  <c r="DL21" i="1"/>
  <c r="DK21" i="1"/>
  <c r="DJ21" i="1"/>
  <c r="DI21" i="1"/>
  <c r="DH21" i="1"/>
  <c r="DG21" i="1"/>
  <c r="DF21" i="1"/>
  <c r="DE21" i="1"/>
  <c r="DD21" i="1"/>
  <c r="DB21" i="1"/>
  <c r="DA21" i="1"/>
  <c r="CZ21" i="1"/>
  <c r="DL20" i="1"/>
  <c r="DK20" i="1"/>
  <c r="DJ20" i="1"/>
  <c r="DI20" i="1"/>
  <c r="DH20" i="1"/>
  <c r="DG20" i="1"/>
  <c r="DF20" i="1"/>
  <c r="DE20" i="1"/>
  <c r="DD20" i="1"/>
  <c r="DB20" i="1"/>
  <c r="DA20" i="1"/>
  <c r="CZ20" i="1"/>
  <c r="DL19" i="1"/>
  <c r="DK19" i="1"/>
  <c r="DJ19" i="1"/>
  <c r="DI19" i="1"/>
  <c r="DH19" i="1"/>
  <c r="DG19" i="1"/>
  <c r="DF19" i="1"/>
  <c r="DE19" i="1"/>
  <c r="DD19" i="1"/>
  <c r="DB19" i="1"/>
  <c r="DA19" i="1"/>
  <c r="CZ19" i="1"/>
  <c r="DL18" i="1"/>
  <c r="DK18" i="1"/>
  <c r="DJ18" i="1"/>
  <c r="DI18" i="1"/>
  <c r="DH18" i="1"/>
  <c r="DG18" i="1"/>
  <c r="DF18" i="1"/>
  <c r="DE18" i="1"/>
  <c r="DD18" i="1"/>
  <c r="DB18" i="1"/>
  <c r="DA18" i="1"/>
  <c r="CZ18" i="1"/>
  <c r="DL17" i="1"/>
  <c r="DK17" i="1"/>
  <c r="DJ17" i="1"/>
  <c r="DI17" i="1"/>
  <c r="DH17" i="1"/>
  <c r="DG17" i="1"/>
  <c r="DF17" i="1"/>
  <c r="DE17" i="1"/>
  <c r="DD17" i="1"/>
  <c r="DB17" i="1"/>
  <c r="DA17" i="1"/>
  <c r="CZ17" i="1"/>
  <c r="DL16" i="1"/>
  <c r="DK16" i="1"/>
  <c r="DJ16" i="1"/>
  <c r="DI16" i="1"/>
  <c r="DH16" i="1"/>
  <c r="DG16" i="1"/>
  <c r="DF16" i="1"/>
  <c r="DE16" i="1"/>
  <c r="DD16" i="1"/>
  <c r="DB16" i="1"/>
  <c r="DA16" i="1"/>
  <c r="CZ16" i="1"/>
  <c r="DL15" i="1"/>
  <c r="DK15" i="1"/>
  <c r="DJ15" i="1"/>
  <c r="DI15" i="1"/>
  <c r="DH15" i="1"/>
  <c r="DG15" i="1"/>
  <c r="DF15" i="1"/>
  <c r="DE15" i="1"/>
  <c r="DD15" i="1"/>
  <c r="DB15" i="1"/>
  <c r="DA15" i="1"/>
  <c r="CZ15" i="1"/>
  <c r="DL14" i="1"/>
  <c r="DK14" i="1"/>
  <c r="DJ14" i="1"/>
  <c r="DI14" i="1"/>
  <c r="DH14" i="1"/>
  <c r="DG14" i="1"/>
  <c r="DF14" i="1"/>
  <c r="DE14" i="1"/>
  <c r="DD14" i="1"/>
  <c r="DB14" i="1"/>
  <c r="DA14" i="1"/>
  <c r="CZ14" i="1"/>
  <c r="DL13" i="1"/>
  <c r="DK13" i="1"/>
  <c r="DJ13" i="1"/>
  <c r="DI13" i="1"/>
  <c r="DH13" i="1"/>
  <c r="DG13" i="1"/>
  <c r="DF13" i="1"/>
  <c r="DE13" i="1"/>
  <c r="DD13" i="1"/>
  <c r="DB13" i="1"/>
  <c r="DA13" i="1"/>
  <c r="CZ13" i="1"/>
  <c r="DL12" i="1"/>
  <c r="DK12" i="1"/>
  <c r="DJ12" i="1"/>
  <c r="DI12" i="1"/>
  <c r="DH12" i="1"/>
  <c r="DG12" i="1"/>
  <c r="DF12" i="1"/>
  <c r="DE12" i="1"/>
  <c r="DD12" i="1"/>
  <c r="DB12" i="1"/>
  <c r="DA12" i="1"/>
  <c r="CZ12" i="1"/>
  <c r="DL11" i="1"/>
  <c r="DK11" i="1"/>
  <c r="DJ11" i="1"/>
  <c r="DI11" i="1"/>
  <c r="DH11" i="1"/>
  <c r="DG11" i="1"/>
  <c r="DF11" i="1"/>
  <c r="DE11" i="1"/>
  <c r="DD11" i="1"/>
  <c r="DB11" i="1"/>
  <c r="DA11" i="1"/>
  <c r="CZ11" i="1"/>
  <c r="DL10" i="1"/>
  <c r="DK10" i="1"/>
  <c r="DJ10" i="1"/>
  <c r="DI10" i="1"/>
  <c r="DH10" i="1"/>
  <c r="DG10" i="1"/>
  <c r="DF10" i="1"/>
  <c r="DE10" i="1"/>
  <c r="DD10" i="1"/>
  <c r="DB10" i="1"/>
  <c r="DA10" i="1"/>
  <c r="CZ10" i="1"/>
  <c r="DL9" i="1"/>
  <c r="DK9" i="1"/>
  <c r="DJ9" i="1"/>
  <c r="DI9" i="1"/>
  <c r="DH9" i="1"/>
  <c r="DG9" i="1"/>
  <c r="DF9" i="1"/>
  <c r="DE9" i="1"/>
  <c r="DD9" i="1"/>
  <c r="DB9" i="1"/>
  <c r="DA9" i="1"/>
  <c r="CZ9" i="1"/>
  <c r="DL8" i="1"/>
  <c r="DK8" i="1"/>
  <c r="DJ8" i="1"/>
  <c r="DI8" i="1"/>
  <c r="DH8" i="1"/>
  <c r="DG8" i="1"/>
  <c r="DF8" i="1"/>
  <c r="DE8" i="1"/>
  <c r="DD8" i="1"/>
  <c r="DB8" i="1"/>
  <c r="DA8" i="1"/>
  <c r="CZ8" i="1"/>
  <c r="DL7" i="1"/>
  <c r="DK7" i="1"/>
  <c r="DJ7" i="1"/>
  <c r="DI7" i="1"/>
  <c r="DH7" i="1"/>
  <c r="DG7" i="1"/>
  <c r="DF7" i="1"/>
  <c r="DE7" i="1"/>
  <c r="DD7" i="1"/>
  <c r="DB7" i="1"/>
  <c r="DA7" i="1"/>
  <c r="CZ7" i="1"/>
  <c r="DL6" i="1"/>
  <c r="DK6" i="1"/>
  <c r="DJ6" i="1"/>
  <c r="DI6" i="1"/>
  <c r="DH6" i="1"/>
  <c r="DG6" i="1"/>
  <c r="DF6" i="1"/>
  <c r="DE6" i="1"/>
  <c r="DD6" i="1"/>
  <c r="DB6" i="1"/>
  <c r="DA6" i="1"/>
  <c r="CZ6" i="1"/>
  <c r="DL5" i="1"/>
  <c r="DK5" i="1"/>
  <c r="DJ5" i="1"/>
  <c r="DI5" i="1"/>
  <c r="DH5" i="1"/>
  <c r="DG5" i="1"/>
  <c r="DF5" i="1"/>
  <c r="DE5" i="1"/>
  <c r="DD5" i="1"/>
  <c r="DB5" i="1"/>
  <c r="DA5" i="1"/>
  <c r="CZ5" i="1"/>
  <c r="DL4" i="1"/>
  <c r="DK4" i="1"/>
  <c r="DJ4" i="1"/>
  <c r="DI4" i="1"/>
  <c r="DH4" i="1"/>
  <c r="DG4" i="1"/>
  <c r="DF4" i="1"/>
  <c r="DE4" i="1"/>
  <c r="DD4" i="1"/>
  <c r="DB4" i="1"/>
  <c r="DA4" i="1"/>
  <c r="CZ4" i="1"/>
  <c r="DL3" i="1"/>
  <c r="DK3" i="1"/>
  <c r="DJ3" i="1"/>
  <c r="DI3" i="1"/>
  <c r="DH3" i="1"/>
  <c r="DG3" i="1"/>
  <c r="DF3" i="1"/>
  <c r="DE3" i="1"/>
  <c r="DD3" i="1"/>
  <c r="DB3" i="1"/>
  <c r="DA3" i="1"/>
  <c r="CZ3" i="1"/>
  <c r="DL2" i="1"/>
  <c r="DK2" i="1"/>
  <c r="DJ2" i="1"/>
  <c r="DI2" i="1"/>
  <c r="DH2" i="1"/>
  <c r="DG2" i="1"/>
  <c r="DF2" i="1"/>
  <c r="DE2" i="1"/>
  <c r="DD2" i="1"/>
  <c r="DB2" i="1"/>
  <c r="DA2" i="1"/>
  <c r="DN4" i="1" l="1"/>
  <c r="DN158" i="1"/>
  <c r="DN166" i="1"/>
  <c r="DN36" i="1"/>
  <c r="DN151" i="1"/>
  <c r="DN95" i="1"/>
  <c r="DN97" i="1"/>
  <c r="DN99" i="1"/>
  <c r="DN105" i="1"/>
  <c r="DN107" i="1"/>
  <c r="DN113" i="1"/>
  <c r="DN115" i="1"/>
  <c r="DN119" i="1"/>
  <c r="DN143" i="1"/>
  <c r="DN87" i="1"/>
  <c r="DN63" i="1"/>
  <c r="DN55" i="1"/>
  <c r="DN44" i="1"/>
  <c r="DN174" i="1"/>
  <c r="DN144" i="1"/>
  <c r="DN5" i="1"/>
  <c r="DN10" i="1"/>
  <c r="DN11" i="1"/>
  <c r="DN12" i="1"/>
  <c r="DN13" i="1"/>
  <c r="DN18" i="1"/>
  <c r="DN19" i="1"/>
  <c r="DN20" i="1"/>
  <c r="DN21" i="1"/>
  <c r="DN26" i="1"/>
  <c r="DN27" i="1"/>
  <c r="DN28" i="1"/>
  <c r="DN9" i="1"/>
  <c r="DN35" i="1"/>
  <c r="DN56" i="1"/>
  <c r="DN121" i="1"/>
  <c r="DN152" i="1"/>
  <c r="DN7" i="1"/>
  <c r="DN15" i="1"/>
  <c r="DN38" i="1"/>
  <c r="DN40" i="1"/>
  <c r="DN47" i="1"/>
  <c r="DN65" i="1"/>
  <c r="DN67" i="1"/>
  <c r="DN73" i="1"/>
  <c r="DN75" i="1"/>
  <c r="DN81" i="1"/>
  <c r="DN83" i="1"/>
  <c r="DN126" i="1"/>
  <c r="DN134" i="1"/>
  <c r="DN142" i="1"/>
  <c r="DN146" i="1"/>
  <c r="DN148" i="1"/>
  <c r="DN149" i="1"/>
  <c r="DN61" i="1"/>
  <c r="DN123" i="1"/>
  <c r="DN160" i="1"/>
  <c r="DN2" i="1"/>
  <c r="DN3" i="1"/>
  <c r="DN46" i="1"/>
  <c r="DN48" i="1"/>
  <c r="DN54" i="1"/>
  <c r="DN89" i="1"/>
  <c r="DN91" i="1"/>
  <c r="DN120" i="1"/>
  <c r="DN150" i="1"/>
  <c r="DN154" i="1"/>
  <c r="DN156" i="1"/>
  <c r="DN157" i="1"/>
  <c r="DN159" i="1"/>
  <c r="DN162" i="1"/>
  <c r="DN164" i="1"/>
  <c r="DN165" i="1"/>
  <c r="DN167" i="1"/>
  <c r="DN170" i="1"/>
  <c r="DN172" i="1"/>
  <c r="DN173" i="1"/>
  <c r="DN175" i="1"/>
  <c r="DN178" i="1"/>
  <c r="DN180" i="1"/>
  <c r="DN181" i="1"/>
  <c r="DN182" i="1"/>
  <c r="DN176" i="1"/>
  <c r="DN29" i="1"/>
  <c r="DN137" i="1"/>
  <c r="DN33" i="1"/>
  <c r="DN37" i="1"/>
  <c r="DN42" i="1"/>
  <c r="DN43" i="1"/>
  <c r="DN60" i="1"/>
  <c r="DN64" i="1"/>
  <c r="DN69" i="1"/>
  <c r="DN70" i="1"/>
  <c r="DN71" i="1"/>
  <c r="DN72" i="1"/>
  <c r="DN77" i="1"/>
  <c r="DN78" i="1"/>
  <c r="DN79" i="1"/>
  <c r="DN80" i="1"/>
  <c r="DN82" i="1"/>
  <c r="DN85" i="1"/>
  <c r="DN145" i="1"/>
  <c r="DN147" i="1"/>
  <c r="DN62" i="1"/>
  <c r="DN129" i="1"/>
  <c r="DN139" i="1"/>
  <c r="DN50" i="1"/>
  <c r="DN68" i="1"/>
  <c r="DN76" i="1"/>
  <c r="DN84" i="1"/>
  <c r="DN86" i="1"/>
  <c r="DN88" i="1"/>
  <c r="DN90" i="1"/>
  <c r="DN93" i="1"/>
  <c r="DN153" i="1"/>
  <c r="DN155" i="1"/>
  <c r="DN161" i="1"/>
  <c r="DN163" i="1"/>
  <c r="DN169" i="1"/>
  <c r="DN171" i="1"/>
  <c r="DN177" i="1"/>
  <c r="DN179" i="1"/>
  <c r="DN17" i="1"/>
  <c r="DN25" i="1"/>
  <c r="DN34" i="1"/>
  <c r="DN131" i="1"/>
  <c r="DN168" i="1"/>
  <c r="DN23" i="1"/>
  <c r="DN41" i="1"/>
  <c r="DN45" i="1"/>
  <c r="DN51" i="1"/>
  <c r="DN52" i="1"/>
  <c r="DN53" i="1"/>
  <c r="DN6" i="1"/>
  <c r="DN8" i="1"/>
  <c r="DN14" i="1"/>
  <c r="DN16" i="1"/>
  <c r="DN22" i="1"/>
  <c r="DN24" i="1"/>
  <c r="DN31" i="1"/>
  <c r="DN49" i="1"/>
  <c r="DN58" i="1"/>
  <c r="DN92" i="1"/>
  <c r="DN94" i="1"/>
  <c r="DN96" i="1"/>
  <c r="DN98" i="1"/>
  <c r="DN101" i="1"/>
  <c r="DN103" i="1"/>
  <c r="DN104" i="1"/>
  <c r="DN106" i="1"/>
  <c r="DN109" i="1"/>
  <c r="DN111" i="1"/>
  <c r="DN112" i="1"/>
  <c r="DN114" i="1"/>
  <c r="DN116" i="1"/>
  <c r="DN117" i="1"/>
  <c r="DN30" i="1"/>
  <c r="DN32" i="1"/>
  <c r="DN39" i="1"/>
  <c r="DN57" i="1"/>
  <c r="DN59" i="1"/>
  <c r="DN66" i="1"/>
  <c r="DN74" i="1"/>
  <c r="DN100" i="1"/>
  <c r="DN102" i="1"/>
  <c r="DN108" i="1"/>
  <c r="DN110" i="1"/>
  <c r="DN118" i="1"/>
  <c r="DN122" i="1"/>
  <c r="DN124" i="1"/>
  <c r="DN125" i="1"/>
  <c r="DN127" i="1"/>
  <c r="DN128" i="1"/>
  <c r="DN130" i="1"/>
  <c r="DN132" i="1"/>
  <c r="DN133" i="1"/>
  <c r="DN135" i="1"/>
  <c r="DN136" i="1"/>
  <c r="DN138" i="1"/>
  <c r="DN140" i="1"/>
  <c r="DN141" i="1"/>
</calcChain>
</file>

<file path=xl/sharedStrings.xml><?xml version="1.0" encoding="utf-8"?>
<sst xmlns="http://schemas.openxmlformats.org/spreadsheetml/2006/main" count="1923" uniqueCount="353">
  <si>
    <t>Survey reference number</t>
  </si>
  <si>
    <t>Beach Name</t>
  </si>
  <si>
    <t>Lat</t>
  </si>
  <si>
    <t>Long</t>
  </si>
  <si>
    <t>Transect type</t>
  </si>
  <si>
    <t>Beach type</t>
  </si>
  <si>
    <t>Sediment</t>
  </si>
  <si>
    <t>Exposure</t>
  </si>
  <si>
    <t>State</t>
  </si>
  <si>
    <t>Width (m)</t>
  </si>
  <si>
    <t>Area (m2)</t>
  </si>
  <si>
    <t>Items/m2</t>
  </si>
  <si>
    <t>Total Number</t>
  </si>
  <si>
    <t>Cigatette Butt</t>
  </si>
  <si>
    <t>Cigarette lighter</t>
  </si>
  <si>
    <t>Cable</t>
  </si>
  <si>
    <t>4/6 pack yokes</t>
  </si>
  <si>
    <t>Plastic bags: mesh e.g. veg</t>
  </si>
  <si>
    <t>Plastic bags (e.g. shopping)</t>
  </si>
  <si>
    <t>Plastic bags: small e.g. freezer/veg</t>
  </si>
  <si>
    <t>Buckets</t>
  </si>
  <si>
    <t>Plastic caps/ lids</t>
  </si>
  <si>
    <t>Containers: food (inc. fast food)</t>
  </si>
  <si>
    <t>Cutlery/Straws</t>
  </si>
  <si>
    <t>Plastic cups</t>
  </si>
  <si>
    <t>Tape</t>
  </si>
  <si>
    <t>Toys/Party Poppers/Fireworks</t>
  </si>
  <si>
    <t>Packaging/plastic sheeting</t>
  </si>
  <si>
    <t>Pens &amp; lids</t>
  </si>
  <si>
    <t>Plastic bottles/containers: drinks</t>
  </si>
  <si>
    <t>Plastic bottles/containers: cleaner</t>
  </si>
  <si>
    <t>Plastic bottles/containers: other</t>
  </si>
  <si>
    <t>Plastic bottles/containers: cosmetics</t>
  </si>
  <si>
    <t>Plastic crates</t>
  </si>
  <si>
    <t>Shotgun cartridge</t>
  </si>
  <si>
    <t>Cable tie</t>
  </si>
  <si>
    <t>Silicon packets</t>
  </si>
  <si>
    <t>Tea bags</t>
  </si>
  <si>
    <t>Plastic plant piece</t>
  </si>
  <si>
    <t>Ball</t>
  </si>
  <si>
    <t>Wet wipe</t>
  </si>
  <si>
    <t>Dental items</t>
  </si>
  <si>
    <t>Medical</t>
  </si>
  <si>
    <t>Gloves (Industrial)</t>
  </si>
  <si>
    <t>PPE Gloves</t>
  </si>
  <si>
    <t>PPE Masks</t>
  </si>
  <si>
    <t>Syringe</t>
  </si>
  <si>
    <t>Cotton buds</t>
  </si>
  <si>
    <t>Tampons/sanitary towels</t>
  </si>
  <si>
    <t>Plaster</t>
  </si>
  <si>
    <t>Plastic (&lt;2.5cm)</t>
  </si>
  <si>
    <t>Plastic (2.5-50cm)</t>
  </si>
  <si>
    <t>Plastic (&gt;50cm)</t>
  </si>
  <si>
    <t>Fishing line (angling)</t>
  </si>
  <si>
    <t>Strapping band</t>
  </si>
  <si>
    <t>Floats</t>
  </si>
  <si>
    <t>String/rope (0-1cm)</t>
  </si>
  <si>
    <t>String/rope (&gt;1cm)</t>
  </si>
  <si>
    <t>Tangled string</t>
  </si>
  <si>
    <t>Fishing net &amp; pieces (0-50cm)</t>
  </si>
  <si>
    <t>Fishing net &amp; pieces (&gt;50cm)</t>
  </si>
  <si>
    <t>Lobster/crab pots</t>
  </si>
  <si>
    <t>Oyster net</t>
  </si>
  <si>
    <t>Tyres/belt engine</t>
  </si>
  <si>
    <t>Rubber Fragment</t>
  </si>
  <si>
    <t>Balloons/ribbon/string</t>
  </si>
  <si>
    <t>Hair bobble</t>
  </si>
  <si>
    <t>Metal caps/lids</t>
  </si>
  <si>
    <t>Foil wrappers</t>
  </si>
  <si>
    <t>Metal (&lt;50cm)</t>
  </si>
  <si>
    <t>Metal (other &gt;50cm)</t>
  </si>
  <si>
    <t>Metal (scrap)</t>
  </si>
  <si>
    <t>Metal wire/mesh</t>
  </si>
  <si>
    <t>Crisp/sweet packets/lolly sticks</t>
  </si>
  <si>
    <t>Metal drink can</t>
  </si>
  <si>
    <t>Wood (0-50cm)</t>
  </si>
  <si>
    <t>Wood (&gt;50cm)</t>
  </si>
  <si>
    <t>Wood pallet</t>
  </si>
  <si>
    <t>Wooden Crates</t>
  </si>
  <si>
    <t>Cork</t>
  </si>
  <si>
    <t>Cardboard</t>
  </si>
  <si>
    <t>Paper label</t>
  </si>
  <si>
    <t>Paper (other)</t>
  </si>
  <si>
    <t>Clothing</t>
  </si>
  <si>
    <t>Body board strap</t>
  </si>
  <si>
    <t>Leather</t>
  </si>
  <si>
    <t>wool piece</t>
  </si>
  <si>
    <t>pottery</t>
  </si>
  <si>
    <t>Glass</t>
  </si>
  <si>
    <t>Construction material</t>
  </si>
  <si>
    <t>Foam/sponge/insulation</t>
  </si>
  <si>
    <t>Bagged dog faeces</t>
  </si>
  <si>
    <t>Glue</t>
  </si>
  <si>
    <t>Hygiene</t>
  </si>
  <si>
    <t>Fishing and rope</t>
  </si>
  <si>
    <t>Rubber</t>
  </si>
  <si>
    <t>Metal</t>
  </si>
  <si>
    <t>Wood</t>
  </si>
  <si>
    <t>Paper</t>
  </si>
  <si>
    <t>Textile</t>
  </si>
  <si>
    <t>Ceramic</t>
  </si>
  <si>
    <t>Other</t>
  </si>
  <si>
    <t>Total</t>
  </si>
  <si>
    <t>S1</t>
  </si>
  <si>
    <t>Sandy Beach</t>
  </si>
  <si>
    <t>Parallel</t>
  </si>
  <si>
    <t>Semi-urban</t>
  </si>
  <si>
    <t>Sand</t>
  </si>
  <si>
    <t>Exposed</t>
  </si>
  <si>
    <t>Dissipative</t>
  </si>
  <si>
    <t>Yes</t>
  </si>
  <si>
    <t>S2</t>
  </si>
  <si>
    <t>S3</t>
  </si>
  <si>
    <t>Elberry Cove</t>
  </si>
  <si>
    <t>Urban</t>
  </si>
  <si>
    <t>Pebble</t>
  </si>
  <si>
    <t>Sheltered</t>
  </si>
  <si>
    <t>Reflective</t>
  </si>
  <si>
    <t>S4</t>
  </si>
  <si>
    <t>Broadsands Beach</t>
  </si>
  <si>
    <t>S5</t>
  </si>
  <si>
    <t>Cawsands beach</t>
  </si>
  <si>
    <t>S6</t>
  </si>
  <si>
    <t>Kingsands beach</t>
  </si>
  <si>
    <t>Intermediate</t>
  </si>
  <si>
    <t>S7</t>
  </si>
  <si>
    <t>Long Rock Beach</t>
  </si>
  <si>
    <t>S8</t>
  </si>
  <si>
    <t>S9</t>
  </si>
  <si>
    <t>Polgwidden Cove</t>
  </si>
  <si>
    <t>Remote</t>
  </si>
  <si>
    <t>S10</t>
  </si>
  <si>
    <t>Helford Passage Beach</t>
  </si>
  <si>
    <t>Rural</t>
  </si>
  <si>
    <t>S11</t>
  </si>
  <si>
    <t>St Agnes 1</t>
  </si>
  <si>
    <t>S12</t>
  </si>
  <si>
    <t>S13</t>
  </si>
  <si>
    <t>Tresco</t>
  </si>
  <si>
    <t>S14</t>
  </si>
  <si>
    <t>West Porth, Samson</t>
  </si>
  <si>
    <t>S15</t>
  </si>
  <si>
    <t>Landing Beach, Samson</t>
  </si>
  <si>
    <t>S16</t>
  </si>
  <si>
    <t>Black Edge, Samson</t>
  </si>
  <si>
    <t>S17</t>
  </si>
  <si>
    <t>Porthcressa Beach</t>
  </si>
  <si>
    <t>S18</t>
  </si>
  <si>
    <t>Lundy Beach</t>
  </si>
  <si>
    <t>S19</t>
  </si>
  <si>
    <t>Trearddur Bay Beach</t>
  </si>
  <si>
    <t>S20</t>
  </si>
  <si>
    <t>Porth Tywyn-mawr, Holy Head</t>
  </si>
  <si>
    <t>Not known</t>
  </si>
  <si>
    <t>S21</t>
  </si>
  <si>
    <t>Holyhead Beach</t>
  </si>
  <si>
    <t>Mixed</t>
  </si>
  <si>
    <t>S22</t>
  </si>
  <si>
    <t>Isle of Aaron</t>
  </si>
  <si>
    <t>S27</t>
  </si>
  <si>
    <t>Luskentyre, Lewis and Harris</t>
  </si>
  <si>
    <t>No</t>
  </si>
  <si>
    <t>S28</t>
  </si>
  <si>
    <t>S30</t>
  </si>
  <si>
    <t>Traigh a Bhaigh, Vatersay</t>
  </si>
  <si>
    <t>S31</t>
  </si>
  <si>
    <t>S32</t>
  </si>
  <si>
    <t>Traigh Siar, Vatersay</t>
  </si>
  <si>
    <t>S33</t>
  </si>
  <si>
    <t>S34</t>
  </si>
  <si>
    <t>Stein Inn Beach, Skye</t>
  </si>
  <si>
    <t>S35</t>
  </si>
  <si>
    <t>Ullapool</t>
  </si>
  <si>
    <t>S36</t>
  </si>
  <si>
    <t>S37</t>
  </si>
  <si>
    <t>Upper Loch Torridon</t>
  </si>
  <si>
    <t>S38</t>
  </si>
  <si>
    <t>Plockton</t>
  </si>
  <si>
    <t>S39</t>
  </si>
  <si>
    <t>Ness Point</t>
  </si>
  <si>
    <t>S40</t>
  </si>
  <si>
    <t>Unknown Beach Ness Point (Orkney)</t>
  </si>
  <si>
    <t>S41</t>
  </si>
  <si>
    <t>Rackwick (Orkney)</t>
  </si>
  <si>
    <t>S42</t>
  </si>
  <si>
    <t>Balta - Sandy Beach 1</t>
  </si>
  <si>
    <t>S43</t>
  </si>
  <si>
    <t>Balta - Sandy Beach 2</t>
  </si>
  <si>
    <t>S44</t>
  </si>
  <si>
    <t>Balta - Rocky Beach 1</t>
  </si>
  <si>
    <t>S46</t>
  </si>
  <si>
    <t>Grutness - Shetland</t>
  </si>
  <si>
    <t>S47</t>
  </si>
  <si>
    <t>West Voe - Shetland</t>
  </si>
  <si>
    <t>S48</t>
  </si>
  <si>
    <t>Spiggie Beach - Shetland</t>
  </si>
  <si>
    <t>S49</t>
  </si>
  <si>
    <t>St Ninians (North Side)</t>
  </si>
  <si>
    <t>S50</t>
  </si>
  <si>
    <t>Clinkimins Reach - Shetland</t>
  </si>
  <si>
    <t>S51</t>
  </si>
  <si>
    <t>Seafield Road</t>
  </si>
  <si>
    <t>S52</t>
  </si>
  <si>
    <t>Portobello West</t>
  </si>
  <si>
    <t>S54</t>
  </si>
  <si>
    <t>Perpendicular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</si>
  <si>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</si>
  <si>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</si>
  <si>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</si>
  <si>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</si>
  <si>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</si>
  <si>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</si>
  <si>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</si>
  <si>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</si>
  <si>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</si>
  <si>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</si>
  <si>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</si>
  <si>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</si>
  <si>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</si>
  <si>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Cawsands Beach</t>
  </si>
  <si>
    <t>S68</t>
  </si>
  <si>
    <t>S69</t>
  </si>
  <si>
    <t>S70</t>
  </si>
  <si>
    <t>Kingsands Beach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</si>
  <si>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</si>
  <si>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</si>
  <si>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</si>
  <si>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</si>
  <si>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</si>
  <si>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</si>
  <si>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</si>
  <si>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</si>
  <si>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</si>
  <si>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</si>
  <si>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</si>
  <si>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</si>
  <si>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</si>
  <si>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</si>
  <si>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</si>
  <si>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</si>
  <si>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</si>
  <si>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</si>
  <si>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</si>
  <si>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</si>
  <si>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</si>
  <si>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</si>
  <si>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</si>
  <si>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</si>
  <si>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</si>
  <si>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</si>
  <si>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S97</t>
  </si>
  <si>
    <t>S98</t>
  </si>
  <si>
    <t>S99</t>
  </si>
  <si>
    <t>S100</t>
  </si>
  <si>
    <t>S101</t>
  </si>
  <si>
    <t>S102</t>
  </si>
  <si>
    <t>S103</t>
  </si>
  <si>
    <t>S104</t>
  </si>
  <si>
    <t>S105</t>
  </si>
  <si>
    <t>S106</t>
  </si>
  <si>
    <t>S107</t>
  </si>
  <si>
    <t>S108</t>
  </si>
  <si>
    <t>S109</t>
  </si>
  <si>
    <t>S110</t>
  </si>
  <si>
    <t>S111</t>
  </si>
  <si>
    <t>S112</t>
  </si>
  <si>
    <t>S113</t>
  </si>
  <si>
    <t>S114</t>
  </si>
  <si>
    <t>S115</t>
  </si>
  <si>
    <t>S116</t>
  </si>
  <si>
    <t>S117</t>
  </si>
  <si>
    <t>S118</t>
  </si>
  <si>
    <t>S119</t>
  </si>
  <si>
    <t>S120</t>
  </si>
  <si>
    <t>S125</t>
  </si>
  <si>
    <t>S126</t>
  </si>
  <si>
    <t>S127</t>
  </si>
  <si>
    <t>S128</t>
  </si>
  <si>
    <t>S129</t>
  </si>
  <si>
    <t>S131</t>
  </si>
  <si>
    <t>S132</t>
  </si>
  <si>
    <t>S133</t>
  </si>
  <si>
    <t>S134</t>
  </si>
  <si>
    <t>S135</t>
  </si>
  <si>
    <t>S136</t>
  </si>
  <si>
    <t>S137</t>
  </si>
  <si>
    <t>S138</t>
  </si>
  <si>
    <t>S139</t>
  </si>
  <si>
    <t>S140</t>
  </si>
  <si>
    <t>S141</t>
  </si>
  <si>
    <t>S142</t>
  </si>
  <si>
    <t>S143</t>
  </si>
  <si>
    <t>S144</t>
  </si>
  <si>
    <t>S145</t>
  </si>
  <si>
    <t>S146</t>
  </si>
  <si>
    <t>S147</t>
  </si>
  <si>
    <t>S148</t>
  </si>
  <si>
    <t>S149</t>
  </si>
  <si>
    <t>S150</t>
  </si>
  <si>
    <t>S151</t>
  </si>
  <si>
    <t>S152</t>
  </si>
  <si>
    <t>S153</t>
  </si>
  <si>
    <t>S154</t>
  </si>
  <si>
    <t>S155</t>
  </si>
  <si>
    <t>S156</t>
  </si>
  <si>
    <t>S157</t>
  </si>
  <si>
    <t>S158</t>
  </si>
  <si>
    <t>S159</t>
  </si>
  <si>
    <t>S160</t>
  </si>
  <si>
    <t>S161</t>
  </si>
  <si>
    <t>S162</t>
  </si>
  <si>
    <t>S163</t>
  </si>
  <si>
    <t>S164</t>
  </si>
  <si>
    <t>S165</t>
  </si>
  <si>
    <t>S166</t>
  </si>
  <si>
    <t>S167</t>
  </si>
  <si>
    <t>S168</t>
  </si>
  <si>
    <t>S169</t>
  </si>
  <si>
    <t>S170</t>
  </si>
  <si>
    <t>S171</t>
  </si>
  <si>
    <t>S172</t>
  </si>
  <si>
    <t>S173</t>
  </si>
  <si>
    <t>S174</t>
  </si>
  <si>
    <t>S175</t>
  </si>
  <si>
    <t>S176</t>
  </si>
  <si>
    <t>S177</t>
  </si>
  <si>
    <t>S178</t>
  </si>
  <si>
    <t>S179</t>
  </si>
  <si>
    <t>S180</t>
  </si>
  <si>
    <t>S181</t>
  </si>
  <si>
    <t>S182</t>
  </si>
  <si>
    <t>S183</t>
  </si>
  <si>
    <t>S184</t>
  </si>
  <si>
    <t>S185</t>
  </si>
  <si>
    <t>S186</t>
  </si>
  <si>
    <t>S187</t>
  </si>
  <si>
    <t>S188</t>
  </si>
  <si>
    <t>S189</t>
  </si>
  <si>
    <t>S190</t>
  </si>
  <si>
    <t>S191</t>
  </si>
  <si>
    <t>S192</t>
  </si>
  <si>
    <t>S193</t>
  </si>
  <si>
    <t>Clean-up effort</t>
  </si>
  <si>
    <t>Policy protection</t>
  </si>
  <si>
    <t>St Agnes 2</t>
  </si>
  <si>
    <t>Location</t>
  </si>
  <si>
    <t>Mainland</t>
  </si>
  <si>
    <t>Offshore</t>
  </si>
  <si>
    <t>Transect (m)</t>
  </si>
  <si>
    <t>Plastic items</t>
  </si>
  <si>
    <t>All macroplastic</t>
  </si>
  <si>
    <t>All pastic fragments</t>
  </si>
  <si>
    <t>Mesoplastic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</si>
</sst>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0D99A-E88B-B44B-8816-144D4B28F2D3}">
  <dimension ref="A1:DN182"/>
  <sheetViews>
    <sheetView tabSelected="1" zoomScale="86" workbookViewId="0">
      <selection activeCell="CX21" sqref="CX21"/>
    </sheetView>
  </sheetViews>
  <sheetFormatPr baseColWidth="10" defaultRowHeight="16" x14ac:dyDescent="0.2"/>
  <cols>
    <col min="2" max="2" width="24.1640625" customWidth="1"/>
    <col min="18" max="18" width="15.1640625" customWidth="1"/>
    <col min="19" max="19" width="22.1640625" customWidth="1"/>
    <col min="21" max="21" width="13.83203125" customWidth="1"/>
    <col min="22" max="22" width="18.1640625" customWidth="1"/>
    <col min="23" max="23" width="14.6640625" customWidth="1"/>
    <col min="24" max="24" width="19.1640625" customWidth="1"/>
    <col min="25" max="25" width="16.5" customWidth="1"/>
    <col min="57" max="57" width="20.6640625" customWidth="1"/>
    <col min="106" max="106" width="19.33203125" customWidth="1"/>
    <col min="107" max="107" width="11.5" customWidth="1"/>
  </cols>
  <sheetData>
    <row r="1" spans="1:118" x14ac:dyDescent="0.2">
      <c r="A1" t="s">
        <v>0</v>
      </c>
      <c r="B1" t="s">
        <v>1</v>
      </c>
      <c r="C1" t="s">
        <v>2</v>
      </c>
      <c r="D1" t="s">
        <v>3</v>
      </c>
      <c r="E1" t="s">
        <v>345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342</v>
      </c>
      <c r="L1" t="s">
        <v>343</v>
      </c>
      <c r="M1" t="s">
        <v>9</v>
      </c>
      <c r="N1" t="s">
        <v>348</v>
      </c>
      <c r="O1" t="s">
        <v>10</v>
      </c>
      <c r="P1" t="s">
        <v>11</v>
      </c>
      <c r="Q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17</v>
      </c>
      <c r="W1" s="1" t="s">
        <v>18</v>
      </c>
      <c r="X1" s="1" t="s">
        <v>19</v>
      </c>
      <c r="Y1" s="1" t="s">
        <v>20</v>
      </c>
      <c r="Z1" s="1" t="s">
        <v>21</v>
      </c>
      <c r="AA1" s="1" t="s">
        <v>22</v>
      </c>
      <c r="AB1" s="1" t="s">
        <v>23</v>
      </c>
      <c r="AC1" s="1" t="s">
        <v>24</v>
      </c>
      <c r="AD1" s="1" t="s">
        <v>25</v>
      </c>
      <c r="AE1" s="1" t="s">
        <v>26</v>
      </c>
      <c r="AF1" s="1"/>
      <c r="AG1" s="1" t="s">
        <v>27</v>
      </c>
      <c r="AH1" s="1"/>
      <c r="AI1" s="1" t="s">
        <v>28</v>
      </c>
      <c r="AJ1" s="1" t="s">
        <v>29</v>
      </c>
      <c r="AK1" s="1" t="s">
        <v>30</v>
      </c>
      <c r="AL1" s="1" t="s">
        <v>31</v>
      </c>
      <c r="AM1" s="1" t="s">
        <v>32</v>
      </c>
      <c r="AN1" s="1" t="s">
        <v>33</v>
      </c>
      <c r="AO1" s="1" t="s">
        <v>34</v>
      </c>
      <c r="AP1" s="1" t="s">
        <v>35</v>
      </c>
      <c r="AQ1" s="1" t="s">
        <v>36</v>
      </c>
      <c r="AR1" s="1" t="s">
        <v>37</v>
      </c>
      <c r="AS1" s="1" t="s">
        <v>38</v>
      </c>
      <c r="AT1" s="1" t="s">
        <v>39</v>
      </c>
      <c r="AU1" s="2" t="s">
        <v>40</v>
      </c>
      <c r="AV1" s="2" t="s">
        <v>41</v>
      </c>
      <c r="AW1" s="2" t="s">
        <v>42</v>
      </c>
      <c r="AX1" s="2" t="s">
        <v>43</v>
      </c>
      <c r="AY1" s="2" t="s">
        <v>44</v>
      </c>
      <c r="AZ1" s="2" t="s">
        <v>45</v>
      </c>
      <c r="BA1" s="2" t="s">
        <v>46</v>
      </c>
      <c r="BB1" s="2" t="s">
        <v>47</v>
      </c>
      <c r="BC1" s="2" t="s">
        <v>48</v>
      </c>
      <c r="BD1" s="2" t="s">
        <v>49</v>
      </c>
      <c r="BE1" s="3" t="s">
        <v>50</v>
      </c>
      <c r="BF1" s="3" t="s">
        <v>51</v>
      </c>
      <c r="BG1" s="3" t="s">
        <v>52</v>
      </c>
      <c r="BH1" s="4" t="s">
        <v>53</v>
      </c>
      <c r="BI1" s="4" t="s">
        <v>54</v>
      </c>
      <c r="BJ1" s="4" t="s">
        <v>55</v>
      </c>
      <c r="BK1" s="4" t="s">
        <v>56</v>
      </c>
      <c r="BL1" s="4" t="s">
        <v>57</v>
      </c>
      <c r="BM1" s="4" t="s">
        <v>58</v>
      </c>
      <c r="BN1" s="4" t="s">
        <v>59</v>
      </c>
      <c r="BO1" s="4" t="s">
        <v>60</v>
      </c>
      <c r="BP1" s="4" t="s">
        <v>61</v>
      </c>
      <c r="BQ1" s="4" t="s">
        <v>62</v>
      </c>
      <c r="BR1" s="5" t="s">
        <v>63</v>
      </c>
      <c r="BS1" s="5" t="s">
        <v>64</v>
      </c>
      <c r="BT1" s="5" t="s">
        <v>65</v>
      </c>
      <c r="BU1" s="5" t="s">
        <v>66</v>
      </c>
      <c r="BV1" s="6" t="s">
        <v>67</v>
      </c>
      <c r="BW1" s="6" t="s">
        <v>68</v>
      </c>
      <c r="BX1" s="6" t="s">
        <v>69</v>
      </c>
      <c r="BY1" s="6" t="s">
        <v>70</v>
      </c>
      <c r="BZ1" s="6" t="s">
        <v>71</v>
      </c>
      <c r="CA1" s="6" t="s">
        <v>72</v>
      </c>
      <c r="CB1" s="6" t="s">
        <v>73</v>
      </c>
      <c r="CC1" s="6" t="s">
        <v>74</v>
      </c>
      <c r="CD1" s="7" t="s">
        <v>75</v>
      </c>
      <c r="CE1" s="7" t="s">
        <v>76</v>
      </c>
      <c r="CF1" s="7" t="s">
        <v>77</v>
      </c>
      <c r="CG1" s="7" t="s">
        <v>78</v>
      </c>
      <c r="CH1" s="7" t="s">
        <v>79</v>
      </c>
      <c r="CI1" s="8" t="s">
        <v>80</v>
      </c>
      <c r="CJ1" s="8" t="s">
        <v>81</v>
      </c>
      <c r="CK1" s="8" t="s">
        <v>82</v>
      </c>
      <c r="CL1" s="9" t="s">
        <v>83</v>
      </c>
      <c r="CM1" s="9" t="s">
        <v>66</v>
      </c>
      <c r="CN1" s="9" t="s">
        <v>84</v>
      </c>
      <c r="CO1" s="9" t="s">
        <v>85</v>
      </c>
      <c r="CP1" s="9" t="s">
        <v>86</v>
      </c>
      <c r="CQ1" s="10" t="s">
        <v>87</v>
      </c>
      <c r="CR1" s="11" t="s">
        <v>88</v>
      </c>
      <c r="CS1" s="12" t="s">
        <v>89</v>
      </c>
      <c r="CT1" s="2" t="s">
        <v>90</v>
      </c>
      <c r="CU1" s="2" t="s">
        <v>91</v>
      </c>
      <c r="CV1" s="2" t="s">
        <v>92</v>
      </c>
      <c r="CY1" s="2" t="s">
        <v>350</v>
      </c>
      <c r="CZ1" t="s">
        <v>349</v>
      </c>
      <c r="DA1" t="s">
        <v>93</v>
      </c>
      <c r="DB1" t="s">
        <v>351</v>
      </c>
      <c r="DC1" t="s">
        <v>352</v>
      </c>
      <c r="DD1" t="s">
        <v>94</v>
      </c>
      <c r="DE1" t="s">
        <v>95</v>
      </c>
      <c r="DF1" t="s">
        <v>96</v>
      </c>
      <c r="DG1" t="s">
        <v>97</v>
      </c>
      <c r="DH1" t="s">
        <v>98</v>
      </c>
      <c r="DI1" t="s">
        <v>99</v>
      </c>
      <c r="DJ1" t="s">
        <v>100</v>
      </c>
      <c r="DK1" t="s">
        <v>88</v>
      </c>
      <c r="DL1" t="s">
        <v>101</v>
      </c>
      <c r="DN1" t="s">
        <v>102</v>
      </c>
    </row>
    <row r="2" spans="1:118" x14ac:dyDescent="0.2">
      <c r="A2" t="s">
        <v>103</v>
      </c>
      <c r="B2" t="s">
        <v>104</v>
      </c>
      <c r="C2">
        <v>50.651208916091697</v>
      </c>
      <c r="D2">
        <v>-1.95300832372473</v>
      </c>
      <c r="E2" t="s">
        <v>346</v>
      </c>
      <c r="F2" t="s">
        <v>105</v>
      </c>
      <c r="G2" t="s">
        <v>106</v>
      </c>
      <c r="H2" t="s">
        <v>107</v>
      </c>
      <c r="I2" t="s">
        <v>108</v>
      </c>
      <c r="J2" t="s">
        <v>109</v>
      </c>
      <c r="K2" t="s">
        <v>110</v>
      </c>
      <c r="L2" t="s">
        <v>110</v>
      </c>
      <c r="M2">
        <v>2</v>
      </c>
      <c r="N2">
        <v>100</v>
      </c>
      <c r="O2">
        <v>200</v>
      </c>
      <c r="P2">
        <v>0.03</v>
      </c>
      <c r="Q2">
        <v>6</v>
      </c>
      <c r="R2">
        <v>2</v>
      </c>
      <c r="CR2">
        <v>3</v>
      </c>
      <c r="CS2">
        <v>1</v>
      </c>
      <c r="CY2">
        <f>SUM(R2:AT2,BF2:BG2)</f>
        <v>2</v>
      </c>
      <c r="CZ2">
        <f>SUM(R2:AT2)</f>
        <v>2</v>
      </c>
      <c r="DA2">
        <f>SUM(AU2:BD2)</f>
        <v>0</v>
      </c>
      <c r="DB2">
        <f>SUM(BE2:BG2)</f>
        <v>0</v>
      </c>
      <c r="DC2">
        <f>BE2</f>
        <v>0</v>
      </c>
      <c r="DD2">
        <f>SUM(BH2:BQ2)</f>
        <v>0</v>
      </c>
      <c r="DE2">
        <f>SUM(BR2:BU2)</f>
        <v>0</v>
      </c>
      <c r="DF2">
        <f>SUM(BV2:CC2)</f>
        <v>0</v>
      </c>
      <c r="DG2">
        <f>SUM(CD2:CH2)</f>
        <v>0</v>
      </c>
      <c r="DH2">
        <f>SUM(CI2:CK2)</f>
        <v>0</v>
      </c>
      <c r="DI2">
        <f>SUM(CL2:CP2)</f>
        <v>0</v>
      </c>
      <c r="DJ2">
        <f>SUM(CQ2+CS2)</f>
        <v>1</v>
      </c>
      <c r="DK2">
        <f>SUM(CR2)</f>
        <v>3</v>
      </c>
      <c r="DL2">
        <f>SUM(CT2:CV2)</f>
        <v>0</v>
      </c>
      <c r="DN2">
        <f t="shared" ref="DN2:DN33" si="0">SUM(CZ2:DL2)</f>
        <v>6</v>
      </c>
    </row>
    <row r="3" spans="1:118" x14ac:dyDescent="0.2">
      <c r="A3" t="s">
        <v>111</v>
      </c>
      <c r="B3" t="s">
        <v>104</v>
      </c>
      <c r="C3">
        <v>50.651208916091697</v>
      </c>
      <c r="D3">
        <v>-1.95300832372473</v>
      </c>
      <c r="E3" t="s">
        <v>346</v>
      </c>
      <c r="F3" t="s">
        <v>105</v>
      </c>
      <c r="G3" t="s">
        <v>106</v>
      </c>
      <c r="H3" t="s">
        <v>107</v>
      </c>
      <c r="I3" t="s">
        <v>108</v>
      </c>
      <c r="J3" t="s">
        <v>109</v>
      </c>
      <c r="K3" t="s">
        <v>110</v>
      </c>
      <c r="L3" t="s">
        <v>110</v>
      </c>
      <c r="M3">
        <v>2</v>
      </c>
      <c r="N3">
        <v>100</v>
      </c>
      <c r="O3">
        <v>200</v>
      </c>
      <c r="P3">
        <v>5.0000000000000001E-3</v>
      </c>
      <c r="Q3">
        <v>1</v>
      </c>
      <c r="CR3">
        <v>1</v>
      </c>
      <c r="CY3">
        <f t="shared" ref="CY3:CY66" si="1">SUM(R3:AT3,BF3:BG3)</f>
        <v>0</v>
      </c>
      <c r="CZ3">
        <f t="shared" ref="CZ3:CZ66" si="2">SUM(R3:AT3)</f>
        <v>0</v>
      </c>
      <c r="DA3">
        <f t="shared" ref="DA3:DA66" si="3">SUM(AU3:BD3)</f>
        <v>0</v>
      </c>
      <c r="DB3">
        <f t="shared" ref="DB3:DB66" si="4">SUM(BE3:BG3)</f>
        <v>0</v>
      </c>
      <c r="DC3">
        <f t="shared" ref="DC3:DC66" si="5">BE3</f>
        <v>0</v>
      </c>
      <c r="DD3">
        <f t="shared" ref="DD3:DD66" si="6">SUM(BH3:BQ3)</f>
        <v>0</v>
      </c>
      <c r="DE3">
        <f t="shared" ref="DE3:DE66" si="7">SUM(BR3:BU3)</f>
        <v>0</v>
      </c>
      <c r="DF3">
        <f t="shared" ref="DF3:DF66" si="8">SUM(BV3:CC3)</f>
        <v>0</v>
      </c>
      <c r="DG3">
        <f t="shared" ref="DG3:DG66" si="9">SUM(CD3:CH3)</f>
        <v>0</v>
      </c>
      <c r="DH3">
        <f t="shared" ref="DH3:DH66" si="10">SUM(CI3:CK3)</f>
        <v>0</v>
      </c>
      <c r="DI3">
        <f t="shared" ref="DI3:DI66" si="11">SUM(CL3:CP3)</f>
        <v>0</v>
      </c>
      <c r="DJ3">
        <f t="shared" ref="DJ3:DJ66" si="12">SUM(CQ3+CS3)</f>
        <v>0</v>
      </c>
      <c r="DK3">
        <f t="shared" ref="DK3:DK66" si="13">SUM(CR3)</f>
        <v>1</v>
      </c>
      <c r="DL3">
        <f t="shared" ref="DL3:DL66" si="14">SUM(CT3:CV3)</f>
        <v>0</v>
      </c>
      <c r="DN3">
        <f t="shared" si="0"/>
        <v>1</v>
      </c>
    </row>
    <row r="4" spans="1:118" x14ac:dyDescent="0.2">
      <c r="A4" t="s">
        <v>112</v>
      </c>
      <c r="B4" t="s">
        <v>113</v>
      </c>
      <c r="C4">
        <v>50.406150657564801</v>
      </c>
      <c r="D4">
        <v>-3.5545165084624699</v>
      </c>
      <c r="E4" t="s">
        <v>346</v>
      </c>
      <c r="F4" t="s">
        <v>105</v>
      </c>
      <c r="G4" t="s">
        <v>114</v>
      </c>
      <c r="H4" t="s">
        <v>115</v>
      </c>
      <c r="I4" t="s">
        <v>116</v>
      </c>
      <c r="J4" t="s">
        <v>117</v>
      </c>
      <c r="K4" t="s">
        <v>110</v>
      </c>
      <c r="L4" t="s">
        <v>110</v>
      </c>
      <c r="M4">
        <v>2</v>
      </c>
      <c r="N4">
        <v>100</v>
      </c>
      <c r="O4">
        <v>200</v>
      </c>
      <c r="P4">
        <v>2.15</v>
      </c>
      <c r="Q4">
        <v>430</v>
      </c>
      <c r="S4">
        <v>1</v>
      </c>
      <c r="T4">
        <v>17</v>
      </c>
      <c r="U4">
        <v>1</v>
      </c>
      <c r="W4">
        <v>2</v>
      </c>
      <c r="Z4">
        <v>35</v>
      </c>
      <c r="AB4">
        <v>18</v>
      </c>
      <c r="AD4">
        <v>5</v>
      </c>
      <c r="AG4">
        <v>4</v>
      </c>
      <c r="AI4">
        <v>6</v>
      </c>
      <c r="BA4">
        <v>1</v>
      </c>
      <c r="BE4">
        <v>38</v>
      </c>
      <c r="BF4">
        <v>21</v>
      </c>
      <c r="BH4">
        <v>60</v>
      </c>
      <c r="BJ4">
        <v>1</v>
      </c>
      <c r="BK4">
        <v>19</v>
      </c>
      <c r="BL4">
        <v>15</v>
      </c>
      <c r="BM4">
        <v>151</v>
      </c>
      <c r="BR4">
        <v>1</v>
      </c>
      <c r="BS4">
        <v>1</v>
      </c>
      <c r="BT4">
        <v>2</v>
      </c>
      <c r="BV4">
        <v>4</v>
      </c>
      <c r="BX4">
        <v>1</v>
      </c>
      <c r="BZ4">
        <v>1</v>
      </c>
      <c r="CL4">
        <v>4</v>
      </c>
      <c r="CP4">
        <v>1</v>
      </c>
      <c r="CQ4">
        <v>1</v>
      </c>
      <c r="CR4">
        <v>14</v>
      </c>
      <c r="CT4">
        <v>4</v>
      </c>
      <c r="CV4">
        <v>1</v>
      </c>
      <c r="CY4">
        <f t="shared" si="1"/>
        <v>110</v>
      </c>
      <c r="CZ4">
        <f t="shared" si="2"/>
        <v>89</v>
      </c>
      <c r="DA4">
        <f t="shared" si="3"/>
        <v>1</v>
      </c>
      <c r="DB4">
        <f t="shared" si="4"/>
        <v>59</v>
      </c>
      <c r="DC4">
        <f t="shared" si="5"/>
        <v>38</v>
      </c>
      <c r="DD4">
        <f t="shared" si="6"/>
        <v>246</v>
      </c>
      <c r="DE4">
        <f t="shared" si="7"/>
        <v>4</v>
      </c>
      <c r="DF4">
        <f t="shared" si="8"/>
        <v>6</v>
      </c>
      <c r="DG4">
        <f t="shared" si="9"/>
        <v>0</v>
      </c>
      <c r="DH4">
        <f t="shared" si="10"/>
        <v>0</v>
      </c>
      <c r="DI4">
        <f t="shared" si="11"/>
        <v>5</v>
      </c>
      <c r="DJ4">
        <f t="shared" si="12"/>
        <v>1</v>
      </c>
      <c r="DK4">
        <f t="shared" si="13"/>
        <v>14</v>
      </c>
      <c r="DL4">
        <f t="shared" si="14"/>
        <v>5</v>
      </c>
      <c r="DN4">
        <f t="shared" si="0"/>
        <v>468</v>
      </c>
    </row>
    <row r="5" spans="1:118" x14ac:dyDescent="0.2">
      <c r="A5" t="s">
        <v>118</v>
      </c>
      <c r="B5" t="s">
        <v>119</v>
      </c>
      <c r="C5">
        <v>50.402627231072998</v>
      </c>
      <c r="D5">
        <v>-3.5460737600382899</v>
      </c>
      <c r="E5" t="s">
        <v>346</v>
      </c>
      <c r="F5" t="s">
        <v>105</v>
      </c>
      <c r="G5" t="s">
        <v>114</v>
      </c>
      <c r="H5" t="s">
        <v>107</v>
      </c>
      <c r="I5" t="s">
        <v>116</v>
      </c>
      <c r="J5" t="s">
        <v>109</v>
      </c>
      <c r="K5" t="s">
        <v>110</v>
      </c>
      <c r="L5" t="s">
        <v>110</v>
      </c>
      <c r="M5">
        <v>2</v>
      </c>
      <c r="N5">
        <v>100</v>
      </c>
      <c r="O5">
        <v>200</v>
      </c>
      <c r="P5">
        <v>5.0000000000000001E-3</v>
      </c>
      <c r="Q5">
        <v>1</v>
      </c>
      <c r="BF5">
        <v>1</v>
      </c>
      <c r="CY5">
        <f t="shared" si="1"/>
        <v>1</v>
      </c>
      <c r="CZ5">
        <f t="shared" si="2"/>
        <v>0</v>
      </c>
      <c r="DA5">
        <f t="shared" si="3"/>
        <v>0</v>
      </c>
      <c r="DB5">
        <f t="shared" si="4"/>
        <v>1</v>
      </c>
      <c r="DC5">
        <f t="shared" si="5"/>
        <v>0</v>
      </c>
      <c r="DD5">
        <f t="shared" si="6"/>
        <v>0</v>
      </c>
      <c r="DE5">
        <f t="shared" si="7"/>
        <v>0</v>
      </c>
      <c r="DF5">
        <f t="shared" si="8"/>
        <v>0</v>
      </c>
      <c r="DG5">
        <f t="shared" si="9"/>
        <v>0</v>
      </c>
      <c r="DH5">
        <f t="shared" si="10"/>
        <v>0</v>
      </c>
      <c r="DI5">
        <f t="shared" si="11"/>
        <v>0</v>
      </c>
      <c r="DJ5">
        <f t="shared" si="12"/>
        <v>0</v>
      </c>
      <c r="DK5">
        <f t="shared" si="13"/>
        <v>0</v>
      </c>
      <c r="DL5">
        <f t="shared" si="14"/>
        <v>0</v>
      </c>
      <c r="DN5">
        <f t="shared" si="0"/>
        <v>1</v>
      </c>
    </row>
    <row r="6" spans="1:118" x14ac:dyDescent="0.2">
      <c r="A6" t="s">
        <v>120</v>
      </c>
      <c r="B6" t="s">
        <v>121</v>
      </c>
      <c r="C6">
        <v>50.330884743771598</v>
      </c>
      <c r="D6">
        <v>-4.2013825688014599</v>
      </c>
      <c r="E6" t="s">
        <v>346</v>
      </c>
      <c r="F6" t="s">
        <v>105</v>
      </c>
      <c r="G6" t="s">
        <v>106</v>
      </c>
      <c r="H6" t="s">
        <v>115</v>
      </c>
      <c r="I6" t="s">
        <v>116</v>
      </c>
      <c r="J6" t="s">
        <v>117</v>
      </c>
      <c r="K6" t="s">
        <v>110</v>
      </c>
      <c r="L6" t="s">
        <v>110</v>
      </c>
      <c r="M6">
        <v>2</v>
      </c>
      <c r="N6">
        <v>100</v>
      </c>
      <c r="O6">
        <v>200</v>
      </c>
      <c r="P6">
        <v>0.09</v>
      </c>
      <c r="Q6">
        <v>18</v>
      </c>
      <c r="BZ6">
        <v>1</v>
      </c>
      <c r="CR6">
        <v>14</v>
      </c>
      <c r="CS6">
        <v>3</v>
      </c>
      <c r="CY6">
        <f t="shared" si="1"/>
        <v>0</v>
      </c>
      <c r="CZ6">
        <f t="shared" si="2"/>
        <v>0</v>
      </c>
      <c r="DA6">
        <f t="shared" si="3"/>
        <v>0</v>
      </c>
      <c r="DB6">
        <f t="shared" si="4"/>
        <v>0</v>
      </c>
      <c r="DC6">
        <f t="shared" si="5"/>
        <v>0</v>
      </c>
      <c r="DD6">
        <f t="shared" si="6"/>
        <v>0</v>
      </c>
      <c r="DE6">
        <f t="shared" si="7"/>
        <v>0</v>
      </c>
      <c r="DF6">
        <f t="shared" si="8"/>
        <v>1</v>
      </c>
      <c r="DG6">
        <f t="shared" si="9"/>
        <v>0</v>
      </c>
      <c r="DH6">
        <f t="shared" si="10"/>
        <v>0</v>
      </c>
      <c r="DI6">
        <f t="shared" si="11"/>
        <v>0</v>
      </c>
      <c r="DJ6">
        <f t="shared" si="12"/>
        <v>3</v>
      </c>
      <c r="DK6">
        <f t="shared" si="13"/>
        <v>14</v>
      </c>
      <c r="DL6">
        <f t="shared" si="14"/>
        <v>0</v>
      </c>
      <c r="DN6">
        <f t="shared" si="0"/>
        <v>18</v>
      </c>
    </row>
    <row r="7" spans="1:118" x14ac:dyDescent="0.2">
      <c r="A7" t="s">
        <v>122</v>
      </c>
      <c r="B7" t="s">
        <v>123</v>
      </c>
      <c r="C7">
        <v>50.333856337329998</v>
      </c>
      <c r="D7">
        <v>-4.2003501047669198</v>
      </c>
      <c r="E7" t="s">
        <v>346</v>
      </c>
      <c r="F7" t="s">
        <v>105</v>
      </c>
      <c r="G7" t="s">
        <v>106</v>
      </c>
      <c r="H7" t="s">
        <v>115</v>
      </c>
      <c r="I7" t="s">
        <v>116</v>
      </c>
      <c r="J7" t="s">
        <v>124</v>
      </c>
      <c r="K7" t="s">
        <v>110</v>
      </c>
      <c r="L7" t="s">
        <v>110</v>
      </c>
      <c r="M7">
        <v>2</v>
      </c>
      <c r="N7">
        <v>50</v>
      </c>
      <c r="O7">
        <v>100</v>
      </c>
      <c r="P7">
        <v>0.44</v>
      </c>
      <c r="Q7">
        <v>44</v>
      </c>
      <c r="T7">
        <v>1</v>
      </c>
      <c r="AD7">
        <v>2</v>
      </c>
      <c r="BK7">
        <v>2</v>
      </c>
      <c r="BS7">
        <v>1</v>
      </c>
      <c r="CQ7">
        <v>1</v>
      </c>
      <c r="CR7">
        <v>37</v>
      </c>
      <c r="CY7">
        <f t="shared" si="1"/>
        <v>3</v>
      </c>
      <c r="CZ7">
        <f t="shared" si="2"/>
        <v>3</v>
      </c>
      <c r="DA7">
        <f t="shared" si="3"/>
        <v>0</v>
      </c>
      <c r="DB7">
        <f t="shared" si="4"/>
        <v>0</v>
      </c>
      <c r="DC7">
        <f t="shared" si="5"/>
        <v>0</v>
      </c>
      <c r="DD7">
        <f t="shared" si="6"/>
        <v>2</v>
      </c>
      <c r="DE7">
        <f t="shared" si="7"/>
        <v>1</v>
      </c>
      <c r="DF7">
        <f t="shared" si="8"/>
        <v>0</v>
      </c>
      <c r="DG7">
        <f t="shared" si="9"/>
        <v>0</v>
      </c>
      <c r="DH7">
        <f t="shared" si="10"/>
        <v>0</v>
      </c>
      <c r="DI7">
        <f t="shared" si="11"/>
        <v>0</v>
      </c>
      <c r="DJ7">
        <f t="shared" si="12"/>
        <v>1</v>
      </c>
      <c r="DK7">
        <f t="shared" si="13"/>
        <v>37</v>
      </c>
      <c r="DL7">
        <f t="shared" si="14"/>
        <v>0</v>
      </c>
      <c r="DN7">
        <f t="shared" si="0"/>
        <v>44</v>
      </c>
    </row>
    <row r="8" spans="1:118" x14ac:dyDescent="0.2">
      <c r="A8" t="s">
        <v>125</v>
      </c>
      <c r="B8" t="s">
        <v>126</v>
      </c>
      <c r="C8">
        <v>50.128521302759097</v>
      </c>
      <c r="D8">
        <v>-5.4911245712327803</v>
      </c>
      <c r="E8" t="s">
        <v>346</v>
      </c>
      <c r="F8" t="s">
        <v>105</v>
      </c>
      <c r="G8" t="s">
        <v>114</v>
      </c>
      <c r="H8" t="s">
        <v>107</v>
      </c>
      <c r="I8" t="s">
        <v>116</v>
      </c>
      <c r="J8" t="s">
        <v>109</v>
      </c>
      <c r="K8" t="s">
        <v>110</v>
      </c>
      <c r="L8" t="s">
        <v>110</v>
      </c>
      <c r="M8">
        <v>2</v>
      </c>
      <c r="N8">
        <v>100</v>
      </c>
      <c r="O8">
        <v>200</v>
      </c>
      <c r="P8">
        <v>0.29499999999999998</v>
      </c>
      <c r="Q8">
        <v>59</v>
      </c>
      <c r="W8">
        <v>2</v>
      </c>
      <c r="AA8">
        <v>1</v>
      </c>
      <c r="AB8">
        <v>2</v>
      </c>
      <c r="AG8">
        <v>1</v>
      </c>
      <c r="BE8">
        <v>4</v>
      </c>
      <c r="BF8">
        <v>13</v>
      </c>
      <c r="BH8">
        <v>1</v>
      </c>
      <c r="BK8">
        <v>4</v>
      </c>
      <c r="BL8">
        <v>13</v>
      </c>
      <c r="BM8">
        <v>3</v>
      </c>
      <c r="BV8">
        <v>4</v>
      </c>
      <c r="CB8">
        <v>5</v>
      </c>
      <c r="CE8">
        <v>2</v>
      </c>
      <c r="CL8">
        <v>3</v>
      </c>
      <c r="CT8">
        <v>1</v>
      </c>
      <c r="CY8">
        <f t="shared" si="1"/>
        <v>19</v>
      </c>
      <c r="CZ8">
        <f t="shared" si="2"/>
        <v>6</v>
      </c>
      <c r="DA8">
        <f t="shared" si="3"/>
        <v>0</v>
      </c>
      <c r="DB8">
        <f t="shared" si="4"/>
        <v>17</v>
      </c>
      <c r="DC8">
        <f t="shared" si="5"/>
        <v>4</v>
      </c>
      <c r="DD8">
        <f t="shared" si="6"/>
        <v>21</v>
      </c>
      <c r="DE8">
        <f t="shared" si="7"/>
        <v>0</v>
      </c>
      <c r="DF8">
        <f t="shared" si="8"/>
        <v>9</v>
      </c>
      <c r="DG8">
        <f t="shared" si="9"/>
        <v>2</v>
      </c>
      <c r="DH8">
        <f t="shared" si="10"/>
        <v>0</v>
      </c>
      <c r="DI8">
        <f t="shared" si="11"/>
        <v>3</v>
      </c>
      <c r="DJ8">
        <f t="shared" si="12"/>
        <v>0</v>
      </c>
      <c r="DK8">
        <f t="shared" si="13"/>
        <v>0</v>
      </c>
      <c r="DL8">
        <f t="shared" si="14"/>
        <v>1</v>
      </c>
      <c r="DN8">
        <f t="shared" si="0"/>
        <v>63</v>
      </c>
    </row>
    <row r="9" spans="1:118" x14ac:dyDescent="0.2">
      <c r="A9" t="s">
        <v>127</v>
      </c>
      <c r="B9" t="s">
        <v>126</v>
      </c>
      <c r="C9">
        <v>50.128521302759097</v>
      </c>
      <c r="D9">
        <v>-5.4911245712327803</v>
      </c>
      <c r="E9" t="s">
        <v>346</v>
      </c>
      <c r="F9" t="s">
        <v>105</v>
      </c>
      <c r="G9" t="s">
        <v>114</v>
      </c>
      <c r="H9" t="s">
        <v>107</v>
      </c>
      <c r="I9" t="s">
        <v>116</v>
      </c>
      <c r="J9" t="s">
        <v>109</v>
      </c>
      <c r="K9" t="s">
        <v>110</v>
      </c>
      <c r="L9" t="s">
        <v>110</v>
      </c>
      <c r="M9">
        <v>2</v>
      </c>
      <c r="N9">
        <v>100</v>
      </c>
      <c r="O9">
        <v>200</v>
      </c>
      <c r="P9">
        <v>7.4999999999999997E-2</v>
      </c>
      <c r="Q9">
        <v>15</v>
      </c>
      <c r="W9">
        <v>1</v>
      </c>
      <c r="Z9">
        <v>1</v>
      </c>
      <c r="AE9">
        <v>1</v>
      </c>
      <c r="BH9">
        <v>1</v>
      </c>
      <c r="BK9">
        <v>5</v>
      </c>
      <c r="BL9">
        <v>5</v>
      </c>
      <c r="CI9">
        <v>1</v>
      </c>
      <c r="CY9">
        <f t="shared" si="1"/>
        <v>3</v>
      </c>
      <c r="CZ9">
        <f t="shared" si="2"/>
        <v>3</v>
      </c>
      <c r="DA9">
        <f t="shared" si="3"/>
        <v>0</v>
      </c>
      <c r="DB9">
        <f t="shared" si="4"/>
        <v>0</v>
      </c>
      <c r="DC9">
        <f t="shared" si="5"/>
        <v>0</v>
      </c>
      <c r="DD9">
        <f t="shared" si="6"/>
        <v>11</v>
      </c>
      <c r="DE9">
        <f t="shared" si="7"/>
        <v>0</v>
      </c>
      <c r="DF9">
        <f t="shared" si="8"/>
        <v>0</v>
      </c>
      <c r="DG9">
        <f t="shared" si="9"/>
        <v>0</v>
      </c>
      <c r="DH9">
        <f t="shared" si="10"/>
        <v>1</v>
      </c>
      <c r="DI9">
        <f t="shared" si="11"/>
        <v>0</v>
      </c>
      <c r="DJ9">
        <f t="shared" si="12"/>
        <v>0</v>
      </c>
      <c r="DK9">
        <f t="shared" si="13"/>
        <v>0</v>
      </c>
      <c r="DL9">
        <f t="shared" si="14"/>
        <v>0</v>
      </c>
      <c r="DN9">
        <f t="shared" si="0"/>
        <v>15</v>
      </c>
    </row>
    <row r="10" spans="1:118" x14ac:dyDescent="0.2">
      <c r="A10" t="s">
        <v>128</v>
      </c>
      <c r="B10" t="s">
        <v>129</v>
      </c>
      <c r="C10">
        <v>50.1037180213307</v>
      </c>
      <c r="D10">
        <v>-5.1154980363508198</v>
      </c>
      <c r="E10" t="s">
        <v>346</v>
      </c>
      <c r="F10" t="s">
        <v>105</v>
      </c>
      <c r="G10" t="s">
        <v>130</v>
      </c>
      <c r="H10" t="s">
        <v>115</v>
      </c>
      <c r="I10" t="s">
        <v>116</v>
      </c>
      <c r="J10" t="s">
        <v>117</v>
      </c>
      <c r="K10" t="s">
        <v>110</v>
      </c>
      <c r="L10" t="s">
        <v>110</v>
      </c>
      <c r="M10">
        <v>4</v>
      </c>
      <c r="N10">
        <v>50</v>
      </c>
      <c r="O10">
        <v>200</v>
      </c>
      <c r="P10">
        <v>2.5000000000000001E-2</v>
      </c>
      <c r="Q10">
        <v>5</v>
      </c>
      <c r="Z10">
        <v>1</v>
      </c>
      <c r="BZ10">
        <v>1</v>
      </c>
      <c r="CE10">
        <v>2</v>
      </c>
      <c r="CR10">
        <v>1</v>
      </c>
      <c r="CY10">
        <f t="shared" si="1"/>
        <v>1</v>
      </c>
      <c r="CZ10">
        <f t="shared" si="2"/>
        <v>1</v>
      </c>
      <c r="DA10">
        <f t="shared" si="3"/>
        <v>0</v>
      </c>
      <c r="DB10">
        <f t="shared" si="4"/>
        <v>0</v>
      </c>
      <c r="DC10">
        <f t="shared" si="5"/>
        <v>0</v>
      </c>
      <c r="DD10">
        <f t="shared" si="6"/>
        <v>0</v>
      </c>
      <c r="DE10">
        <f t="shared" si="7"/>
        <v>0</v>
      </c>
      <c r="DF10">
        <f t="shared" si="8"/>
        <v>1</v>
      </c>
      <c r="DG10">
        <f t="shared" si="9"/>
        <v>2</v>
      </c>
      <c r="DH10">
        <f t="shared" si="10"/>
        <v>0</v>
      </c>
      <c r="DI10">
        <f t="shared" si="11"/>
        <v>0</v>
      </c>
      <c r="DJ10">
        <f t="shared" si="12"/>
        <v>0</v>
      </c>
      <c r="DK10">
        <f t="shared" si="13"/>
        <v>1</v>
      </c>
      <c r="DL10">
        <f t="shared" si="14"/>
        <v>0</v>
      </c>
      <c r="DN10">
        <f t="shared" si="0"/>
        <v>5</v>
      </c>
    </row>
    <row r="11" spans="1:118" x14ac:dyDescent="0.2">
      <c r="A11" t="s">
        <v>131</v>
      </c>
      <c r="B11" t="s">
        <v>132</v>
      </c>
      <c r="C11">
        <v>50.100135333998303</v>
      </c>
      <c r="D11">
        <v>-5.1286238734962497</v>
      </c>
      <c r="E11" t="s">
        <v>346</v>
      </c>
      <c r="F11" t="s">
        <v>105</v>
      </c>
      <c r="G11" t="s">
        <v>133</v>
      </c>
      <c r="H11" t="s">
        <v>115</v>
      </c>
      <c r="I11" t="s">
        <v>116</v>
      </c>
      <c r="J11" t="s">
        <v>109</v>
      </c>
      <c r="K11" t="s">
        <v>110</v>
      </c>
      <c r="L11" t="s">
        <v>110</v>
      </c>
      <c r="M11">
        <v>2</v>
      </c>
      <c r="N11">
        <v>100</v>
      </c>
      <c r="O11">
        <v>200</v>
      </c>
      <c r="P11">
        <v>9.5000000000000001E-2</v>
      </c>
      <c r="Q11">
        <v>19</v>
      </c>
      <c r="R11">
        <v>2</v>
      </c>
      <c r="Z11">
        <v>1</v>
      </c>
      <c r="AD11">
        <v>1</v>
      </c>
      <c r="BE11">
        <v>6</v>
      </c>
      <c r="BF11">
        <v>5</v>
      </c>
      <c r="BM11">
        <v>2</v>
      </c>
      <c r="CE11">
        <v>1</v>
      </c>
      <c r="CT11">
        <v>1</v>
      </c>
      <c r="CY11">
        <f t="shared" si="1"/>
        <v>9</v>
      </c>
      <c r="CZ11">
        <f t="shared" si="2"/>
        <v>4</v>
      </c>
      <c r="DA11">
        <f t="shared" si="3"/>
        <v>0</v>
      </c>
      <c r="DB11">
        <f t="shared" si="4"/>
        <v>11</v>
      </c>
      <c r="DC11">
        <f t="shared" si="5"/>
        <v>6</v>
      </c>
      <c r="DD11">
        <f t="shared" si="6"/>
        <v>2</v>
      </c>
      <c r="DE11">
        <f t="shared" si="7"/>
        <v>0</v>
      </c>
      <c r="DF11">
        <f t="shared" si="8"/>
        <v>0</v>
      </c>
      <c r="DG11">
        <f t="shared" si="9"/>
        <v>1</v>
      </c>
      <c r="DH11">
        <f t="shared" si="10"/>
        <v>0</v>
      </c>
      <c r="DI11">
        <f t="shared" si="11"/>
        <v>0</v>
      </c>
      <c r="DJ11">
        <f t="shared" si="12"/>
        <v>0</v>
      </c>
      <c r="DK11">
        <f t="shared" si="13"/>
        <v>0</v>
      </c>
      <c r="DL11">
        <f t="shared" si="14"/>
        <v>1</v>
      </c>
      <c r="DN11">
        <f t="shared" si="0"/>
        <v>25</v>
      </c>
    </row>
    <row r="12" spans="1:118" x14ac:dyDescent="0.2">
      <c r="A12" t="s">
        <v>134</v>
      </c>
      <c r="B12" t="s">
        <v>135</v>
      </c>
      <c r="C12">
        <v>49.894072274494597</v>
      </c>
      <c r="D12">
        <v>-6.3494022078473202</v>
      </c>
      <c r="E12" t="s">
        <v>347</v>
      </c>
      <c r="F12" t="s">
        <v>105</v>
      </c>
      <c r="G12" t="s">
        <v>130</v>
      </c>
      <c r="H12" t="s">
        <v>107</v>
      </c>
      <c r="I12" t="s">
        <v>116</v>
      </c>
      <c r="J12" t="s">
        <v>109</v>
      </c>
      <c r="K12" t="s">
        <v>110</v>
      </c>
      <c r="L12" t="s">
        <v>110</v>
      </c>
      <c r="M12">
        <v>2</v>
      </c>
      <c r="N12">
        <v>100</v>
      </c>
      <c r="O12">
        <v>200</v>
      </c>
      <c r="P12">
        <v>7.4999999999999997E-2</v>
      </c>
      <c r="Q12">
        <v>15</v>
      </c>
      <c r="Z12">
        <v>1</v>
      </c>
      <c r="AG12">
        <v>1</v>
      </c>
      <c r="AV12">
        <v>1</v>
      </c>
      <c r="BE12">
        <v>2</v>
      </c>
      <c r="BF12">
        <v>4</v>
      </c>
      <c r="BK12">
        <v>3</v>
      </c>
      <c r="BL12">
        <v>1</v>
      </c>
      <c r="BM12">
        <v>1</v>
      </c>
      <c r="CD12">
        <v>1</v>
      </c>
      <c r="CY12">
        <f t="shared" si="1"/>
        <v>6</v>
      </c>
      <c r="CZ12">
        <f t="shared" si="2"/>
        <v>2</v>
      </c>
      <c r="DA12">
        <f t="shared" si="3"/>
        <v>1</v>
      </c>
      <c r="DB12">
        <f t="shared" si="4"/>
        <v>6</v>
      </c>
      <c r="DC12">
        <f t="shared" si="5"/>
        <v>2</v>
      </c>
      <c r="DD12">
        <f t="shared" si="6"/>
        <v>5</v>
      </c>
      <c r="DE12">
        <f t="shared" si="7"/>
        <v>0</v>
      </c>
      <c r="DF12">
        <f t="shared" si="8"/>
        <v>0</v>
      </c>
      <c r="DG12">
        <f t="shared" si="9"/>
        <v>1</v>
      </c>
      <c r="DH12">
        <f t="shared" si="10"/>
        <v>0</v>
      </c>
      <c r="DI12">
        <f t="shared" si="11"/>
        <v>0</v>
      </c>
      <c r="DJ12">
        <f t="shared" si="12"/>
        <v>0</v>
      </c>
      <c r="DK12">
        <f t="shared" si="13"/>
        <v>0</v>
      </c>
      <c r="DL12">
        <f t="shared" si="14"/>
        <v>0</v>
      </c>
      <c r="DN12">
        <f t="shared" si="0"/>
        <v>17</v>
      </c>
    </row>
    <row r="13" spans="1:118" x14ac:dyDescent="0.2">
      <c r="A13" t="s">
        <v>136</v>
      </c>
      <c r="B13" t="s">
        <v>344</v>
      </c>
      <c r="C13">
        <v>49.885130312845803</v>
      </c>
      <c r="D13">
        <v>-6.3424003016243997</v>
      </c>
      <c r="E13" t="s">
        <v>347</v>
      </c>
      <c r="F13" t="s">
        <v>105</v>
      </c>
      <c r="G13" t="s">
        <v>130</v>
      </c>
      <c r="H13" t="s">
        <v>107</v>
      </c>
      <c r="I13" t="s">
        <v>116</v>
      </c>
      <c r="J13" t="s">
        <v>109</v>
      </c>
      <c r="K13" t="s">
        <v>110</v>
      </c>
      <c r="L13" t="s">
        <v>110</v>
      </c>
      <c r="M13">
        <v>2</v>
      </c>
      <c r="N13">
        <v>100</v>
      </c>
      <c r="O13">
        <v>200</v>
      </c>
      <c r="P13">
        <v>5.5E-2</v>
      </c>
      <c r="Q13">
        <v>11</v>
      </c>
      <c r="Z13">
        <v>1</v>
      </c>
      <c r="AB13">
        <v>1</v>
      </c>
      <c r="BE13">
        <v>1</v>
      </c>
      <c r="BK13">
        <v>6</v>
      </c>
      <c r="BL13">
        <v>1</v>
      </c>
      <c r="CR13">
        <v>1</v>
      </c>
      <c r="CY13">
        <f t="shared" si="1"/>
        <v>2</v>
      </c>
      <c r="CZ13">
        <f t="shared" si="2"/>
        <v>2</v>
      </c>
      <c r="DA13">
        <f t="shared" si="3"/>
        <v>0</v>
      </c>
      <c r="DB13">
        <f t="shared" si="4"/>
        <v>1</v>
      </c>
      <c r="DC13">
        <f t="shared" si="5"/>
        <v>1</v>
      </c>
      <c r="DD13">
        <f t="shared" si="6"/>
        <v>7</v>
      </c>
      <c r="DE13">
        <f t="shared" si="7"/>
        <v>0</v>
      </c>
      <c r="DF13">
        <f t="shared" si="8"/>
        <v>0</v>
      </c>
      <c r="DG13">
        <f t="shared" si="9"/>
        <v>0</v>
      </c>
      <c r="DH13">
        <f t="shared" si="10"/>
        <v>0</v>
      </c>
      <c r="DI13">
        <f t="shared" si="11"/>
        <v>0</v>
      </c>
      <c r="DJ13">
        <f t="shared" si="12"/>
        <v>0</v>
      </c>
      <c r="DK13">
        <f t="shared" si="13"/>
        <v>1</v>
      </c>
      <c r="DL13">
        <f t="shared" si="14"/>
        <v>0</v>
      </c>
      <c r="DN13">
        <f t="shared" si="0"/>
        <v>12</v>
      </c>
    </row>
    <row r="14" spans="1:118" x14ac:dyDescent="0.2">
      <c r="A14" t="s">
        <v>137</v>
      </c>
      <c r="B14" t="s">
        <v>138</v>
      </c>
      <c r="C14">
        <v>49.941747234104902</v>
      </c>
      <c r="D14">
        <v>-6.3339511015423904</v>
      </c>
      <c r="E14" t="s">
        <v>347</v>
      </c>
      <c r="F14" t="s">
        <v>105</v>
      </c>
      <c r="G14" t="s">
        <v>130</v>
      </c>
      <c r="H14" t="s">
        <v>107</v>
      </c>
      <c r="I14" t="s">
        <v>108</v>
      </c>
      <c r="J14" t="s">
        <v>109</v>
      </c>
      <c r="K14" t="s">
        <v>110</v>
      </c>
      <c r="L14" t="s">
        <v>110</v>
      </c>
      <c r="M14">
        <v>2</v>
      </c>
      <c r="N14">
        <v>100</v>
      </c>
      <c r="O14">
        <v>200</v>
      </c>
      <c r="P14">
        <v>0.105</v>
      </c>
      <c r="Q14">
        <v>21</v>
      </c>
      <c r="Z14">
        <v>1</v>
      </c>
      <c r="BA14">
        <v>1</v>
      </c>
      <c r="BE14">
        <v>1</v>
      </c>
      <c r="BK14">
        <v>14</v>
      </c>
      <c r="BL14">
        <v>2</v>
      </c>
      <c r="BT14">
        <v>1</v>
      </c>
      <c r="CD14">
        <v>1</v>
      </c>
      <c r="CY14">
        <f t="shared" si="1"/>
        <v>1</v>
      </c>
      <c r="CZ14">
        <f t="shared" si="2"/>
        <v>1</v>
      </c>
      <c r="DA14">
        <f t="shared" si="3"/>
        <v>1</v>
      </c>
      <c r="DB14">
        <f t="shared" si="4"/>
        <v>1</v>
      </c>
      <c r="DC14">
        <f t="shared" si="5"/>
        <v>1</v>
      </c>
      <c r="DD14">
        <f t="shared" si="6"/>
        <v>16</v>
      </c>
      <c r="DE14">
        <f t="shared" si="7"/>
        <v>1</v>
      </c>
      <c r="DF14">
        <f t="shared" si="8"/>
        <v>0</v>
      </c>
      <c r="DG14">
        <f t="shared" si="9"/>
        <v>1</v>
      </c>
      <c r="DH14">
        <f t="shared" si="10"/>
        <v>0</v>
      </c>
      <c r="DI14">
        <f t="shared" si="11"/>
        <v>0</v>
      </c>
      <c r="DJ14">
        <f t="shared" si="12"/>
        <v>0</v>
      </c>
      <c r="DK14">
        <f t="shared" si="13"/>
        <v>0</v>
      </c>
      <c r="DL14">
        <f t="shared" si="14"/>
        <v>0</v>
      </c>
      <c r="DN14">
        <f t="shared" si="0"/>
        <v>22</v>
      </c>
    </row>
    <row r="15" spans="1:118" x14ac:dyDescent="0.2">
      <c r="A15" t="s">
        <v>139</v>
      </c>
      <c r="B15" t="s">
        <v>140</v>
      </c>
      <c r="C15">
        <v>49.932911761340002</v>
      </c>
      <c r="D15">
        <v>-6.3535548988587403</v>
      </c>
      <c r="E15" t="s">
        <v>347</v>
      </c>
      <c r="F15" t="s">
        <v>105</v>
      </c>
      <c r="G15" t="s">
        <v>130</v>
      </c>
      <c r="H15" t="s">
        <v>115</v>
      </c>
      <c r="I15" t="s">
        <v>116</v>
      </c>
      <c r="J15" t="s">
        <v>117</v>
      </c>
      <c r="K15" t="s">
        <v>110</v>
      </c>
      <c r="L15" t="s">
        <v>110</v>
      </c>
      <c r="M15">
        <v>2</v>
      </c>
      <c r="N15">
        <v>100</v>
      </c>
      <c r="O15">
        <v>200</v>
      </c>
      <c r="P15">
        <v>0.05</v>
      </c>
      <c r="Q15">
        <v>10</v>
      </c>
      <c r="AA15">
        <v>1</v>
      </c>
      <c r="AJ15">
        <v>2</v>
      </c>
      <c r="AK15">
        <v>1</v>
      </c>
      <c r="BE15">
        <v>2</v>
      </c>
      <c r="BF15">
        <v>1</v>
      </c>
      <c r="BK15">
        <v>1</v>
      </c>
      <c r="BL15">
        <v>2</v>
      </c>
      <c r="CY15">
        <f t="shared" si="1"/>
        <v>5</v>
      </c>
      <c r="CZ15">
        <f t="shared" si="2"/>
        <v>4</v>
      </c>
      <c r="DA15">
        <f t="shared" si="3"/>
        <v>0</v>
      </c>
      <c r="DB15">
        <f t="shared" si="4"/>
        <v>3</v>
      </c>
      <c r="DC15">
        <f t="shared" si="5"/>
        <v>2</v>
      </c>
      <c r="DD15">
        <f t="shared" si="6"/>
        <v>3</v>
      </c>
      <c r="DE15">
        <f t="shared" si="7"/>
        <v>0</v>
      </c>
      <c r="DF15">
        <f t="shared" si="8"/>
        <v>0</v>
      </c>
      <c r="DG15">
        <f t="shared" si="9"/>
        <v>0</v>
      </c>
      <c r="DH15">
        <f t="shared" si="10"/>
        <v>0</v>
      </c>
      <c r="DI15">
        <f t="shared" si="11"/>
        <v>0</v>
      </c>
      <c r="DJ15">
        <f t="shared" si="12"/>
        <v>0</v>
      </c>
      <c r="DK15">
        <f t="shared" si="13"/>
        <v>0</v>
      </c>
      <c r="DL15">
        <f t="shared" si="14"/>
        <v>0</v>
      </c>
      <c r="DN15">
        <f t="shared" si="0"/>
        <v>12</v>
      </c>
    </row>
    <row r="16" spans="1:118" x14ac:dyDescent="0.2">
      <c r="A16" t="s">
        <v>141</v>
      </c>
      <c r="B16" t="s">
        <v>142</v>
      </c>
      <c r="C16">
        <v>49.936461436239398</v>
      </c>
      <c r="D16">
        <v>-6.35095072470713</v>
      </c>
      <c r="E16" t="s">
        <v>347</v>
      </c>
      <c r="F16" t="s">
        <v>105</v>
      </c>
      <c r="G16" t="s">
        <v>130</v>
      </c>
      <c r="H16" t="s">
        <v>107</v>
      </c>
      <c r="I16" t="s">
        <v>116</v>
      </c>
      <c r="J16" t="s">
        <v>117</v>
      </c>
      <c r="K16" t="s">
        <v>110</v>
      </c>
      <c r="L16" t="s">
        <v>110</v>
      </c>
      <c r="M16">
        <v>2</v>
      </c>
      <c r="N16">
        <v>100</v>
      </c>
      <c r="O16">
        <v>200</v>
      </c>
      <c r="P16">
        <v>3.5000000000000003E-2</v>
      </c>
      <c r="Q16">
        <v>7</v>
      </c>
      <c r="Z16">
        <v>1</v>
      </c>
      <c r="AB16">
        <v>1</v>
      </c>
      <c r="AG16">
        <v>1</v>
      </c>
      <c r="BE16">
        <v>1</v>
      </c>
      <c r="BF16">
        <v>1</v>
      </c>
      <c r="BL16">
        <v>2</v>
      </c>
      <c r="CY16">
        <f t="shared" si="1"/>
        <v>4</v>
      </c>
      <c r="CZ16">
        <f t="shared" si="2"/>
        <v>3</v>
      </c>
      <c r="DA16">
        <f t="shared" si="3"/>
        <v>0</v>
      </c>
      <c r="DB16">
        <f t="shared" si="4"/>
        <v>2</v>
      </c>
      <c r="DC16">
        <f t="shared" si="5"/>
        <v>1</v>
      </c>
      <c r="DD16">
        <f t="shared" si="6"/>
        <v>2</v>
      </c>
      <c r="DE16">
        <f t="shared" si="7"/>
        <v>0</v>
      </c>
      <c r="DF16">
        <f t="shared" si="8"/>
        <v>0</v>
      </c>
      <c r="DG16">
        <f t="shared" si="9"/>
        <v>0</v>
      </c>
      <c r="DH16">
        <f t="shared" si="10"/>
        <v>0</v>
      </c>
      <c r="DI16">
        <f t="shared" si="11"/>
        <v>0</v>
      </c>
      <c r="DJ16">
        <f t="shared" si="12"/>
        <v>0</v>
      </c>
      <c r="DK16">
        <f t="shared" si="13"/>
        <v>0</v>
      </c>
      <c r="DL16">
        <f t="shared" si="14"/>
        <v>0</v>
      </c>
      <c r="DN16">
        <f t="shared" si="0"/>
        <v>8</v>
      </c>
    </row>
    <row r="17" spans="1:118" x14ac:dyDescent="0.2">
      <c r="A17" t="s">
        <v>143</v>
      </c>
      <c r="B17" t="s">
        <v>144</v>
      </c>
      <c r="C17">
        <v>49.9373179204309</v>
      </c>
      <c r="D17">
        <v>-6.3500856209796197</v>
      </c>
      <c r="E17" t="s">
        <v>347</v>
      </c>
      <c r="F17" t="s">
        <v>105</v>
      </c>
      <c r="G17" t="s">
        <v>130</v>
      </c>
      <c r="H17" t="s">
        <v>107</v>
      </c>
      <c r="I17" t="s">
        <v>116</v>
      </c>
      <c r="J17" t="s">
        <v>109</v>
      </c>
      <c r="K17" t="s">
        <v>110</v>
      </c>
      <c r="L17" t="s">
        <v>110</v>
      </c>
      <c r="M17">
        <v>2</v>
      </c>
      <c r="N17">
        <v>100</v>
      </c>
      <c r="O17">
        <v>200</v>
      </c>
      <c r="P17">
        <v>2.5000000000000001E-2</v>
      </c>
      <c r="Q17">
        <v>5</v>
      </c>
      <c r="AJ17">
        <v>1</v>
      </c>
      <c r="BF17">
        <v>1</v>
      </c>
      <c r="BL17">
        <v>1</v>
      </c>
      <c r="BM17">
        <v>1</v>
      </c>
      <c r="CL17">
        <v>1</v>
      </c>
      <c r="CY17">
        <f t="shared" si="1"/>
        <v>2</v>
      </c>
      <c r="CZ17">
        <f t="shared" si="2"/>
        <v>1</v>
      </c>
      <c r="DA17">
        <f t="shared" si="3"/>
        <v>0</v>
      </c>
      <c r="DB17">
        <f t="shared" si="4"/>
        <v>1</v>
      </c>
      <c r="DC17">
        <f t="shared" si="5"/>
        <v>0</v>
      </c>
      <c r="DD17">
        <f t="shared" si="6"/>
        <v>2</v>
      </c>
      <c r="DE17">
        <f t="shared" si="7"/>
        <v>0</v>
      </c>
      <c r="DF17">
        <f t="shared" si="8"/>
        <v>0</v>
      </c>
      <c r="DG17">
        <f t="shared" si="9"/>
        <v>0</v>
      </c>
      <c r="DH17">
        <f t="shared" si="10"/>
        <v>0</v>
      </c>
      <c r="DI17">
        <f t="shared" si="11"/>
        <v>1</v>
      </c>
      <c r="DJ17">
        <f t="shared" si="12"/>
        <v>0</v>
      </c>
      <c r="DK17">
        <f t="shared" si="13"/>
        <v>0</v>
      </c>
      <c r="DL17">
        <f t="shared" si="14"/>
        <v>0</v>
      </c>
      <c r="DN17">
        <f t="shared" si="0"/>
        <v>5</v>
      </c>
    </row>
    <row r="18" spans="1:118" x14ac:dyDescent="0.2">
      <c r="A18" t="s">
        <v>145</v>
      </c>
      <c r="B18" t="s">
        <v>146</v>
      </c>
      <c r="C18">
        <v>49.913482271178097</v>
      </c>
      <c r="D18">
        <v>-6.3164720132996504</v>
      </c>
      <c r="E18" t="s">
        <v>347</v>
      </c>
      <c r="F18" t="s">
        <v>105</v>
      </c>
      <c r="G18" t="s">
        <v>114</v>
      </c>
      <c r="H18" t="s">
        <v>107</v>
      </c>
      <c r="I18" t="s">
        <v>116</v>
      </c>
      <c r="J18" t="s">
        <v>117</v>
      </c>
      <c r="K18" t="s">
        <v>110</v>
      </c>
      <c r="L18" t="s">
        <v>110</v>
      </c>
      <c r="M18">
        <v>2</v>
      </c>
      <c r="N18">
        <v>100</v>
      </c>
      <c r="O18">
        <v>200</v>
      </c>
      <c r="P18">
        <v>0.47499999999999998</v>
      </c>
      <c r="Q18">
        <v>95</v>
      </c>
      <c r="AB18">
        <v>2</v>
      </c>
      <c r="AJ18">
        <v>1</v>
      </c>
      <c r="AU18">
        <v>1</v>
      </c>
      <c r="BE18">
        <v>16</v>
      </c>
      <c r="BF18">
        <v>21</v>
      </c>
      <c r="BH18">
        <v>1</v>
      </c>
      <c r="BK18">
        <v>18</v>
      </c>
      <c r="BL18">
        <v>6</v>
      </c>
      <c r="BM18">
        <v>3</v>
      </c>
      <c r="BT18">
        <v>1</v>
      </c>
      <c r="BV18">
        <v>2</v>
      </c>
      <c r="CC18">
        <v>1</v>
      </c>
      <c r="CL18">
        <v>21</v>
      </c>
      <c r="CQ18">
        <v>1</v>
      </c>
      <c r="CY18">
        <f t="shared" si="1"/>
        <v>24</v>
      </c>
      <c r="CZ18">
        <f t="shared" si="2"/>
        <v>3</v>
      </c>
      <c r="DA18">
        <f t="shared" si="3"/>
        <v>1</v>
      </c>
      <c r="DB18">
        <f t="shared" si="4"/>
        <v>37</v>
      </c>
      <c r="DC18">
        <f t="shared" si="5"/>
        <v>16</v>
      </c>
      <c r="DD18">
        <f t="shared" si="6"/>
        <v>28</v>
      </c>
      <c r="DE18">
        <f t="shared" si="7"/>
        <v>1</v>
      </c>
      <c r="DF18">
        <f t="shared" si="8"/>
        <v>3</v>
      </c>
      <c r="DG18">
        <f t="shared" si="9"/>
        <v>0</v>
      </c>
      <c r="DH18">
        <f t="shared" si="10"/>
        <v>0</v>
      </c>
      <c r="DI18">
        <f t="shared" si="11"/>
        <v>21</v>
      </c>
      <c r="DJ18">
        <f t="shared" si="12"/>
        <v>1</v>
      </c>
      <c r="DK18">
        <f t="shared" si="13"/>
        <v>0</v>
      </c>
      <c r="DL18">
        <f t="shared" si="14"/>
        <v>0</v>
      </c>
      <c r="DN18">
        <f t="shared" si="0"/>
        <v>111</v>
      </c>
    </row>
    <row r="19" spans="1:118" x14ac:dyDescent="0.2">
      <c r="A19" t="s">
        <v>147</v>
      </c>
      <c r="B19" t="s">
        <v>148</v>
      </c>
      <c r="C19">
        <v>51.163314545646003</v>
      </c>
      <c r="D19">
        <v>-4.6570161030286297</v>
      </c>
      <c r="E19" t="s">
        <v>347</v>
      </c>
      <c r="F19" t="s">
        <v>105</v>
      </c>
      <c r="G19" t="s">
        <v>130</v>
      </c>
      <c r="H19" t="s">
        <v>115</v>
      </c>
      <c r="I19" t="s">
        <v>116</v>
      </c>
      <c r="J19" t="s">
        <v>109</v>
      </c>
      <c r="K19" t="s">
        <v>110</v>
      </c>
      <c r="L19" t="s">
        <v>110</v>
      </c>
      <c r="M19">
        <v>2</v>
      </c>
      <c r="N19">
        <v>100</v>
      </c>
      <c r="O19">
        <v>200</v>
      </c>
      <c r="P19">
        <v>0.11</v>
      </c>
      <c r="Q19">
        <v>22</v>
      </c>
      <c r="CR19">
        <v>22</v>
      </c>
      <c r="CY19">
        <f t="shared" si="1"/>
        <v>0</v>
      </c>
      <c r="CZ19">
        <f t="shared" si="2"/>
        <v>0</v>
      </c>
      <c r="DA19">
        <f t="shared" si="3"/>
        <v>0</v>
      </c>
      <c r="DB19">
        <f t="shared" si="4"/>
        <v>0</v>
      </c>
      <c r="DC19">
        <f t="shared" si="5"/>
        <v>0</v>
      </c>
      <c r="DD19">
        <f t="shared" si="6"/>
        <v>0</v>
      </c>
      <c r="DE19">
        <f t="shared" si="7"/>
        <v>0</v>
      </c>
      <c r="DF19">
        <f t="shared" si="8"/>
        <v>0</v>
      </c>
      <c r="DG19">
        <f t="shared" si="9"/>
        <v>0</v>
      </c>
      <c r="DH19">
        <f t="shared" si="10"/>
        <v>0</v>
      </c>
      <c r="DI19">
        <f t="shared" si="11"/>
        <v>0</v>
      </c>
      <c r="DJ19">
        <f t="shared" si="12"/>
        <v>0</v>
      </c>
      <c r="DK19">
        <f t="shared" si="13"/>
        <v>22</v>
      </c>
      <c r="DL19">
        <f t="shared" si="14"/>
        <v>0</v>
      </c>
      <c r="DN19">
        <f t="shared" si="0"/>
        <v>22</v>
      </c>
    </row>
    <row r="20" spans="1:118" x14ac:dyDescent="0.2">
      <c r="A20" t="s">
        <v>149</v>
      </c>
      <c r="B20" t="s">
        <v>150</v>
      </c>
      <c r="C20">
        <v>53.278280237837102</v>
      </c>
      <c r="D20">
        <v>-4.6162944296549204</v>
      </c>
      <c r="E20" t="s">
        <v>347</v>
      </c>
      <c r="F20" t="s">
        <v>105</v>
      </c>
      <c r="G20" t="s">
        <v>114</v>
      </c>
      <c r="H20" t="s">
        <v>107</v>
      </c>
      <c r="I20" t="s">
        <v>116</v>
      </c>
      <c r="J20" t="s">
        <v>109</v>
      </c>
      <c r="K20" t="s">
        <v>110</v>
      </c>
      <c r="L20" t="s">
        <v>110</v>
      </c>
      <c r="M20">
        <v>2</v>
      </c>
      <c r="N20">
        <v>100</v>
      </c>
      <c r="O20">
        <v>200</v>
      </c>
      <c r="P20">
        <v>0.17499999999999999</v>
      </c>
      <c r="Q20">
        <v>35</v>
      </c>
      <c r="R20">
        <v>2</v>
      </c>
      <c r="Z20">
        <v>1</v>
      </c>
      <c r="AB20">
        <v>3</v>
      </c>
      <c r="AU20">
        <v>1</v>
      </c>
      <c r="BF20">
        <v>4</v>
      </c>
      <c r="BH20">
        <v>5</v>
      </c>
      <c r="BK20">
        <v>5</v>
      </c>
      <c r="BL20">
        <v>1</v>
      </c>
      <c r="BS20">
        <v>3</v>
      </c>
      <c r="BT20">
        <v>5</v>
      </c>
      <c r="CB20">
        <v>1</v>
      </c>
      <c r="CD20">
        <v>1</v>
      </c>
      <c r="CH20">
        <v>1</v>
      </c>
      <c r="CJ20">
        <v>1</v>
      </c>
      <c r="CK20">
        <v>1</v>
      </c>
      <c r="CY20">
        <f t="shared" si="1"/>
        <v>10</v>
      </c>
      <c r="CZ20">
        <f t="shared" si="2"/>
        <v>6</v>
      </c>
      <c r="DA20">
        <f t="shared" si="3"/>
        <v>1</v>
      </c>
      <c r="DB20">
        <f t="shared" si="4"/>
        <v>4</v>
      </c>
      <c r="DC20">
        <f t="shared" si="5"/>
        <v>0</v>
      </c>
      <c r="DD20">
        <f t="shared" si="6"/>
        <v>11</v>
      </c>
      <c r="DE20">
        <f t="shared" si="7"/>
        <v>8</v>
      </c>
      <c r="DF20">
        <f t="shared" si="8"/>
        <v>1</v>
      </c>
      <c r="DG20">
        <f t="shared" si="9"/>
        <v>2</v>
      </c>
      <c r="DH20">
        <f t="shared" si="10"/>
        <v>2</v>
      </c>
      <c r="DI20">
        <f t="shared" si="11"/>
        <v>0</v>
      </c>
      <c r="DJ20">
        <f t="shared" si="12"/>
        <v>0</v>
      </c>
      <c r="DK20">
        <f t="shared" si="13"/>
        <v>0</v>
      </c>
      <c r="DL20">
        <f t="shared" si="14"/>
        <v>0</v>
      </c>
      <c r="DN20">
        <f t="shared" si="0"/>
        <v>35</v>
      </c>
    </row>
    <row r="21" spans="1:118" x14ac:dyDescent="0.2">
      <c r="A21" t="s">
        <v>151</v>
      </c>
      <c r="B21" t="s">
        <v>152</v>
      </c>
      <c r="C21">
        <v>53.335596532541999</v>
      </c>
      <c r="D21">
        <v>-4.5707804244120904</v>
      </c>
      <c r="E21" t="s">
        <v>347</v>
      </c>
      <c r="F21" t="s">
        <v>105</v>
      </c>
      <c r="G21" t="s">
        <v>130</v>
      </c>
      <c r="H21" t="s">
        <v>107</v>
      </c>
      <c r="I21" t="s">
        <v>116</v>
      </c>
      <c r="J21" t="s">
        <v>109</v>
      </c>
      <c r="K21" t="s">
        <v>110</v>
      </c>
      <c r="L21" t="s">
        <v>153</v>
      </c>
      <c r="M21">
        <v>2</v>
      </c>
      <c r="N21">
        <v>100</v>
      </c>
      <c r="O21">
        <v>200</v>
      </c>
      <c r="P21">
        <v>0.14000000000000001</v>
      </c>
      <c r="Q21">
        <v>28</v>
      </c>
      <c r="R21">
        <v>1</v>
      </c>
      <c r="AE21">
        <v>2</v>
      </c>
      <c r="AG21">
        <v>1</v>
      </c>
      <c r="BE21">
        <v>1</v>
      </c>
      <c r="BF21">
        <v>9</v>
      </c>
      <c r="BI21">
        <v>1</v>
      </c>
      <c r="BN21">
        <v>4</v>
      </c>
      <c r="BO21">
        <v>2</v>
      </c>
      <c r="BS21">
        <v>2</v>
      </c>
      <c r="BT21">
        <v>2</v>
      </c>
      <c r="CE21">
        <v>2</v>
      </c>
      <c r="CG21">
        <v>1</v>
      </c>
      <c r="CY21">
        <f t="shared" si="1"/>
        <v>13</v>
      </c>
      <c r="CZ21">
        <f t="shared" si="2"/>
        <v>4</v>
      </c>
      <c r="DA21">
        <f t="shared" si="3"/>
        <v>0</v>
      </c>
      <c r="DB21">
        <f t="shared" si="4"/>
        <v>10</v>
      </c>
      <c r="DC21">
        <f t="shared" si="5"/>
        <v>1</v>
      </c>
      <c r="DD21">
        <f t="shared" si="6"/>
        <v>7</v>
      </c>
      <c r="DE21">
        <f t="shared" si="7"/>
        <v>4</v>
      </c>
      <c r="DF21">
        <f t="shared" si="8"/>
        <v>0</v>
      </c>
      <c r="DG21">
        <f t="shared" si="9"/>
        <v>3</v>
      </c>
      <c r="DH21">
        <f t="shared" si="10"/>
        <v>0</v>
      </c>
      <c r="DI21">
        <f t="shared" si="11"/>
        <v>0</v>
      </c>
      <c r="DJ21">
        <f t="shared" si="12"/>
        <v>0</v>
      </c>
      <c r="DK21">
        <f t="shared" si="13"/>
        <v>0</v>
      </c>
      <c r="DL21">
        <f t="shared" si="14"/>
        <v>0</v>
      </c>
      <c r="DN21">
        <f t="shared" si="0"/>
        <v>29</v>
      </c>
    </row>
    <row r="22" spans="1:118" x14ac:dyDescent="0.2">
      <c r="A22" t="s">
        <v>154</v>
      </c>
      <c r="B22" t="s">
        <v>155</v>
      </c>
      <c r="C22">
        <v>53.343820216539903</v>
      </c>
      <c r="D22">
        <v>-4.56677364459025</v>
      </c>
      <c r="E22" t="s">
        <v>347</v>
      </c>
      <c r="F22" t="s">
        <v>105</v>
      </c>
      <c r="G22" t="s">
        <v>130</v>
      </c>
      <c r="H22" t="s">
        <v>156</v>
      </c>
      <c r="I22" t="s">
        <v>116</v>
      </c>
      <c r="J22" t="s">
        <v>109</v>
      </c>
      <c r="K22" t="s">
        <v>110</v>
      </c>
      <c r="L22" t="s">
        <v>153</v>
      </c>
      <c r="M22">
        <v>2</v>
      </c>
      <c r="N22">
        <v>100</v>
      </c>
      <c r="O22">
        <v>200</v>
      </c>
      <c r="P22">
        <v>0.08</v>
      </c>
      <c r="Q22">
        <v>16</v>
      </c>
      <c r="W22">
        <v>1</v>
      </c>
      <c r="Z22">
        <v>1</v>
      </c>
      <c r="AD22">
        <v>1</v>
      </c>
      <c r="AP22">
        <v>1</v>
      </c>
      <c r="BF22">
        <v>3</v>
      </c>
      <c r="BH22">
        <v>1</v>
      </c>
      <c r="BK22">
        <v>3</v>
      </c>
      <c r="BL22">
        <v>1</v>
      </c>
      <c r="BM22">
        <v>1</v>
      </c>
      <c r="BR22">
        <v>1</v>
      </c>
      <c r="CT22">
        <v>2</v>
      </c>
      <c r="CY22">
        <f t="shared" si="1"/>
        <v>7</v>
      </c>
      <c r="CZ22">
        <f t="shared" si="2"/>
        <v>4</v>
      </c>
      <c r="DA22">
        <f t="shared" si="3"/>
        <v>0</v>
      </c>
      <c r="DB22">
        <f t="shared" si="4"/>
        <v>3</v>
      </c>
      <c r="DC22">
        <f t="shared" si="5"/>
        <v>0</v>
      </c>
      <c r="DD22">
        <f t="shared" si="6"/>
        <v>6</v>
      </c>
      <c r="DE22">
        <f t="shared" si="7"/>
        <v>1</v>
      </c>
      <c r="DF22">
        <f t="shared" si="8"/>
        <v>0</v>
      </c>
      <c r="DG22">
        <f t="shared" si="9"/>
        <v>0</v>
      </c>
      <c r="DH22">
        <f t="shared" si="10"/>
        <v>0</v>
      </c>
      <c r="DI22">
        <f t="shared" si="11"/>
        <v>0</v>
      </c>
      <c r="DJ22">
        <f t="shared" si="12"/>
        <v>0</v>
      </c>
      <c r="DK22">
        <f t="shared" si="13"/>
        <v>0</v>
      </c>
      <c r="DL22">
        <f t="shared" si="14"/>
        <v>2</v>
      </c>
      <c r="DN22">
        <f t="shared" si="0"/>
        <v>16</v>
      </c>
    </row>
    <row r="23" spans="1:118" x14ac:dyDescent="0.2">
      <c r="A23" t="s">
        <v>157</v>
      </c>
      <c r="B23" t="s">
        <v>158</v>
      </c>
      <c r="C23">
        <v>55.533189197761402</v>
      </c>
      <c r="D23">
        <v>-5.1278198025567097</v>
      </c>
      <c r="E23" t="s">
        <v>347</v>
      </c>
      <c r="F23" t="s">
        <v>105</v>
      </c>
      <c r="G23" t="s">
        <v>106</v>
      </c>
      <c r="H23" t="s">
        <v>107</v>
      </c>
      <c r="I23" t="s">
        <v>116</v>
      </c>
      <c r="J23" t="s">
        <v>109</v>
      </c>
      <c r="K23" t="s">
        <v>110</v>
      </c>
      <c r="L23" t="s">
        <v>110</v>
      </c>
      <c r="M23">
        <v>2</v>
      </c>
      <c r="N23">
        <v>100</v>
      </c>
      <c r="O23">
        <v>200</v>
      </c>
      <c r="P23">
        <v>0.09</v>
      </c>
      <c r="Q23">
        <v>18</v>
      </c>
      <c r="R23">
        <v>2</v>
      </c>
      <c r="BE23">
        <v>1</v>
      </c>
      <c r="CQ23">
        <v>2</v>
      </c>
      <c r="CR23">
        <v>13</v>
      </c>
      <c r="CY23">
        <f t="shared" si="1"/>
        <v>2</v>
      </c>
      <c r="CZ23">
        <f t="shared" si="2"/>
        <v>2</v>
      </c>
      <c r="DA23">
        <f t="shared" si="3"/>
        <v>0</v>
      </c>
      <c r="DB23">
        <f t="shared" si="4"/>
        <v>1</v>
      </c>
      <c r="DC23">
        <f t="shared" si="5"/>
        <v>1</v>
      </c>
      <c r="DD23">
        <f t="shared" si="6"/>
        <v>0</v>
      </c>
      <c r="DE23">
        <f t="shared" si="7"/>
        <v>0</v>
      </c>
      <c r="DF23">
        <f t="shared" si="8"/>
        <v>0</v>
      </c>
      <c r="DG23">
        <f t="shared" si="9"/>
        <v>0</v>
      </c>
      <c r="DH23">
        <f t="shared" si="10"/>
        <v>0</v>
      </c>
      <c r="DI23">
        <f t="shared" si="11"/>
        <v>0</v>
      </c>
      <c r="DJ23">
        <f t="shared" si="12"/>
        <v>2</v>
      </c>
      <c r="DK23">
        <f t="shared" si="13"/>
        <v>13</v>
      </c>
      <c r="DL23">
        <f t="shared" si="14"/>
        <v>0</v>
      </c>
      <c r="DN23">
        <f t="shared" si="0"/>
        <v>19</v>
      </c>
    </row>
    <row r="24" spans="1:118" x14ac:dyDescent="0.2">
      <c r="A24" t="s">
        <v>159</v>
      </c>
      <c r="B24" t="s">
        <v>160</v>
      </c>
      <c r="C24">
        <v>57.894029799999998</v>
      </c>
      <c r="D24">
        <v>-6.9520480999999998</v>
      </c>
      <c r="E24" t="s">
        <v>347</v>
      </c>
      <c r="F24" t="s">
        <v>105</v>
      </c>
      <c r="G24" t="s">
        <v>130</v>
      </c>
      <c r="H24" t="s">
        <v>107</v>
      </c>
      <c r="I24" t="s">
        <v>116</v>
      </c>
      <c r="J24" t="s">
        <v>109</v>
      </c>
      <c r="K24" t="s">
        <v>161</v>
      </c>
      <c r="L24" t="s">
        <v>153</v>
      </c>
      <c r="M24">
        <v>2</v>
      </c>
      <c r="N24">
        <v>100</v>
      </c>
      <c r="O24">
        <v>200</v>
      </c>
      <c r="P24">
        <v>0.02</v>
      </c>
      <c r="Q24">
        <v>4</v>
      </c>
      <c r="BE24">
        <v>1</v>
      </c>
      <c r="BK24">
        <v>1</v>
      </c>
      <c r="BN24">
        <v>2</v>
      </c>
      <c r="CY24">
        <f t="shared" si="1"/>
        <v>0</v>
      </c>
      <c r="CZ24">
        <f t="shared" si="2"/>
        <v>0</v>
      </c>
      <c r="DA24">
        <f t="shared" si="3"/>
        <v>0</v>
      </c>
      <c r="DB24">
        <f t="shared" si="4"/>
        <v>1</v>
      </c>
      <c r="DC24">
        <f t="shared" si="5"/>
        <v>1</v>
      </c>
      <c r="DD24">
        <f t="shared" si="6"/>
        <v>3</v>
      </c>
      <c r="DE24">
        <f t="shared" si="7"/>
        <v>0</v>
      </c>
      <c r="DF24">
        <f t="shared" si="8"/>
        <v>0</v>
      </c>
      <c r="DG24">
        <f t="shared" si="9"/>
        <v>0</v>
      </c>
      <c r="DH24">
        <f t="shared" si="10"/>
        <v>0</v>
      </c>
      <c r="DI24">
        <f t="shared" si="11"/>
        <v>0</v>
      </c>
      <c r="DJ24">
        <f t="shared" si="12"/>
        <v>0</v>
      </c>
      <c r="DK24">
        <f t="shared" si="13"/>
        <v>0</v>
      </c>
      <c r="DL24">
        <f t="shared" si="14"/>
        <v>0</v>
      </c>
      <c r="DN24">
        <f t="shared" si="0"/>
        <v>5</v>
      </c>
    </row>
    <row r="25" spans="1:118" x14ac:dyDescent="0.2">
      <c r="A25" t="s">
        <v>162</v>
      </c>
      <c r="B25" t="s">
        <v>160</v>
      </c>
      <c r="C25">
        <v>57.894029799999998</v>
      </c>
      <c r="D25">
        <v>-6.9520480999999998</v>
      </c>
      <c r="E25" t="s">
        <v>347</v>
      </c>
      <c r="F25" t="s">
        <v>105</v>
      </c>
      <c r="G25" t="s">
        <v>130</v>
      </c>
      <c r="H25" t="s">
        <v>107</v>
      </c>
      <c r="I25" t="s">
        <v>116</v>
      </c>
      <c r="J25" t="s">
        <v>109</v>
      </c>
      <c r="K25" t="s">
        <v>161</v>
      </c>
      <c r="L25" t="s">
        <v>153</v>
      </c>
      <c r="M25">
        <v>2</v>
      </c>
      <c r="N25">
        <v>100</v>
      </c>
      <c r="O25">
        <v>200</v>
      </c>
      <c r="P25">
        <v>1.4999999999999999E-2</v>
      </c>
      <c r="Q25">
        <v>3</v>
      </c>
      <c r="BB25">
        <v>1</v>
      </c>
      <c r="BE25">
        <v>1</v>
      </c>
      <c r="BN25">
        <v>1</v>
      </c>
      <c r="CY25">
        <f t="shared" si="1"/>
        <v>0</v>
      </c>
      <c r="CZ25">
        <f t="shared" si="2"/>
        <v>0</v>
      </c>
      <c r="DA25">
        <f t="shared" si="3"/>
        <v>1</v>
      </c>
      <c r="DB25">
        <f t="shared" si="4"/>
        <v>1</v>
      </c>
      <c r="DC25">
        <f t="shared" si="5"/>
        <v>1</v>
      </c>
      <c r="DD25">
        <f t="shared" si="6"/>
        <v>1</v>
      </c>
      <c r="DE25">
        <f t="shared" si="7"/>
        <v>0</v>
      </c>
      <c r="DF25">
        <f t="shared" si="8"/>
        <v>0</v>
      </c>
      <c r="DG25">
        <f t="shared" si="9"/>
        <v>0</v>
      </c>
      <c r="DH25">
        <f t="shared" si="10"/>
        <v>0</v>
      </c>
      <c r="DI25">
        <f t="shared" si="11"/>
        <v>0</v>
      </c>
      <c r="DJ25">
        <f t="shared" si="12"/>
        <v>0</v>
      </c>
      <c r="DK25">
        <f t="shared" si="13"/>
        <v>0</v>
      </c>
      <c r="DL25">
        <f t="shared" si="14"/>
        <v>0</v>
      </c>
      <c r="DN25">
        <f t="shared" si="0"/>
        <v>4</v>
      </c>
    </row>
    <row r="26" spans="1:118" x14ac:dyDescent="0.2">
      <c r="A26" t="s">
        <v>163</v>
      </c>
      <c r="B26" t="s">
        <v>164</v>
      </c>
      <c r="C26">
        <v>56.924695206388897</v>
      </c>
      <c r="D26">
        <v>-7.5346499102342301</v>
      </c>
      <c r="E26" t="s">
        <v>347</v>
      </c>
      <c r="F26" t="s">
        <v>105</v>
      </c>
      <c r="G26" t="s">
        <v>130</v>
      </c>
      <c r="H26" t="s">
        <v>156</v>
      </c>
      <c r="I26" t="s">
        <v>116</v>
      </c>
      <c r="J26" t="s">
        <v>109</v>
      </c>
      <c r="K26" t="s">
        <v>161</v>
      </c>
      <c r="L26" t="s">
        <v>153</v>
      </c>
      <c r="M26">
        <v>2</v>
      </c>
      <c r="N26">
        <v>100</v>
      </c>
      <c r="O26">
        <v>200</v>
      </c>
      <c r="P26">
        <v>0.76500000000000001</v>
      </c>
      <c r="Q26">
        <v>153</v>
      </c>
      <c r="X26">
        <v>1</v>
      </c>
      <c r="AA26">
        <v>1</v>
      </c>
      <c r="AG26">
        <v>7</v>
      </c>
      <c r="AP26">
        <v>1</v>
      </c>
      <c r="AW26">
        <v>1</v>
      </c>
      <c r="BE26">
        <v>7</v>
      </c>
      <c r="BF26">
        <v>11</v>
      </c>
      <c r="BH26">
        <v>4</v>
      </c>
      <c r="BI26">
        <v>2</v>
      </c>
      <c r="BK26">
        <v>3</v>
      </c>
      <c r="BL26">
        <v>3</v>
      </c>
      <c r="BN26">
        <v>75</v>
      </c>
      <c r="BO26">
        <v>5</v>
      </c>
      <c r="BX26">
        <v>3</v>
      </c>
      <c r="BY26">
        <v>1</v>
      </c>
      <c r="BZ26">
        <v>2</v>
      </c>
      <c r="CB26">
        <v>3</v>
      </c>
      <c r="CL26">
        <v>1</v>
      </c>
      <c r="CQ26">
        <v>6</v>
      </c>
      <c r="CR26">
        <v>15</v>
      </c>
      <c r="CU26">
        <v>1</v>
      </c>
      <c r="CY26">
        <f t="shared" si="1"/>
        <v>21</v>
      </c>
      <c r="CZ26">
        <f t="shared" si="2"/>
        <v>10</v>
      </c>
      <c r="DA26">
        <f t="shared" si="3"/>
        <v>1</v>
      </c>
      <c r="DB26">
        <f t="shared" si="4"/>
        <v>18</v>
      </c>
      <c r="DC26">
        <f t="shared" si="5"/>
        <v>7</v>
      </c>
      <c r="DD26">
        <f t="shared" si="6"/>
        <v>92</v>
      </c>
      <c r="DE26">
        <f t="shared" si="7"/>
        <v>0</v>
      </c>
      <c r="DF26">
        <f t="shared" si="8"/>
        <v>9</v>
      </c>
      <c r="DG26">
        <f t="shared" si="9"/>
        <v>0</v>
      </c>
      <c r="DH26">
        <f t="shared" si="10"/>
        <v>0</v>
      </c>
      <c r="DI26">
        <f t="shared" si="11"/>
        <v>1</v>
      </c>
      <c r="DJ26">
        <f t="shared" si="12"/>
        <v>6</v>
      </c>
      <c r="DK26">
        <f t="shared" si="13"/>
        <v>15</v>
      </c>
      <c r="DL26">
        <f t="shared" si="14"/>
        <v>1</v>
      </c>
      <c r="DN26">
        <f t="shared" si="0"/>
        <v>160</v>
      </c>
    </row>
    <row r="27" spans="1:118" x14ac:dyDescent="0.2">
      <c r="A27" t="s">
        <v>165</v>
      </c>
      <c r="B27" t="s">
        <v>164</v>
      </c>
      <c r="C27">
        <v>56.924695206388897</v>
      </c>
      <c r="D27">
        <v>-7.5346499102342301</v>
      </c>
      <c r="E27" t="s">
        <v>347</v>
      </c>
      <c r="F27" t="s">
        <v>105</v>
      </c>
      <c r="G27" t="s">
        <v>130</v>
      </c>
      <c r="H27" t="s">
        <v>156</v>
      </c>
      <c r="I27" t="s">
        <v>116</v>
      </c>
      <c r="J27" t="s">
        <v>109</v>
      </c>
      <c r="K27" t="s">
        <v>161</v>
      </c>
      <c r="L27" t="s">
        <v>153</v>
      </c>
      <c r="M27">
        <v>2</v>
      </c>
      <c r="N27">
        <v>100</v>
      </c>
      <c r="O27">
        <v>200</v>
      </c>
      <c r="P27">
        <v>0.06</v>
      </c>
      <c r="Q27">
        <v>12</v>
      </c>
      <c r="BE27">
        <v>1</v>
      </c>
      <c r="BF27">
        <v>2</v>
      </c>
      <c r="BN27">
        <v>5</v>
      </c>
      <c r="CB27">
        <v>1</v>
      </c>
      <c r="CQ27">
        <v>1</v>
      </c>
      <c r="CR27">
        <v>2</v>
      </c>
      <c r="CY27">
        <f t="shared" si="1"/>
        <v>2</v>
      </c>
      <c r="CZ27">
        <f t="shared" si="2"/>
        <v>0</v>
      </c>
      <c r="DA27">
        <f t="shared" si="3"/>
        <v>0</v>
      </c>
      <c r="DB27">
        <f t="shared" si="4"/>
        <v>3</v>
      </c>
      <c r="DC27">
        <f t="shared" si="5"/>
        <v>1</v>
      </c>
      <c r="DD27">
        <f t="shared" si="6"/>
        <v>5</v>
      </c>
      <c r="DE27">
        <f t="shared" si="7"/>
        <v>0</v>
      </c>
      <c r="DF27">
        <f t="shared" si="8"/>
        <v>1</v>
      </c>
      <c r="DG27">
        <f t="shared" si="9"/>
        <v>0</v>
      </c>
      <c r="DH27">
        <f t="shared" si="10"/>
        <v>0</v>
      </c>
      <c r="DI27">
        <f t="shared" si="11"/>
        <v>0</v>
      </c>
      <c r="DJ27">
        <f t="shared" si="12"/>
        <v>1</v>
      </c>
      <c r="DK27">
        <f t="shared" si="13"/>
        <v>2</v>
      </c>
      <c r="DL27">
        <f t="shared" si="14"/>
        <v>0</v>
      </c>
      <c r="DN27">
        <f t="shared" si="0"/>
        <v>13</v>
      </c>
    </row>
    <row r="28" spans="1:118" x14ac:dyDescent="0.2">
      <c r="A28" t="s">
        <v>166</v>
      </c>
      <c r="B28" t="s">
        <v>167</v>
      </c>
      <c r="C28">
        <v>56.924090999999997</v>
      </c>
      <c r="D28">
        <v>-7.5429040000000001</v>
      </c>
      <c r="E28" t="s">
        <v>347</v>
      </c>
      <c r="F28" t="s">
        <v>105</v>
      </c>
      <c r="G28" t="s">
        <v>130</v>
      </c>
      <c r="H28" t="s">
        <v>107</v>
      </c>
      <c r="I28" t="s">
        <v>116</v>
      </c>
      <c r="J28" t="s">
        <v>109</v>
      </c>
      <c r="K28" t="s">
        <v>161</v>
      </c>
      <c r="L28" t="s">
        <v>153</v>
      </c>
      <c r="M28">
        <v>2</v>
      </c>
      <c r="N28">
        <v>100</v>
      </c>
      <c r="O28">
        <v>200</v>
      </c>
      <c r="P28">
        <v>0.03</v>
      </c>
      <c r="Q28">
        <v>6</v>
      </c>
      <c r="BE28">
        <v>5</v>
      </c>
      <c r="BN28">
        <v>1</v>
      </c>
      <c r="CY28">
        <f t="shared" si="1"/>
        <v>0</v>
      </c>
      <c r="CZ28">
        <f t="shared" si="2"/>
        <v>0</v>
      </c>
      <c r="DA28">
        <f t="shared" si="3"/>
        <v>0</v>
      </c>
      <c r="DB28">
        <f t="shared" si="4"/>
        <v>5</v>
      </c>
      <c r="DC28">
        <f t="shared" si="5"/>
        <v>5</v>
      </c>
      <c r="DD28">
        <f t="shared" si="6"/>
        <v>1</v>
      </c>
      <c r="DE28">
        <f t="shared" si="7"/>
        <v>0</v>
      </c>
      <c r="DF28">
        <f t="shared" si="8"/>
        <v>0</v>
      </c>
      <c r="DG28">
        <f t="shared" si="9"/>
        <v>0</v>
      </c>
      <c r="DH28">
        <f t="shared" si="10"/>
        <v>0</v>
      </c>
      <c r="DI28">
        <f t="shared" si="11"/>
        <v>0</v>
      </c>
      <c r="DJ28">
        <f t="shared" si="12"/>
        <v>0</v>
      </c>
      <c r="DK28">
        <f t="shared" si="13"/>
        <v>0</v>
      </c>
      <c r="DL28">
        <f t="shared" si="14"/>
        <v>0</v>
      </c>
      <c r="DN28">
        <f t="shared" si="0"/>
        <v>11</v>
      </c>
    </row>
    <row r="29" spans="1:118" x14ac:dyDescent="0.2">
      <c r="A29" t="s">
        <v>168</v>
      </c>
      <c r="B29" t="s">
        <v>167</v>
      </c>
      <c r="C29">
        <v>56.924090999999997</v>
      </c>
      <c r="D29">
        <v>-7.5429040000000001</v>
      </c>
      <c r="E29" t="s">
        <v>347</v>
      </c>
      <c r="F29" t="s">
        <v>105</v>
      </c>
      <c r="G29" t="s">
        <v>130</v>
      </c>
      <c r="H29" t="s">
        <v>107</v>
      </c>
      <c r="I29" t="s">
        <v>116</v>
      </c>
      <c r="J29" t="s">
        <v>109</v>
      </c>
      <c r="K29" t="s">
        <v>161</v>
      </c>
      <c r="L29" t="s">
        <v>153</v>
      </c>
      <c r="M29">
        <v>2</v>
      </c>
      <c r="N29">
        <v>100</v>
      </c>
      <c r="O29">
        <v>200</v>
      </c>
      <c r="P29">
        <v>0.03</v>
      </c>
      <c r="Q29">
        <v>6</v>
      </c>
      <c r="AJ29">
        <v>1</v>
      </c>
      <c r="BF29">
        <v>2</v>
      </c>
      <c r="BL29">
        <v>2</v>
      </c>
      <c r="BN29">
        <v>1</v>
      </c>
      <c r="CY29">
        <f t="shared" si="1"/>
        <v>3</v>
      </c>
      <c r="CZ29">
        <f t="shared" si="2"/>
        <v>1</v>
      </c>
      <c r="DA29">
        <f t="shared" si="3"/>
        <v>0</v>
      </c>
      <c r="DB29">
        <f t="shared" si="4"/>
        <v>2</v>
      </c>
      <c r="DC29">
        <f t="shared" si="5"/>
        <v>0</v>
      </c>
      <c r="DD29">
        <f t="shared" si="6"/>
        <v>3</v>
      </c>
      <c r="DE29">
        <f t="shared" si="7"/>
        <v>0</v>
      </c>
      <c r="DF29">
        <f t="shared" si="8"/>
        <v>0</v>
      </c>
      <c r="DG29">
        <f t="shared" si="9"/>
        <v>0</v>
      </c>
      <c r="DH29">
        <f t="shared" si="10"/>
        <v>0</v>
      </c>
      <c r="DI29">
        <f t="shared" si="11"/>
        <v>0</v>
      </c>
      <c r="DJ29">
        <f t="shared" si="12"/>
        <v>0</v>
      </c>
      <c r="DK29">
        <f t="shared" si="13"/>
        <v>0</v>
      </c>
      <c r="DL29">
        <f t="shared" si="14"/>
        <v>0</v>
      </c>
      <c r="DN29">
        <f t="shared" si="0"/>
        <v>6</v>
      </c>
    </row>
    <row r="30" spans="1:118" s="13" customFormat="1" x14ac:dyDescent="0.2">
      <c r="A30" s="13" t="s">
        <v>169</v>
      </c>
      <c r="B30" s="13" t="s">
        <v>170</v>
      </c>
      <c r="C30" s="13">
        <v>56.9238754744364</v>
      </c>
      <c r="D30" s="13">
        <v>-7.5425892490417201</v>
      </c>
      <c r="E30" s="13" t="s">
        <v>347</v>
      </c>
      <c r="F30" s="13" t="s">
        <v>105</v>
      </c>
      <c r="G30" s="13" t="s">
        <v>133</v>
      </c>
      <c r="H30" s="13" t="s">
        <v>115</v>
      </c>
      <c r="I30" s="13" t="s">
        <v>116</v>
      </c>
      <c r="J30" s="13" t="s">
        <v>109</v>
      </c>
      <c r="K30" s="13" t="s">
        <v>161</v>
      </c>
      <c r="L30" s="13" t="s">
        <v>110</v>
      </c>
      <c r="M30" s="13">
        <v>2</v>
      </c>
      <c r="N30" s="13">
        <v>100</v>
      </c>
      <c r="O30" s="13">
        <v>200</v>
      </c>
      <c r="P30" s="13">
        <v>1.46</v>
      </c>
      <c r="Q30" s="13">
        <v>292</v>
      </c>
      <c r="AI30" s="13">
        <v>1</v>
      </c>
      <c r="AX30" s="13">
        <v>1</v>
      </c>
      <c r="BE30" s="13">
        <v>1</v>
      </c>
      <c r="BF30" s="13">
        <v>1</v>
      </c>
      <c r="BK30" s="13">
        <v>1</v>
      </c>
      <c r="BL30" s="13">
        <v>2</v>
      </c>
      <c r="BN30" s="13">
        <v>3</v>
      </c>
      <c r="BO30" s="13">
        <v>2</v>
      </c>
      <c r="BS30" s="13">
        <v>1</v>
      </c>
      <c r="BX30" s="13">
        <v>5</v>
      </c>
      <c r="CD30" s="13">
        <v>3</v>
      </c>
      <c r="CE30" s="13">
        <v>1</v>
      </c>
      <c r="CQ30" s="13">
        <v>82</v>
      </c>
      <c r="CR30" s="13">
        <v>160</v>
      </c>
      <c r="CS30" s="13">
        <v>28</v>
      </c>
      <c r="CY30" s="13">
        <f t="shared" si="1"/>
        <v>2</v>
      </c>
      <c r="CZ30" s="13">
        <f t="shared" si="2"/>
        <v>1</v>
      </c>
      <c r="DA30" s="13">
        <f t="shared" si="3"/>
        <v>1</v>
      </c>
      <c r="DB30" s="13">
        <f t="shared" si="4"/>
        <v>2</v>
      </c>
      <c r="DC30" s="13">
        <f t="shared" si="5"/>
        <v>1</v>
      </c>
      <c r="DD30" s="13">
        <f t="shared" si="6"/>
        <v>8</v>
      </c>
      <c r="DE30" s="13">
        <f t="shared" si="7"/>
        <v>1</v>
      </c>
      <c r="DF30" s="13">
        <f t="shared" si="8"/>
        <v>5</v>
      </c>
      <c r="DG30" s="13">
        <f t="shared" si="9"/>
        <v>4</v>
      </c>
      <c r="DH30" s="13">
        <f t="shared" si="10"/>
        <v>0</v>
      </c>
      <c r="DI30" s="13">
        <f t="shared" si="11"/>
        <v>0</v>
      </c>
      <c r="DJ30" s="13">
        <f t="shared" si="12"/>
        <v>110</v>
      </c>
      <c r="DK30" s="13">
        <f t="shared" si="13"/>
        <v>160</v>
      </c>
      <c r="DL30" s="13">
        <f t="shared" si="14"/>
        <v>0</v>
      </c>
      <c r="DN30" s="13">
        <f t="shared" si="0"/>
        <v>293</v>
      </c>
    </row>
    <row r="31" spans="1:118" x14ac:dyDescent="0.2">
      <c r="A31" t="s">
        <v>171</v>
      </c>
      <c r="B31" t="s">
        <v>172</v>
      </c>
      <c r="C31">
        <v>57.896321</v>
      </c>
      <c r="D31">
        <v>-5.1518920000000001</v>
      </c>
      <c r="E31" t="s">
        <v>346</v>
      </c>
      <c r="F31" t="s">
        <v>105</v>
      </c>
      <c r="G31" t="s">
        <v>106</v>
      </c>
      <c r="H31" t="s">
        <v>115</v>
      </c>
      <c r="I31" t="s">
        <v>116</v>
      </c>
      <c r="J31" t="s">
        <v>117</v>
      </c>
      <c r="K31" t="s">
        <v>161</v>
      </c>
      <c r="L31" t="s">
        <v>110</v>
      </c>
      <c r="M31">
        <v>2</v>
      </c>
      <c r="N31">
        <v>100</v>
      </c>
      <c r="O31">
        <v>200</v>
      </c>
      <c r="P31">
        <v>0.27500000000000002</v>
      </c>
      <c r="Q31">
        <v>55</v>
      </c>
      <c r="BE31">
        <v>1</v>
      </c>
      <c r="BF31">
        <v>2</v>
      </c>
      <c r="BK31">
        <v>4</v>
      </c>
      <c r="BL31">
        <v>3</v>
      </c>
      <c r="BN31">
        <v>1</v>
      </c>
      <c r="CB31">
        <v>1</v>
      </c>
      <c r="CQ31">
        <v>16</v>
      </c>
      <c r="CR31">
        <v>19</v>
      </c>
      <c r="CS31">
        <v>8</v>
      </c>
      <c r="CY31">
        <f t="shared" si="1"/>
        <v>2</v>
      </c>
      <c r="CZ31">
        <f t="shared" si="2"/>
        <v>0</v>
      </c>
      <c r="DA31">
        <f t="shared" si="3"/>
        <v>0</v>
      </c>
      <c r="DB31">
        <f t="shared" si="4"/>
        <v>3</v>
      </c>
      <c r="DC31">
        <f t="shared" si="5"/>
        <v>1</v>
      </c>
      <c r="DD31">
        <f t="shared" si="6"/>
        <v>8</v>
      </c>
      <c r="DE31">
        <f t="shared" si="7"/>
        <v>0</v>
      </c>
      <c r="DF31">
        <f t="shared" si="8"/>
        <v>1</v>
      </c>
      <c r="DG31">
        <f t="shared" si="9"/>
        <v>0</v>
      </c>
      <c r="DH31">
        <f t="shared" si="10"/>
        <v>0</v>
      </c>
      <c r="DI31">
        <f t="shared" si="11"/>
        <v>0</v>
      </c>
      <c r="DJ31">
        <f t="shared" si="12"/>
        <v>24</v>
      </c>
      <c r="DK31">
        <f t="shared" si="13"/>
        <v>19</v>
      </c>
      <c r="DL31">
        <f t="shared" si="14"/>
        <v>0</v>
      </c>
      <c r="DN31">
        <f t="shared" si="0"/>
        <v>56</v>
      </c>
    </row>
    <row r="32" spans="1:118" x14ac:dyDescent="0.2">
      <c r="A32" t="s">
        <v>173</v>
      </c>
      <c r="B32" t="s">
        <v>172</v>
      </c>
      <c r="C32">
        <v>57.896321</v>
      </c>
      <c r="D32">
        <v>-5.1518920000000001</v>
      </c>
      <c r="E32" t="s">
        <v>346</v>
      </c>
      <c r="F32" t="s">
        <v>105</v>
      </c>
      <c r="G32" t="s">
        <v>106</v>
      </c>
      <c r="H32" t="s">
        <v>115</v>
      </c>
      <c r="I32" t="s">
        <v>116</v>
      </c>
      <c r="J32" t="s">
        <v>117</v>
      </c>
      <c r="K32" t="s">
        <v>161</v>
      </c>
      <c r="L32" t="s">
        <v>110</v>
      </c>
      <c r="M32">
        <v>2</v>
      </c>
      <c r="N32">
        <v>100</v>
      </c>
      <c r="O32">
        <v>200</v>
      </c>
      <c r="P32">
        <v>0.42499999999999999</v>
      </c>
      <c r="Q32">
        <v>85</v>
      </c>
      <c r="W32">
        <v>1</v>
      </c>
      <c r="AB32">
        <v>1</v>
      </c>
      <c r="BF32">
        <v>17</v>
      </c>
      <c r="BG32">
        <v>1</v>
      </c>
      <c r="BK32">
        <v>15</v>
      </c>
      <c r="BL32">
        <v>5</v>
      </c>
      <c r="BN32">
        <v>5</v>
      </c>
      <c r="CD32">
        <v>9</v>
      </c>
      <c r="CF32">
        <v>1</v>
      </c>
      <c r="CQ32">
        <v>5</v>
      </c>
      <c r="CR32">
        <v>5</v>
      </c>
      <c r="CS32">
        <v>19</v>
      </c>
      <c r="CU32">
        <v>1</v>
      </c>
      <c r="CY32">
        <f t="shared" si="1"/>
        <v>20</v>
      </c>
      <c r="CZ32">
        <f t="shared" si="2"/>
        <v>2</v>
      </c>
      <c r="DA32">
        <f t="shared" si="3"/>
        <v>0</v>
      </c>
      <c r="DB32">
        <f t="shared" si="4"/>
        <v>18</v>
      </c>
      <c r="DC32">
        <f t="shared" si="5"/>
        <v>0</v>
      </c>
      <c r="DD32">
        <f t="shared" si="6"/>
        <v>25</v>
      </c>
      <c r="DE32">
        <f t="shared" si="7"/>
        <v>0</v>
      </c>
      <c r="DF32">
        <f t="shared" si="8"/>
        <v>0</v>
      </c>
      <c r="DG32">
        <f t="shared" si="9"/>
        <v>10</v>
      </c>
      <c r="DH32">
        <f t="shared" si="10"/>
        <v>0</v>
      </c>
      <c r="DI32">
        <f t="shared" si="11"/>
        <v>0</v>
      </c>
      <c r="DJ32">
        <f t="shared" si="12"/>
        <v>24</v>
      </c>
      <c r="DK32">
        <f t="shared" si="13"/>
        <v>5</v>
      </c>
      <c r="DL32">
        <f t="shared" si="14"/>
        <v>1</v>
      </c>
      <c r="DN32">
        <f t="shared" si="0"/>
        <v>85</v>
      </c>
    </row>
    <row r="33" spans="1:118" x14ac:dyDescent="0.2">
      <c r="A33" t="s">
        <v>174</v>
      </c>
      <c r="B33" t="s">
        <v>175</v>
      </c>
      <c r="C33">
        <v>57.550108163067897</v>
      </c>
      <c r="D33">
        <v>-5.7435753176062798</v>
      </c>
      <c r="E33" t="s">
        <v>346</v>
      </c>
      <c r="F33" t="s">
        <v>105</v>
      </c>
      <c r="G33" t="s">
        <v>130</v>
      </c>
      <c r="H33" t="s">
        <v>115</v>
      </c>
      <c r="I33" t="s">
        <v>116</v>
      </c>
      <c r="J33" t="s">
        <v>109</v>
      </c>
      <c r="K33" t="s">
        <v>161</v>
      </c>
      <c r="L33" t="s">
        <v>153</v>
      </c>
      <c r="M33">
        <v>2</v>
      </c>
      <c r="N33">
        <v>100</v>
      </c>
      <c r="O33">
        <v>200</v>
      </c>
      <c r="P33">
        <v>0.27500000000000002</v>
      </c>
      <c r="Q33">
        <v>55</v>
      </c>
      <c r="AG33">
        <v>1</v>
      </c>
      <c r="BE33">
        <v>2</v>
      </c>
      <c r="BF33">
        <v>2</v>
      </c>
      <c r="BI33">
        <v>1</v>
      </c>
      <c r="BK33">
        <v>4</v>
      </c>
      <c r="BL33">
        <v>1</v>
      </c>
      <c r="BM33">
        <v>1</v>
      </c>
      <c r="BN33">
        <v>41</v>
      </c>
      <c r="BX33">
        <v>1</v>
      </c>
      <c r="CB33">
        <v>1</v>
      </c>
      <c r="CY33">
        <f t="shared" si="1"/>
        <v>3</v>
      </c>
      <c r="CZ33">
        <f t="shared" si="2"/>
        <v>1</v>
      </c>
      <c r="DA33">
        <f t="shared" si="3"/>
        <v>0</v>
      </c>
      <c r="DB33">
        <f t="shared" si="4"/>
        <v>4</v>
      </c>
      <c r="DC33">
        <f t="shared" si="5"/>
        <v>2</v>
      </c>
      <c r="DD33">
        <f t="shared" si="6"/>
        <v>48</v>
      </c>
      <c r="DE33">
        <f t="shared" si="7"/>
        <v>0</v>
      </c>
      <c r="DF33">
        <f t="shared" si="8"/>
        <v>2</v>
      </c>
      <c r="DG33">
        <f t="shared" si="9"/>
        <v>0</v>
      </c>
      <c r="DH33">
        <f t="shared" si="10"/>
        <v>0</v>
      </c>
      <c r="DI33">
        <f t="shared" si="11"/>
        <v>0</v>
      </c>
      <c r="DJ33">
        <f t="shared" si="12"/>
        <v>0</v>
      </c>
      <c r="DK33">
        <f t="shared" si="13"/>
        <v>0</v>
      </c>
      <c r="DL33">
        <f t="shared" si="14"/>
        <v>0</v>
      </c>
      <c r="DN33">
        <f t="shared" si="0"/>
        <v>57</v>
      </c>
    </row>
    <row r="34" spans="1:118" s="13" customFormat="1" x14ac:dyDescent="0.2">
      <c r="A34" s="13" t="s">
        <v>176</v>
      </c>
      <c r="B34" s="13" t="s">
        <v>177</v>
      </c>
      <c r="C34" s="13">
        <v>57.336959399999998</v>
      </c>
      <c r="D34" s="13">
        <v>-5.6519541999999996</v>
      </c>
      <c r="E34" s="13" t="s">
        <v>346</v>
      </c>
      <c r="F34" s="13" t="s">
        <v>105</v>
      </c>
      <c r="G34" s="13" t="s">
        <v>133</v>
      </c>
      <c r="H34" s="13" t="s">
        <v>115</v>
      </c>
      <c r="I34" s="13" t="s">
        <v>116</v>
      </c>
      <c r="J34" s="13" t="s">
        <v>117</v>
      </c>
      <c r="K34" s="13" t="s">
        <v>161</v>
      </c>
      <c r="L34" s="13" t="s">
        <v>153</v>
      </c>
      <c r="M34" s="13">
        <v>2</v>
      </c>
      <c r="N34" s="13">
        <v>100</v>
      </c>
      <c r="O34" s="13">
        <v>200</v>
      </c>
      <c r="P34" s="13">
        <v>9.3450000000000006</v>
      </c>
      <c r="Q34" s="13">
        <v>1869</v>
      </c>
      <c r="AJ34" s="13">
        <v>1</v>
      </c>
      <c r="AN34" s="13">
        <v>1</v>
      </c>
      <c r="BE34" s="13">
        <v>1620</v>
      </c>
      <c r="BF34" s="13">
        <v>2</v>
      </c>
      <c r="BG34" s="13">
        <v>2</v>
      </c>
      <c r="BL34" s="13">
        <v>2</v>
      </c>
      <c r="BM34" s="13">
        <v>2</v>
      </c>
      <c r="BN34" s="13">
        <v>2</v>
      </c>
      <c r="BO34" s="13">
        <v>1</v>
      </c>
      <c r="BP34" s="13">
        <v>1</v>
      </c>
      <c r="BZ34" s="13">
        <v>22</v>
      </c>
      <c r="CA34" s="13">
        <v>2</v>
      </c>
      <c r="CD34" s="13">
        <v>4</v>
      </c>
      <c r="CE34" s="13">
        <v>6</v>
      </c>
      <c r="CL34" s="13">
        <v>1</v>
      </c>
      <c r="CQ34" s="13">
        <v>46</v>
      </c>
      <c r="CR34" s="13">
        <v>71</v>
      </c>
      <c r="CS34" s="13">
        <v>83</v>
      </c>
      <c r="CY34" s="13">
        <f t="shared" si="1"/>
        <v>6</v>
      </c>
      <c r="CZ34" s="13">
        <f t="shared" si="2"/>
        <v>2</v>
      </c>
      <c r="DA34" s="13">
        <f t="shared" si="3"/>
        <v>0</v>
      </c>
      <c r="DB34" s="13">
        <f t="shared" si="4"/>
        <v>1624</v>
      </c>
      <c r="DC34" s="13">
        <f t="shared" si="5"/>
        <v>1620</v>
      </c>
      <c r="DD34" s="13">
        <f t="shared" si="6"/>
        <v>8</v>
      </c>
      <c r="DE34" s="13">
        <f t="shared" si="7"/>
        <v>0</v>
      </c>
      <c r="DF34" s="13">
        <f t="shared" si="8"/>
        <v>24</v>
      </c>
      <c r="DG34" s="13">
        <f t="shared" si="9"/>
        <v>10</v>
      </c>
      <c r="DH34" s="13">
        <f t="shared" si="10"/>
        <v>0</v>
      </c>
      <c r="DI34" s="13">
        <f t="shared" si="11"/>
        <v>1</v>
      </c>
      <c r="DJ34" s="13">
        <f t="shared" si="12"/>
        <v>129</v>
      </c>
      <c r="DK34" s="13">
        <f t="shared" si="13"/>
        <v>71</v>
      </c>
      <c r="DL34" s="13">
        <f t="shared" si="14"/>
        <v>0</v>
      </c>
      <c r="DN34" s="13">
        <f t="shared" ref="DN34:DN66" si="15">SUM(CZ34:DL34)</f>
        <v>3489</v>
      </c>
    </row>
    <row r="35" spans="1:118" x14ac:dyDescent="0.2">
      <c r="A35" t="s">
        <v>178</v>
      </c>
      <c r="B35" t="s">
        <v>179</v>
      </c>
      <c r="C35">
        <v>58.950511448544702</v>
      </c>
      <c r="D35">
        <v>-3.2994827751902198</v>
      </c>
      <c r="E35" t="s">
        <v>347</v>
      </c>
      <c r="F35" t="s">
        <v>105</v>
      </c>
      <c r="G35" t="s">
        <v>130</v>
      </c>
      <c r="H35" t="s">
        <v>115</v>
      </c>
      <c r="I35" t="s">
        <v>116</v>
      </c>
      <c r="J35" t="s">
        <v>109</v>
      </c>
      <c r="K35" t="s">
        <v>110</v>
      </c>
      <c r="L35" t="s">
        <v>110</v>
      </c>
      <c r="M35">
        <v>4</v>
      </c>
      <c r="N35">
        <v>50</v>
      </c>
      <c r="O35">
        <v>200</v>
      </c>
      <c r="P35">
        <v>0.1</v>
      </c>
      <c r="Q35">
        <v>20</v>
      </c>
      <c r="R35">
        <v>0</v>
      </c>
      <c r="S35">
        <v>0</v>
      </c>
      <c r="U35">
        <v>0</v>
      </c>
      <c r="V35">
        <v>0</v>
      </c>
      <c r="W35">
        <v>1</v>
      </c>
      <c r="X35">
        <v>0</v>
      </c>
      <c r="Y35">
        <v>0</v>
      </c>
      <c r="Z35">
        <v>0</v>
      </c>
      <c r="AA35">
        <v>0</v>
      </c>
      <c r="AB35">
        <v>0</v>
      </c>
      <c r="AD35">
        <v>0</v>
      </c>
      <c r="AE35">
        <v>0</v>
      </c>
      <c r="AG35">
        <v>0</v>
      </c>
      <c r="AI35">
        <v>0</v>
      </c>
      <c r="AJ35">
        <v>1</v>
      </c>
      <c r="AK35">
        <v>0</v>
      </c>
      <c r="AL35">
        <v>0</v>
      </c>
      <c r="AM35">
        <v>0</v>
      </c>
      <c r="AN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E35">
        <v>0</v>
      </c>
      <c r="BF35">
        <v>13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4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V35">
        <v>0</v>
      </c>
      <c r="BW35">
        <v>1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Y35">
        <f t="shared" si="1"/>
        <v>15</v>
      </c>
      <c r="CZ35">
        <f t="shared" si="2"/>
        <v>2</v>
      </c>
      <c r="DA35">
        <f t="shared" si="3"/>
        <v>0</v>
      </c>
      <c r="DB35">
        <f t="shared" si="4"/>
        <v>13</v>
      </c>
      <c r="DC35">
        <f t="shared" si="5"/>
        <v>0</v>
      </c>
      <c r="DD35">
        <f t="shared" si="6"/>
        <v>4</v>
      </c>
      <c r="DE35">
        <f t="shared" si="7"/>
        <v>0</v>
      </c>
      <c r="DF35">
        <f t="shared" si="8"/>
        <v>1</v>
      </c>
      <c r="DG35">
        <f t="shared" si="9"/>
        <v>0</v>
      </c>
      <c r="DH35">
        <f t="shared" si="10"/>
        <v>0</v>
      </c>
      <c r="DI35">
        <f t="shared" si="11"/>
        <v>0</v>
      </c>
      <c r="DJ35">
        <f t="shared" si="12"/>
        <v>0</v>
      </c>
      <c r="DK35">
        <f t="shared" si="13"/>
        <v>0</v>
      </c>
      <c r="DL35">
        <f t="shared" si="14"/>
        <v>0</v>
      </c>
      <c r="DN35">
        <f t="shared" si="15"/>
        <v>20</v>
      </c>
    </row>
    <row r="36" spans="1:118" x14ac:dyDescent="0.2">
      <c r="A36" t="s">
        <v>180</v>
      </c>
      <c r="B36" t="s">
        <v>181</v>
      </c>
      <c r="C36">
        <v>58.9512889246692</v>
      </c>
      <c r="D36">
        <v>-3.2969990497862698</v>
      </c>
      <c r="E36" t="s">
        <v>347</v>
      </c>
      <c r="F36" t="s">
        <v>105</v>
      </c>
      <c r="G36" t="s">
        <v>133</v>
      </c>
      <c r="H36" t="s">
        <v>115</v>
      </c>
      <c r="I36" t="s">
        <v>116</v>
      </c>
      <c r="J36" t="s">
        <v>117</v>
      </c>
      <c r="K36" t="s">
        <v>110</v>
      </c>
      <c r="L36" t="s">
        <v>110</v>
      </c>
      <c r="M36">
        <v>4</v>
      </c>
      <c r="N36">
        <v>50</v>
      </c>
      <c r="O36">
        <v>200</v>
      </c>
      <c r="P36">
        <v>1.76</v>
      </c>
      <c r="Q36">
        <v>352</v>
      </c>
      <c r="R36">
        <v>0</v>
      </c>
      <c r="S36">
        <v>0</v>
      </c>
      <c r="U36">
        <v>0</v>
      </c>
      <c r="V36">
        <v>0</v>
      </c>
      <c r="W36">
        <v>1</v>
      </c>
      <c r="X36">
        <v>0</v>
      </c>
      <c r="Y36">
        <v>0</v>
      </c>
      <c r="Z36">
        <v>51</v>
      </c>
      <c r="AA36">
        <v>0</v>
      </c>
      <c r="AB36">
        <v>0</v>
      </c>
      <c r="AD36">
        <v>0</v>
      </c>
      <c r="AE36">
        <v>0</v>
      </c>
      <c r="AG36">
        <v>0</v>
      </c>
      <c r="AJ36">
        <v>2</v>
      </c>
      <c r="AK36">
        <v>1</v>
      </c>
      <c r="AL36">
        <v>0</v>
      </c>
      <c r="AM36">
        <v>1</v>
      </c>
      <c r="AN36">
        <v>0</v>
      </c>
      <c r="AP36">
        <v>1</v>
      </c>
      <c r="AQ36">
        <v>0</v>
      </c>
      <c r="AR36">
        <v>0</v>
      </c>
      <c r="AS36">
        <v>3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E36">
        <v>12</v>
      </c>
      <c r="BF36">
        <v>128</v>
      </c>
      <c r="BG36">
        <v>2</v>
      </c>
      <c r="BH36">
        <v>0</v>
      </c>
      <c r="BI36">
        <v>2</v>
      </c>
      <c r="BJ36">
        <v>0</v>
      </c>
      <c r="BK36">
        <v>39</v>
      </c>
      <c r="BL36">
        <v>97</v>
      </c>
      <c r="BM36">
        <v>1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V36">
        <v>0</v>
      </c>
      <c r="BW36">
        <v>0</v>
      </c>
      <c r="BZ36">
        <v>4</v>
      </c>
      <c r="CA36">
        <v>0</v>
      </c>
      <c r="CB36">
        <v>2</v>
      </c>
      <c r="CC36">
        <v>1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P36">
        <v>0</v>
      </c>
      <c r="CQ36">
        <v>0</v>
      </c>
      <c r="CR36">
        <v>0</v>
      </c>
      <c r="CS36">
        <v>0</v>
      </c>
      <c r="CT36">
        <v>4</v>
      </c>
      <c r="CU36">
        <v>0</v>
      </c>
      <c r="CV36">
        <v>0</v>
      </c>
      <c r="CY36">
        <f t="shared" si="1"/>
        <v>190</v>
      </c>
      <c r="CZ36">
        <f t="shared" si="2"/>
        <v>60</v>
      </c>
      <c r="DA36">
        <f t="shared" si="3"/>
        <v>0</v>
      </c>
      <c r="DB36">
        <f t="shared" si="4"/>
        <v>142</v>
      </c>
      <c r="DC36">
        <f t="shared" si="5"/>
        <v>12</v>
      </c>
      <c r="DD36">
        <f t="shared" si="6"/>
        <v>139</v>
      </c>
      <c r="DE36">
        <f t="shared" si="7"/>
        <v>0</v>
      </c>
      <c r="DF36">
        <f t="shared" si="8"/>
        <v>7</v>
      </c>
      <c r="DG36">
        <f t="shared" si="9"/>
        <v>0</v>
      </c>
      <c r="DH36">
        <f t="shared" si="10"/>
        <v>0</v>
      </c>
      <c r="DI36">
        <f t="shared" si="11"/>
        <v>0</v>
      </c>
      <c r="DJ36">
        <f t="shared" si="12"/>
        <v>0</v>
      </c>
      <c r="DK36">
        <f t="shared" si="13"/>
        <v>0</v>
      </c>
      <c r="DL36">
        <f t="shared" si="14"/>
        <v>4</v>
      </c>
      <c r="DN36">
        <f t="shared" si="15"/>
        <v>364</v>
      </c>
    </row>
    <row r="37" spans="1:118" x14ac:dyDescent="0.2">
      <c r="A37" t="s">
        <v>182</v>
      </c>
      <c r="B37" t="s">
        <v>183</v>
      </c>
      <c r="C37">
        <v>58.867383466821003</v>
      </c>
      <c r="D37">
        <v>-3.37920189434185</v>
      </c>
      <c r="E37" t="s">
        <v>347</v>
      </c>
      <c r="F37" t="s">
        <v>105</v>
      </c>
      <c r="G37" t="s">
        <v>130</v>
      </c>
      <c r="H37" t="s">
        <v>107</v>
      </c>
      <c r="I37" t="s">
        <v>108</v>
      </c>
      <c r="J37" t="s">
        <v>109</v>
      </c>
      <c r="K37" t="s">
        <v>110</v>
      </c>
      <c r="L37" t="s">
        <v>110</v>
      </c>
      <c r="M37">
        <v>2</v>
      </c>
      <c r="N37">
        <v>100</v>
      </c>
      <c r="O37">
        <v>200</v>
      </c>
      <c r="P37">
        <v>0.31</v>
      </c>
      <c r="Q37">
        <v>62</v>
      </c>
      <c r="R37">
        <v>1</v>
      </c>
      <c r="S37">
        <v>0</v>
      </c>
      <c r="U37">
        <v>0</v>
      </c>
      <c r="V37">
        <v>1</v>
      </c>
      <c r="W37">
        <v>0</v>
      </c>
      <c r="X37">
        <v>0</v>
      </c>
      <c r="Y37">
        <v>0</v>
      </c>
      <c r="Z37">
        <v>5</v>
      </c>
      <c r="AA37">
        <v>0</v>
      </c>
      <c r="AB37">
        <v>0</v>
      </c>
      <c r="AD37">
        <v>0</v>
      </c>
      <c r="AE37">
        <v>0</v>
      </c>
      <c r="AG37">
        <v>0</v>
      </c>
      <c r="AI37">
        <v>0</v>
      </c>
      <c r="AJ37">
        <v>0</v>
      </c>
      <c r="AK37">
        <v>0</v>
      </c>
      <c r="AL37">
        <v>1</v>
      </c>
      <c r="AM37">
        <v>0</v>
      </c>
      <c r="AN37">
        <v>0</v>
      </c>
      <c r="AP37">
        <v>2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1</v>
      </c>
      <c r="BE37">
        <v>15</v>
      </c>
      <c r="BF37">
        <v>9</v>
      </c>
      <c r="BG37">
        <v>0</v>
      </c>
      <c r="BH37">
        <v>0</v>
      </c>
      <c r="BI37">
        <v>0</v>
      </c>
      <c r="BJ37">
        <v>0</v>
      </c>
      <c r="BK37">
        <v>20</v>
      </c>
      <c r="BL37">
        <v>4</v>
      </c>
      <c r="BM37">
        <v>1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V37">
        <v>0</v>
      </c>
      <c r="BW37">
        <v>1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1</v>
      </c>
      <c r="CJ37">
        <v>0</v>
      </c>
      <c r="CK37">
        <v>0</v>
      </c>
      <c r="CL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Y37">
        <f t="shared" si="1"/>
        <v>19</v>
      </c>
      <c r="CZ37">
        <f t="shared" si="2"/>
        <v>10</v>
      </c>
      <c r="DA37">
        <f t="shared" si="3"/>
        <v>1</v>
      </c>
      <c r="DB37">
        <f t="shared" si="4"/>
        <v>24</v>
      </c>
      <c r="DC37">
        <f t="shared" si="5"/>
        <v>15</v>
      </c>
      <c r="DD37">
        <f t="shared" si="6"/>
        <v>25</v>
      </c>
      <c r="DE37">
        <f t="shared" si="7"/>
        <v>0</v>
      </c>
      <c r="DF37">
        <f t="shared" si="8"/>
        <v>1</v>
      </c>
      <c r="DG37">
        <f t="shared" si="9"/>
        <v>0</v>
      </c>
      <c r="DH37">
        <f t="shared" si="10"/>
        <v>1</v>
      </c>
      <c r="DI37">
        <f t="shared" si="11"/>
        <v>0</v>
      </c>
      <c r="DJ37">
        <f t="shared" si="12"/>
        <v>0</v>
      </c>
      <c r="DK37">
        <f t="shared" si="13"/>
        <v>0</v>
      </c>
      <c r="DL37">
        <f t="shared" si="14"/>
        <v>0</v>
      </c>
      <c r="DN37">
        <f t="shared" si="15"/>
        <v>77</v>
      </c>
    </row>
    <row r="38" spans="1:118" x14ac:dyDescent="0.2">
      <c r="A38" t="s">
        <v>184</v>
      </c>
      <c r="B38" t="s">
        <v>185</v>
      </c>
      <c r="C38">
        <v>60.7469365533778</v>
      </c>
      <c r="D38">
        <v>-0.79482450675149496</v>
      </c>
      <c r="E38" t="s">
        <v>347</v>
      </c>
      <c r="F38" t="s">
        <v>105</v>
      </c>
      <c r="G38" t="s">
        <v>130</v>
      </c>
      <c r="H38" t="s">
        <v>107</v>
      </c>
      <c r="I38" t="s">
        <v>116</v>
      </c>
      <c r="J38" t="s">
        <v>109</v>
      </c>
      <c r="K38" t="s">
        <v>161</v>
      </c>
      <c r="L38" t="s">
        <v>153</v>
      </c>
      <c r="M38">
        <v>2</v>
      </c>
      <c r="N38">
        <v>100</v>
      </c>
      <c r="O38">
        <v>200</v>
      </c>
      <c r="P38">
        <v>0.14000000000000001</v>
      </c>
      <c r="Q38">
        <v>28</v>
      </c>
      <c r="Z38">
        <v>3</v>
      </c>
      <c r="AJ38">
        <v>1</v>
      </c>
      <c r="BE38">
        <v>7</v>
      </c>
      <c r="BF38">
        <v>1</v>
      </c>
      <c r="BK38">
        <v>9</v>
      </c>
      <c r="BL38">
        <v>6</v>
      </c>
      <c r="BN38">
        <v>1</v>
      </c>
      <c r="CY38">
        <f t="shared" si="1"/>
        <v>5</v>
      </c>
      <c r="CZ38">
        <f t="shared" si="2"/>
        <v>4</v>
      </c>
      <c r="DA38">
        <f t="shared" si="3"/>
        <v>0</v>
      </c>
      <c r="DB38">
        <f t="shared" si="4"/>
        <v>8</v>
      </c>
      <c r="DC38">
        <f t="shared" si="5"/>
        <v>7</v>
      </c>
      <c r="DD38">
        <f t="shared" si="6"/>
        <v>16</v>
      </c>
      <c r="DE38">
        <f t="shared" si="7"/>
        <v>0</v>
      </c>
      <c r="DF38">
        <f t="shared" si="8"/>
        <v>0</v>
      </c>
      <c r="DG38">
        <f t="shared" si="9"/>
        <v>0</v>
      </c>
      <c r="DH38">
        <f t="shared" si="10"/>
        <v>0</v>
      </c>
      <c r="DI38">
        <f t="shared" si="11"/>
        <v>0</v>
      </c>
      <c r="DJ38">
        <f t="shared" si="12"/>
        <v>0</v>
      </c>
      <c r="DK38">
        <f t="shared" si="13"/>
        <v>0</v>
      </c>
      <c r="DL38">
        <f t="shared" si="14"/>
        <v>0</v>
      </c>
      <c r="DN38">
        <f t="shared" si="15"/>
        <v>35</v>
      </c>
    </row>
    <row r="39" spans="1:118" x14ac:dyDescent="0.2">
      <c r="A39" t="s">
        <v>186</v>
      </c>
      <c r="B39" t="s">
        <v>187</v>
      </c>
      <c r="C39">
        <v>60.7469365533778</v>
      </c>
      <c r="D39">
        <v>-0.79482450675149496</v>
      </c>
      <c r="E39" t="s">
        <v>347</v>
      </c>
      <c r="F39" t="s">
        <v>105</v>
      </c>
      <c r="G39" t="s">
        <v>130</v>
      </c>
      <c r="H39" t="s">
        <v>107</v>
      </c>
      <c r="I39" t="s">
        <v>116</v>
      </c>
      <c r="J39" t="s">
        <v>109</v>
      </c>
      <c r="K39" t="s">
        <v>161</v>
      </c>
      <c r="L39" t="s">
        <v>153</v>
      </c>
      <c r="M39">
        <v>4</v>
      </c>
      <c r="N39">
        <v>50</v>
      </c>
      <c r="O39">
        <v>200</v>
      </c>
      <c r="P39">
        <v>0.03</v>
      </c>
      <c r="Q39">
        <v>6</v>
      </c>
      <c r="BK39">
        <v>1</v>
      </c>
      <c r="BL39">
        <v>1</v>
      </c>
      <c r="BM39">
        <v>1</v>
      </c>
      <c r="CB39">
        <v>1</v>
      </c>
      <c r="CQ39">
        <v>1</v>
      </c>
      <c r="CR39">
        <v>1</v>
      </c>
      <c r="CY39">
        <f t="shared" si="1"/>
        <v>0</v>
      </c>
      <c r="CZ39">
        <f t="shared" si="2"/>
        <v>0</v>
      </c>
      <c r="DA39">
        <f t="shared" si="3"/>
        <v>0</v>
      </c>
      <c r="DB39">
        <f t="shared" si="4"/>
        <v>0</v>
      </c>
      <c r="DC39">
        <f t="shared" si="5"/>
        <v>0</v>
      </c>
      <c r="DD39">
        <f t="shared" si="6"/>
        <v>3</v>
      </c>
      <c r="DE39">
        <f t="shared" si="7"/>
        <v>0</v>
      </c>
      <c r="DF39">
        <f t="shared" si="8"/>
        <v>1</v>
      </c>
      <c r="DG39">
        <f t="shared" si="9"/>
        <v>0</v>
      </c>
      <c r="DH39">
        <f t="shared" si="10"/>
        <v>0</v>
      </c>
      <c r="DI39">
        <f t="shared" si="11"/>
        <v>0</v>
      </c>
      <c r="DJ39">
        <f t="shared" si="12"/>
        <v>1</v>
      </c>
      <c r="DK39">
        <f t="shared" si="13"/>
        <v>1</v>
      </c>
      <c r="DL39">
        <f t="shared" si="14"/>
        <v>0</v>
      </c>
      <c r="DN39">
        <f t="shared" si="15"/>
        <v>6</v>
      </c>
    </row>
    <row r="40" spans="1:118" x14ac:dyDescent="0.2">
      <c r="A40" t="s">
        <v>188</v>
      </c>
      <c r="B40" t="s">
        <v>189</v>
      </c>
      <c r="C40">
        <v>60.748808191868697</v>
      </c>
      <c r="D40">
        <v>-0.79407348850997395</v>
      </c>
      <c r="E40" t="s">
        <v>347</v>
      </c>
      <c r="F40" t="s">
        <v>105</v>
      </c>
      <c r="G40" t="s">
        <v>130</v>
      </c>
      <c r="H40" t="s">
        <v>115</v>
      </c>
      <c r="I40" t="s">
        <v>116</v>
      </c>
      <c r="J40" t="s">
        <v>109</v>
      </c>
      <c r="K40" t="s">
        <v>161</v>
      </c>
      <c r="L40" t="s">
        <v>153</v>
      </c>
      <c r="M40">
        <v>4</v>
      </c>
      <c r="N40">
        <v>50</v>
      </c>
      <c r="O40">
        <v>200</v>
      </c>
      <c r="P40">
        <v>0.155</v>
      </c>
      <c r="Q40">
        <v>31</v>
      </c>
      <c r="AA40">
        <v>1</v>
      </c>
      <c r="AC40">
        <v>1</v>
      </c>
      <c r="AG40">
        <v>2</v>
      </c>
      <c r="AJ40">
        <v>2</v>
      </c>
      <c r="AK40">
        <v>1</v>
      </c>
      <c r="BF40">
        <v>3</v>
      </c>
      <c r="BI40">
        <v>2</v>
      </c>
      <c r="BK40">
        <v>8</v>
      </c>
      <c r="BL40">
        <v>7</v>
      </c>
      <c r="BN40">
        <v>2</v>
      </c>
      <c r="CT40">
        <v>2</v>
      </c>
      <c r="CY40">
        <f t="shared" si="1"/>
        <v>10</v>
      </c>
      <c r="CZ40">
        <f t="shared" si="2"/>
        <v>7</v>
      </c>
      <c r="DA40">
        <f t="shared" si="3"/>
        <v>0</v>
      </c>
      <c r="DB40">
        <f t="shared" si="4"/>
        <v>3</v>
      </c>
      <c r="DC40">
        <f t="shared" si="5"/>
        <v>0</v>
      </c>
      <c r="DD40">
        <f t="shared" si="6"/>
        <v>19</v>
      </c>
      <c r="DE40">
        <f t="shared" si="7"/>
        <v>0</v>
      </c>
      <c r="DF40">
        <f t="shared" si="8"/>
        <v>0</v>
      </c>
      <c r="DG40">
        <f t="shared" si="9"/>
        <v>0</v>
      </c>
      <c r="DH40">
        <f t="shared" si="10"/>
        <v>0</v>
      </c>
      <c r="DI40">
        <f t="shared" si="11"/>
        <v>0</v>
      </c>
      <c r="DJ40">
        <f t="shared" si="12"/>
        <v>0</v>
      </c>
      <c r="DK40">
        <f t="shared" si="13"/>
        <v>0</v>
      </c>
      <c r="DL40">
        <f t="shared" si="14"/>
        <v>2</v>
      </c>
      <c r="DN40">
        <f t="shared" si="15"/>
        <v>31</v>
      </c>
    </row>
    <row r="41" spans="1:118" x14ac:dyDescent="0.2">
      <c r="A41" t="s">
        <v>190</v>
      </c>
      <c r="B41" t="s">
        <v>191</v>
      </c>
      <c r="C41">
        <v>59.872462985409499</v>
      </c>
      <c r="D41">
        <v>-1.2829766038341699</v>
      </c>
      <c r="E41" t="s">
        <v>347</v>
      </c>
      <c r="F41" t="s">
        <v>105</v>
      </c>
      <c r="G41" t="s">
        <v>130</v>
      </c>
      <c r="H41" t="s">
        <v>107</v>
      </c>
      <c r="I41" t="s">
        <v>116</v>
      </c>
      <c r="J41" t="s">
        <v>109</v>
      </c>
      <c r="K41" t="s">
        <v>110</v>
      </c>
      <c r="L41" t="s">
        <v>110</v>
      </c>
      <c r="M41">
        <v>2</v>
      </c>
      <c r="N41">
        <v>100</v>
      </c>
      <c r="O41">
        <v>200</v>
      </c>
      <c r="P41">
        <v>0.12</v>
      </c>
      <c r="Q41">
        <v>24</v>
      </c>
      <c r="AB41">
        <v>2</v>
      </c>
      <c r="AC41">
        <v>1</v>
      </c>
      <c r="AY41">
        <v>1</v>
      </c>
      <c r="BB41">
        <v>1</v>
      </c>
      <c r="BE41">
        <v>3</v>
      </c>
      <c r="BK41">
        <v>12</v>
      </c>
      <c r="BL41">
        <v>1</v>
      </c>
      <c r="BN41">
        <v>1</v>
      </c>
      <c r="BO41">
        <v>2</v>
      </c>
      <c r="CY41">
        <f t="shared" si="1"/>
        <v>3</v>
      </c>
      <c r="CZ41">
        <f t="shared" si="2"/>
        <v>3</v>
      </c>
      <c r="DA41">
        <f t="shared" si="3"/>
        <v>2</v>
      </c>
      <c r="DB41">
        <f t="shared" si="4"/>
        <v>3</v>
      </c>
      <c r="DC41">
        <f t="shared" si="5"/>
        <v>3</v>
      </c>
      <c r="DD41">
        <f t="shared" si="6"/>
        <v>16</v>
      </c>
      <c r="DE41">
        <f t="shared" si="7"/>
        <v>0</v>
      </c>
      <c r="DF41">
        <f t="shared" si="8"/>
        <v>0</v>
      </c>
      <c r="DG41">
        <f t="shared" si="9"/>
        <v>0</v>
      </c>
      <c r="DH41">
        <f t="shared" si="10"/>
        <v>0</v>
      </c>
      <c r="DI41">
        <f t="shared" si="11"/>
        <v>0</v>
      </c>
      <c r="DJ41">
        <f t="shared" si="12"/>
        <v>0</v>
      </c>
      <c r="DK41">
        <f t="shared" si="13"/>
        <v>0</v>
      </c>
      <c r="DL41">
        <f t="shared" si="14"/>
        <v>0</v>
      </c>
      <c r="DN41">
        <f t="shared" si="15"/>
        <v>27</v>
      </c>
    </row>
    <row r="42" spans="1:118" x14ac:dyDescent="0.2">
      <c r="A42" t="s">
        <v>192</v>
      </c>
      <c r="B42" t="s">
        <v>193</v>
      </c>
      <c r="C42">
        <v>59.875801571615902</v>
      </c>
      <c r="D42">
        <v>-1.29666659772613</v>
      </c>
      <c r="E42" t="s">
        <v>347</v>
      </c>
      <c r="F42" t="s">
        <v>105</v>
      </c>
      <c r="G42" t="s">
        <v>130</v>
      </c>
      <c r="H42" t="s">
        <v>107</v>
      </c>
      <c r="I42" t="s">
        <v>116</v>
      </c>
      <c r="J42" t="s">
        <v>109</v>
      </c>
      <c r="K42" t="s">
        <v>110</v>
      </c>
      <c r="L42" t="s">
        <v>110</v>
      </c>
      <c r="M42">
        <v>2</v>
      </c>
      <c r="N42">
        <v>100</v>
      </c>
      <c r="O42">
        <v>200</v>
      </c>
      <c r="P42">
        <v>0.11</v>
      </c>
      <c r="Q42">
        <v>22</v>
      </c>
      <c r="Z42">
        <v>1</v>
      </c>
      <c r="AZ42">
        <v>1</v>
      </c>
      <c r="BE42">
        <v>2</v>
      </c>
      <c r="BF42">
        <v>5</v>
      </c>
      <c r="BJ42">
        <v>1</v>
      </c>
      <c r="BK42">
        <v>9</v>
      </c>
      <c r="BL42">
        <v>1</v>
      </c>
      <c r="BT42">
        <v>2</v>
      </c>
      <c r="CY42">
        <f t="shared" si="1"/>
        <v>6</v>
      </c>
      <c r="CZ42">
        <f t="shared" si="2"/>
        <v>1</v>
      </c>
      <c r="DA42">
        <f t="shared" si="3"/>
        <v>1</v>
      </c>
      <c r="DB42">
        <f t="shared" si="4"/>
        <v>7</v>
      </c>
      <c r="DC42">
        <f t="shared" si="5"/>
        <v>2</v>
      </c>
      <c r="DD42">
        <f t="shared" si="6"/>
        <v>11</v>
      </c>
      <c r="DE42">
        <f t="shared" si="7"/>
        <v>2</v>
      </c>
      <c r="DF42">
        <f t="shared" si="8"/>
        <v>0</v>
      </c>
      <c r="DG42">
        <f t="shared" si="9"/>
        <v>0</v>
      </c>
      <c r="DH42">
        <f t="shared" si="10"/>
        <v>0</v>
      </c>
      <c r="DI42">
        <f t="shared" si="11"/>
        <v>0</v>
      </c>
      <c r="DJ42">
        <f t="shared" si="12"/>
        <v>0</v>
      </c>
      <c r="DK42">
        <f t="shared" si="13"/>
        <v>0</v>
      </c>
      <c r="DL42">
        <f t="shared" si="14"/>
        <v>0</v>
      </c>
      <c r="DN42">
        <f t="shared" si="15"/>
        <v>24</v>
      </c>
    </row>
    <row r="43" spans="1:118" x14ac:dyDescent="0.2">
      <c r="A43" t="s">
        <v>194</v>
      </c>
      <c r="B43" t="s">
        <v>195</v>
      </c>
      <c r="C43">
        <v>59.945297784449799</v>
      </c>
      <c r="D43">
        <v>-1.33797962064207</v>
      </c>
      <c r="E43" t="s">
        <v>347</v>
      </c>
      <c r="F43" t="s">
        <v>105</v>
      </c>
      <c r="G43" t="s">
        <v>130</v>
      </c>
      <c r="H43" t="s">
        <v>107</v>
      </c>
      <c r="I43" t="s">
        <v>116</v>
      </c>
      <c r="J43" t="s">
        <v>109</v>
      </c>
      <c r="K43" t="s">
        <v>110</v>
      </c>
      <c r="L43" t="s">
        <v>153</v>
      </c>
      <c r="M43">
        <v>2</v>
      </c>
      <c r="N43">
        <v>100</v>
      </c>
      <c r="O43">
        <v>200</v>
      </c>
      <c r="P43">
        <v>0.22500000000000001</v>
      </c>
      <c r="Q43">
        <v>45</v>
      </c>
      <c r="BE43">
        <v>19</v>
      </c>
      <c r="BF43">
        <v>3</v>
      </c>
      <c r="BH43">
        <v>3</v>
      </c>
      <c r="BK43">
        <v>16</v>
      </c>
      <c r="BL43">
        <v>3</v>
      </c>
      <c r="CT43">
        <v>1</v>
      </c>
      <c r="CY43">
        <f t="shared" si="1"/>
        <v>3</v>
      </c>
      <c r="CZ43">
        <f t="shared" si="2"/>
        <v>0</v>
      </c>
      <c r="DA43">
        <f t="shared" si="3"/>
        <v>0</v>
      </c>
      <c r="DB43">
        <f t="shared" si="4"/>
        <v>22</v>
      </c>
      <c r="DC43">
        <f t="shared" si="5"/>
        <v>19</v>
      </c>
      <c r="DD43">
        <f t="shared" si="6"/>
        <v>22</v>
      </c>
      <c r="DE43">
        <f t="shared" si="7"/>
        <v>0</v>
      </c>
      <c r="DF43">
        <f t="shared" si="8"/>
        <v>0</v>
      </c>
      <c r="DG43">
        <f t="shared" si="9"/>
        <v>0</v>
      </c>
      <c r="DH43">
        <f t="shared" si="10"/>
        <v>0</v>
      </c>
      <c r="DI43">
        <f t="shared" si="11"/>
        <v>0</v>
      </c>
      <c r="DJ43">
        <f t="shared" si="12"/>
        <v>0</v>
      </c>
      <c r="DK43">
        <f t="shared" si="13"/>
        <v>0</v>
      </c>
      <c r="DL43">
        <f t="shared" si="14"/>
        <v>1</v>
      </c>
      <c r="DN43">
        <f t="shared" si="15"/>
        <v>64</v>
      </c>
    </row>
    <row r="44" spans="1:118" x14ac:dyDescent="0.2">
      <c r="A44" t="s">
        <v>196</v>
      </c>
      <c r="B44" t="s">
        <v>197</v>
      </c>
      <c r="C44">
        <v>59.971564271551102</v>
      </c>
      <c r="D44">
        <v>-1.3308983703432999</v>
      </c>
      <c r="E44" t="s">
        <v>347</v>
      </c>
      <c r="F44" t="s">
        <v>105</v>
      </c>
      <c r="G44" t="s">
        <v>130</v>
      </c>
      <c r="H44" t="s">
        <v>107</v>
      </c>
      <c r="I44" t="s">
        <v>116</v>
      </c>
      <c r="J44" t="s">
        <v>109</v>
      </c>
      <c r="K44" t="s">
        <v>110</v>
      </c>
      <c r="L44" t="s">
        <v>110</v>
      </c>
      <c r="M44">
        <v>2</v>
      </c>
      <c r="N44">
        <v>100</v>
      </c>
      <c r="O44">
        <v>200</v>
      </c>
      <c r="P44">
        <v>0.13</v>
      </c>
      <c r="Q44">
        <v>26</v>
      </c>
      <c r="Z44">
        <v>1</v>
      </c>
      <c r="BE44">
        <v>3</v>
      </c>
      <c r="BF44">
        <v>3</v>
      </c>
      <c r="BK44">
        <v>17</v>
      </c>
      <c r="BL44">
        <v>1</v>
      </c>
      <c r="CB44">
        <v>1</v>
      </c>
      <c r="CY44">
        <f t="shared" si="1"/>
        <v>4</v>
      </c>
      <c r="CZ44">
        <f t="shared" si="2"/>
        <v>1</v>
      </c>
      <c r="DA44">
        <f t="shared" si="3"/>
        <v>0</v>
      </c>
      <c r="DB44">
        <f t="shared" si="4"/>
        <v>6</v>
      </c>
      <c r="DC44">
        <f t="shared" si="5"/>
        <v>3</v>
      </c>
      <c r="DD44">
        <f t="shared" si="6"/>
        <v>18</v>
      </c>
      <c r="DE44">
        <f t="shared" si="7"/>
        <v>0</v>
      </c>
      <c r="DF44">
        <f t="shared" si="8"/>
        <v>1</v>
      </c>
      <c r="DG44">
        <f t="shared" si="9"/>
        <v>0</v>
      </c>
      <c r="DH44">
        <f t="shared" si="10"/>
        <v>0</v>
      </c>
      <c r="DI44">
        <f t="shared" si="11"/>
        <v>0</v>
      </c>
      <c r="DJ44">
        <f t="shared" si="12"/>
        <v>0</v>
      </c>
      <c r="DK44">
        <f t="shared" si="13"/>
        <v>0</v>
      </c>
      <c r="DL44">
        <f t="shared" si="14"/>
        <v>0</v>
      </c>
      <c r="DN44">
        <f t="shared" si="15"/>
        <v>29</v>
      </c>
    </row>
    <row r="45" spans="1:118" x14ac:dyDescent="0.2">
      <c r="A45" t="s">
        <v>198</v>
      </c>
      <c r="B45" t="s">
        <v>199</v>
      </c>
      <c r="C45">
        <v>60.149401710723602</v>
      </c>
      <c r="D45">
        <v>-1.15338155349507</v>
      </c>
      <c r="E45" t="s">
        <v>347</v>
      </c>
      <c r="F45" t="s">
        <v>105</v>
      </c>
      <c r="G45" t="s">
        <v>106</v>
      </c>
      <c r="H45" t="s">
        <v>107</v>
      </c>
      <c r="I45" t="s">
        <v>116</v>
      </c>
      <c r="J45" t="s">
        <v>109</v>
      </c>
      <c r="K45" t="s">
        <v>161</v>
      </c>
      <c r="L45" t="s">
        <v>153</v>
      </c>
      <c r="M45">
        <v>2</v>
      </c>
      <c r="N45">
        <v>100</v>
      </c>
      <c r="O45">
        <v>200</v>
      </c>
      <c r="P45">
        <v>4.4999999999999998E-2</v>
      </c>
      <c r="Q45">
        <v>9</v>
      </c>
      <c r="W45">
        <v>1</v>
      </c>
      <c r="AZ45">
        <v>3</v>
      </c>
      <c r="BK45">
        <v>3</v>
      </c>
      <c r="BL45">
        <v>1</v>
      </c>
      <c r="CB45">
        <v>1</v>
      </c>
      <c r="CY45">
        <f t="shared" si="1"/>
        <v>1</v>
      </c>
      <c r="CZ45">
        <f t="shared" si="2"/>
        <v>1</v>
      </c>
      <c r="DA45">
        <f t="shared" si="3"/>
        <v>3</v>
      </c>
      <c r="DB45">
        <f t="shared" si="4"/>
        <v>0</v>
      </c>
      <c r="DC45">
        <f t="shared" si="5"/>
        <v>0</v>
      </c>
      <c r="DD45">
        <f t="shared" si="6"/>
        <v>4</v>
      </c>
      <c r="DE45">
        <f t="shared" si="7"/>
        <v>0</v>
      </c>
      <c r="DF45">
        <f t="shared" si="8"/>
        <v>1</v>
      </c>
      <c r="DG45">
        <f t="shared" si="9"/>
        <v>0</v>
      </c>
      <c r="DH45">
        <f t="shared" si="10"/>
        <v>0</v>
      </c>
      <c r="DI45">
        <f t="shared" si="11"/>
        <v>0</v>
      </c>
      <c r="DJ45">
        <f t="shared" si="12"/>
        <v>0</v>
      </c>
      <c r="DK45">
        <f t="shared" si="13"/>
        <v>0</v>
      </c>
      <c r="DL45">
        <f t="shared" si="14"/>
        <v>0</v>
      </c>
      <c r="DN45">
        <f t="shared" si="15"/>
        <v>9</v>
      </c>
    </row>
    <row r="46" spans="1:118" x14ac:dyDescent="0.2">
      <c r="A46" t="s">
        <v>200</v>
      </c>
      <c r="B46" t="s">
        <v>201</v>
      </c>
      <c r="C46">
        <v>55.969244947074102</v>
      </c>
      <c r="D46">
        <v>-3.1372148442969099</v>
      </c>
      <c r="E46" t="s">
        <v>346</v>
      </c>
      <c r="F46" t="s">
        <v>105</v>
      </c>
      <c r="G46" t="s">
        <v>106</v>
      </c>
      <c r="H46" t="s">
        <v>156</v>
      </c>
      <c r="I46" t="s">
        <v>116</v>
      </c>
      <c r="J46" t="s">
        <v>109</v>
      </c>
      <c r="K46" t="s">
        <v>110</v>
      </c>
      <c r="L46" t="s">
        <v>153</v>
      </c>
      <c r="M46">
        <v>4</v>
      </c>
      <c r="N46">
        <v>50</v>
      </c>
      <c r="O46">
        <v>200</v>
      </c>
      <c r="P46">
        <v>0.3</v>
      </c>
      <c r="Q46">
        <v>60</v>
      </c>
      <c r="W46">
        <v>4</v>
      </c>
      <c r="AC46">
        <v>2</v>
      </c>
      <c r="AG46">
        <v>1</v>
      </c>
      <c r="AU46">
        <v>2</v>
      </c>
      <c r="AW46">
        <v>2</v>
      </c>
      <c r="AY46">
        <v>2</v>
      </c>
      <c r="AZ46">
        <v>2</v>
      </c>
      <c r="BE46">
        <v>15</v>
      </c>
      <c r="BF46">
        <v>4</v>
      </c>
      <c r="BK46">
        <v>1</v>
      </c>
      <c r="BS46">
        <v>4</v>
      </c>
      <c r="CB46">
        <v>16</v>
      </c>
      <c r="CC46">
        <v>4</v>
      </c>
      <c r="CL46">
        <v>1</v>
      </c>
      <c r="CY46">
        <f t="shared" si="1"/>
        <v>11</v>
      </c>
      <c r="CZ46">
        <f t="shared" si="2"/>
        <v>7</v>
      </c>
      <c r="DA46">
        <f t="shared" si="3"/>
        <v>8</v>
      </c>
      <c r="DB46">
        <f t="shared" si="4"/>
        <v>19</v>
      </c>
      <c r="DC46">
        <f t="shared" si="5"/>
        <v>15</v>
      </c>
      <c r="DD46">
        <f t="shared" si="6"/>
        <v>1</v>
      </c>
      <c r="DE46">
        <f t="shared" si="7"/>
        <v>4</v>
      </c>
      <c r="DF46">
        <f t="shared" si="8"/>
        <v>20</v>
      </c>
      <c r="DG46">
        <f t="shared" si="9"/>
        <v>0</v>
      </c>
      <c r="DH46">
        <f t="shared" si="10"/>
        <v>0</v>
      </c>
      <c r="DI46">
        <f t="shared" si="11"/>
        <v>1</v>
      </c>
      <c r="DJ46">
        <f t="shared" si="12"/>
        <v>0</v>
      </c>
      <c r="DK46">
        <f t="shared" si="13"/>
        <v>0</v>
      </c>
      <c r="DL46">
        <f t="shared" si="14"/>
        <v>0</v>
      </c>
      <c r="DN46">
        <f t="shared" si="15"/>
        <v>75</v>
      </c>
    </row>
    <row r="47" spans="1:118" s="13" customFormat="1" x14ac:dyDescent="0.2">
      <c r="A47" s="13" t="s">
        <v>202</v>
      </c>
      <c r="B47" s="13" t="s">
        <v>203</v>
      </c>
      <c r="C47" s="13">
        <v>55.968856957919499</v>
      </c>
      <c r="D47" s="13">
        <v>-3.1379850844299502</v>
      </c>
      <c r="E47" s="13" t="s">
        <v>346</v>
      </c>
      <c r="F47" s="13" t="s">
        <v>105</v>
      </c>
      <c r="G47" s="13" t="s">
        <v>114</v>
      </c>
      <c r="H47" s="13" t="s">
        <v>107</v>
      </c>
      <c r="I47" s="13" t="s">
        <v>116</v>
      </c>
      <c r="J47" s="13" t="s">
        <v>109</v>
      </c>
      <c r="K47" s="13" t="s">
        <v>110</v>
      </c>
      <c r="L47" s="13" t="s">
        <v>153</v>
      </c>
      <c r="M47" s="13">
        <v>2</v>
      </c>
      <c r="N47" s="13">
        <v>100</v>
      </c>
      <c r="O47" s="13">
        <v>200</v>
      </c>
      <c r="P47" s="13">
        <v>0.19500000000000001</v>
      </c>
      <c r="Q47" s="13">
        <v>39</v>
      </c>
      <c r="W47" s="13">
        <v>4</v>
      </c>
      <c r="AC47" s="13">
        <v>1</v>
      </c>
      <c r="AG47" s="13">
        <v>3</v>
      </c>
      <c r="AJ47" s="13">
        <v>2</v>
      </c>
      <c r="AU47" s="13">
        <v>1</v>
      </c>
      <c r="AW47" s="13">
        <v>1</v>
      </c>
      <c r="BE47" s="13">
        <v>5</v>
      </c>
      <c r="BF47" s="13">
        <v>7</v>
      </c>
      <c r="BG47" s="13">
        <v>2</v>
      </c>
      <c r="BV47" s="13">
        <v>1</v>
      </c>
      <c r="BW47" s="13">
        <v>2</v>
      </c>
      <c r="CB47" s="13">
        <v>3</v>
      </c>
      <c r="CQ47" s="13">
        <v>1</v>
      </c>
      <c r="CR47" s="13">
        <v>6</v>
      </c>
      <c r="CY47" s="13">
        <f t="shared" si="1"/>
        <v>19</v>
      </c>
      <c r="CZ47" s="13">
        <f t="shared" si="2"/>
        <v>10</v>
      </c>
      <c r="DA47" s="13">
        <f t="shared" si="3"/>
        <v>2</v>
      </c>
      <c r="DB47" s="13">
        <f t="shared" si="4"/>
        <v>14</v>
      </c>
      <c r="DC47" s="13">
        <f t="shared" si="5"/>
        <v>5</v>
      </c>
      <c r="DD47" s="13">
        <f t="shared" si="6"/>
        <v>0</v>
      </c>
      <c r="DE47" s="13">
        <f t="shared" si="7"/>
        <v>0</v>
      </c>
      <c r="DF47" s="13">
        <f t="shared" si="8"/>
        <v>6</v>
      </c>
      <c r="DG47" s="13">
        <f t="shared" si="9"/>
        <v>0</v>
      </c>
      <c r="DH47" s="13">
        <f t="shared" si="10"/>
        <v>0</v>
      </c>
      <c r="DI47" s="13">
        <f t="shared" si="11"/>
        <v>0</v>
      </c>
      <c r="DJ47" s="13">
        <f t="shared" si="12"/>
        <v>1</v>
      </c>
      <c r="DK47" s="13">
        <f t="shared" si="13"/>
        <v>6</v>
      </c>
      <c r="DL47" s="13">
        <f t="shared" si="14"/>
        <v>0</v>
      </c>
      <c r="DN47" s="13">
        <f t="shared" si="15"/>
        <v>44</v>
      </c>
    </row>
    <row r="48" spans="1:118" x14ac:dyDescent="0.2">
      <c r="A48" t="s">
        <v>204</v>
      </c>
      <c r="B48" t="s">
        <v>104</v>
      </c>
      <c r="C48">
        <v>50.651208916091697</v>
      </c>
      <c r="D48">
        <v>-1.95300832372473</v>
      </c>
      <c r="E48" t="s">
        <v>346</v>
      </c>
      <c r="F48" t="s">
        <v>205</v>
      </c>
      <c r="G48" t="s">
        <v>106</v>
      </c>
      <c r="H48" t="s">
        <v>107</v>
      </c>
      <c r="I48" t="s">
        <v>108</v>
      </c>
      <c r="J48" t="s">
        <v>109</v>
      </c>
      <c r="K48" t="s">
        <v>110</v>
      </c>
      <c r="L48" t="s">
        <v>110</v>
      </c>
      <c r="M48">
        <v>2</v>
      </c>
      <c r="N48">
        <v>17</v>
      </c>
      <c r="O48">
        <v>34</v>
      </c>
      <c r="P48">
        <v>0.17647058823529413</v>
      </c>
      <c r="Q48">
        <v>6</v>
      </c>
      <c r="R48">
        <v>1</v>
      </c>
      <c r="BD48">
        <v>1</v>
      </c>
      <c r="CB48">
        <v>3</v>
      </c>
      <c r="CS48">
        <v>1</v>
      </c>
      <c r="CY48">
        <f t="shared" si="1"/>
        <v>1</v>
      </c>
      <c r="CZ48">
        <f t="shared" si="2"/>
        <v>1</v>
      </c>
      <c r="DA48">
        <f t="shared" si="3"/>
        <v>1</v>
      </c>
      <c r="DB48">
        <f t="shared" si="4"/>
        <v>0</v>
      </c>
      <c r="DC48">
        <f t="shared" si="5"/>
        <v>0</v>
      </c>
      <c r="DD48">
        <f t="shared" si="6"/>
        <v>0</v>
      </c>
      <c r="DE48">
        <f t="shared" si="7"/>
        <v>0</v>
      </c>
      <c r="DF48">
        <f t="shared" si="8"/>
        <v>3</v>
      </c>
      <c r="DG48">
        <f t="shared" si="9"/>
        <v>0</v>
      </c>
      <c r="DH48">
        <f t="shared" si="10"/>
        <v>0</v>
      </c>
      <c r="DI48">
        <f t="shared" si="11"/>
        <v>0</v>
      </c>
      <c r="DJ48">
        <f t="shared" si="12"/>
        <v>1</v>
      </c>
      <c r="DK48">
        <f t="shared" si="13"/>
        <v>0</v>
      </c>
      <c r="DL48">
        <f t="shared" si="14"/>
        <v>0</v>
      </c>
      <c r="DN48">
        <f t="shared" si="15"/>
        <v>6</v>
      </c>
    </row>
    <row r="49" spans="1:118" x14ac:dyDescent="0.2">
      <c r="A49" t="s">
        <v>206</v>
      </c>
      <c r="B49" t="s">
        <v>104</v>
      </c>
      <c r="C49">
        <v>50.651208916091697</v>
      </c>
      <c r="D49">
        <v>-1.95300832372473</v>
      </c>
      <c r="E49" t="s">
        <v>346</v>
      </c>
      <c r="F49" t="s">
        <v>205</v>
      </c>
      <c r="G49" t="s">
        <v>106</v>
      </c>
      <c r="H49" t="s">
        <v>107</v>
      </c>
      <c r="I49" t="s">
        <v>108</v>
      </c>
      <c r="J49" t="s">
        <v>109</v>
      </c>
      <c r="K49" t="s">
        <v>110</v>
      </c>
      <c r="L49" t="s">
        <v>110</v>
      </c>
      <c r="M49">
        <v>2</v>
      </c>
      <c r="N49">
        <v>15</v>
      </c>
      <c r="O49">
        <v>30</v>
      </c>
      <c r="P49">
        <v>0.1</v>
      </c>
      <c r="Q49">
        <v>3</v>
      </c>
      <c r="BE49">
        <v>1</v>
      </c>
      <c r="CP49">
        <v>1</v>
      </c>
      <c r="CQ49">
        <v>1</v>
      </c>
      <c r="CY49">
        <f t="shared" si="1"/>
        <v>0</v>
      </c>
      <c r="CZ49">
        <f t="shared" si="2"/>
        <v>0</v>
      </c>
      <c r="DA49">
        <f t="shared" si="3"/>
        <v>0</v>
      </c>
      <c r="DB49">
        <f t="shared" si="4"/>
        <v>1</v>
      </c>
      <c r="DC49">
        <f t="shared" si="5"/>
        <v>1</v>
      </c>
      <c r="DD49">
        <f t="shared" si="6"/>
        <v>0</v>
      </c>
      <c r="DE49">
        <f t="shared" si="7"/>
        <v>0</v>
      </c>
      <c r="DF49">
        <f t="shared" si="8"/>
        <v>0</v>
      </c>
      <c r="DG49">
        <f t="shared" si="9"/>
        <v>0</v>
      </c>
      <c r="DH49">
        <f t="shared" si="10"/>
        <v>0</v>
      </c>
      <c r="DI49">
        <f t="shared" si="11"/>
        <v>1</v>
      </c>
      <c r="DJ49">
        <f t="shared" si="12"/>
        <v>1</v>
      </c>
      <c r="DK49">
        <f t="shared" si="13"/>
        <v>0</v>
      </c>
      <c r="DL49">
        <f t="shared" si="14"/>
        <v>0</v>
      </c>
      <c r="DN49">
        <f t="shared" si="15"/>
        <v>4</v>
      </c>
    </row>
    <row r="50" spans="1:118" x14ac:dyDescent="0.2">
      <c r="A50" t="s">
        <v>207</v>
      </c>
      <c r="B50" t="s">
        <v>104</v>
      </c>
      <c r="C50">
        <v>50.651208916091697</v>
      </c>
      <c r="D50">
        <v>-1.95300832372473</v>
      </c>
      <c r="E50" t="s">
        <v>346</v>
      </c>
      <c r="F50" t="s">
        <v>205</v>
      </c>
      <c r="G50" t="s">
        <v>106</v>
      </c>
      <c r="H50" t="s">
        <v>107</v>
      </c>
      <c r="I50" t="s">
        <v>108</v>
      </c>
      <c r="J50" t="s">
        <v>109</v>
      </c>
      <c r="K50" t="s">
        <v>110</v>
      </c>
      <c r="L50" t="s">
        <v>110</v>
      </c>
      <c r="M50">
        <v>2</v>
      </c>
      <c r="N50">
        <v>17</v>
      </c>
      <c r="O50">
        <v>34</v>
      </c>
      <c r="P50">
        <v>2.9411764705882353E-2</v>
      </c>
      <c r="Q50">
        <v>1</v>
      </c>
      <c r="R50">
        <v>1</v>
      </c>
      <c r="CY50">
        <f t="shared" si="1"/>
        <v>1</v>
      </c>
      <c r="CZ50">
        <f t="shared" si="2"/>
        <v>1</v>
      </c>
      <c r="DA50">
        <f t="shared" si="3"/>
        <v>0</v>
      </c>
      <c r="DB50">
        <f t="shared" si="4"/>
        <v>0</v>
      </c>
      <c r="DC50">
        <f t="shared" si="5"/>
        <v>0</v>
      </c>
      <c r="DD50">
        <f t="shared" si="6"/>
        <v>0</v>
      </c>
      <c r="DE50">
        <f t="shared" si="7"/>
        <v>0</v>
      </c>
      <c r="DF50">
        <f t="shared" si="8"/>
        <v>0</v>
      </c>
      <c r="DG50">
        <f t="shared" si="9"/>
        <v>0</v>
      </c>
      <c r="DH50">
        <f t="shared" si="10"/>
        <v>0</v>
      </c>
      <c r="DI50">
        <f t="shared" si="11"/>
        <v>0</v>
      </c>
      <c r="DJ50">
        <f t="shared" si="12"/>
        <v>0</v>
      </c>
      <c r="DK50">
        <f t="shared" si="13"/>
        <v>0</v>
      </c>
      <c r="DL50">
        <f t="shared" si="14"/>
        <v>0</v>
      </c>
      <c r="DN50">
        <f t="shared" si="15"/>
        <v>1</v>
      </c>
    </row>
    <row r="51" spans="1:118" x14ac:dyDescent="0.2">
      <c r="A51" t="s">
        <v>208</v>
      </c>
      <c r="B51" t="s">
        <v>104</v>
      </c>
      <c r="C51">
        <v>50.651208916091697</v>
      </c>
      <c r="D51">
        <v>-1.95300832372473</v>
      </c>
      <c r="E51" t="s">
        <v>346</v>
      </c>
      <c r="F51" t="s">
        <v>205</v>
      </c>
      <c r="G51" t="s">
        <v>106</v>
      </c>
      <c r="H51" t="s">
        <v>107</v>
      </c>
      <c r="I51" t="s">
        <v>108</v>
      </c>
      <c r="J51" t="s">
        <v>109</v>
      </c>
      <c r="K51" t="s">
        <v>110</v>
      </c>
      <c r="L51" t="s">
        <v>110</v>
      </c>
      <c r="M51">
        <v>2</v>
      </c>
      <c r="N51">
        <v>18</v>
      </c>
      <c r="O51">
        <v>36</v>
      </c>
      <c r="P51">
        <v>0.1388888888888889</v>
      </c>
      <c r="Q51">
        <v>5</v>
      </c>
      <c r="S51">
        <v>1</v>
      </c>
      <c r="W51">
        <v>1</v>
      </c>
      <c r="AB51">
        <v>1</v>
      </c>
      <c r="AE51">
        <v>1</v>
      </c>
      <c r="AJ51">
        <v>1</v>
      </c>
      <c r="CY51">
        <f t="shared" si="1"/>
        <v>5</v>
      </c>
      <c r="CZ51">
        <f t="shared" si="2"/>
        <v>5</v>
      </c>
      <c r="DA51">
        <f t="shared" si="3"/>
        <v>0</v>
      </c>
      <c r="DB51">
        <f t="shared" si="4"/>
        <v>0</v>
      </c>
      <c r="DC51">
        <f t="shared" si="5"/>
        <v>0</v>
      </c>
      <c r="DD51">
        <f t="shared" si="6"/>
        <v>0</v>
      </c>
      <c r="DE51">
        <f t="shared" si="7"/>
        <v>0</v>
      </c>
      <c r="DF51">
        <f t="shared" si="8"/>
        <v>0</v>
      </c>
      <c r="DG51">
        <f t="shared" si="9"/>
        <v>0</v>
      </c>
      <c r="DH51">
        <f t="shared" si="10"/>
        <v>0</v>
      </c>
      <c r="DI51">
        <f t="shared" si="11"/>
        <v>0</v>
      </c>
      <c r="DJ51">
        <f t="shared" si="12"/>
        <v>0</v>
      </c>
      <c r="DK51">
        <f t="shared" si="13"/>
        <v>0</v>
      </c>
      <c r="DL51">
        <f t="shared" si="14"/>
        <v>0</v>
      </c>
      <c r="DN51">
        <f t="shared" si="15"/>
        <v>5</v>
      </c>
    </row>
    <row r="52" spans="1:118" x14ac:dyDescent="0.2">
      <c r="A52" t="s">
        <v>209</v>
      </c>
      <c r="B52" t="s">
        <v>104</v>
      </c>
      <c r="C52">
        <v>50.651208916091697</v>
      </c>
      <c r="D52">
        <v>-1.95300832372473</v>
      </c>
      <c r="E52" t="s">
        <v>346</v>
      </c>
      <c r="F52" t="s">
        <v>205</v>
      </c>
      <c r="G52" t="s">
        <v>106</v>
      </c>
      <c r="H52" t="s">
        <v>107</v>
      </c>
      <c r="I52" t="s">
        <v>108</v>
      </c>
      <c r="J52" t="s">
        <v>109</v>
      </c>
      <c r="K52" t="s">
        <v>110</v>
      </c>
      <c r="L52" t="s">
        <v>110</v>
      </c>
      <c r="M52">
        <v>2</v>
      </c>
      <c r="N52">
        <v>22</v>
      </c>
      <c r="O52">
        <v>44</v>
      </c>
      <c r="P52">
        <v>9.0909090909090912E-2</v>
      </c>
      <c r="Q52">
        <v>4</v>
      </c>
      <c r="W52">
        <v>1</v>
      </c>
      <c r="BF52">
        <v>3</v>
      </c>
      <c r="CY52">
        <f t="shared" si="1"/>
        <v>4</v>
      </c>
      <c r="CZ52">
        <f t="shared" si="2"/>
        <v>1</v>
      </c>
      <c r="DA52">
        <f t="shared" si="3"/>
        <v>0</v>
      </c>
      <c r="DB52">
        <f t="shared" si="4"/>
        <v>3</v>
      </c>
      <c r="DC52">
        <f t="shared" si="5"/>
        <v>0</v>
      </c>
      <c r="DD52">
        <f t="shared" si="6"/>
        <v>0</v>
      </c>
      <c r="DE52">
        <f t="shared" si="7"/>
        <v>0</v>
      </c>
      <c r="DF52">
        <f t="shared" si="8"/>
        <v>0</v>
      </c>
      <c r="DG52">
        <f t="shared" si="9"/>
        <v>0</v>
      </c>
      <c r="DH52">
        <f t="shared" si="10"/>
        <v>0</v>
      </c>
      <c r="DI52">
        <f t="shared" si="11"/>
        <v>0</v>
      </c>
      <c r="DJ52">
        <f t="shared" si="12"/>
        <v>0</v>
      </c>
      <c r="DK52">
        <f t="shared" si="13"/>
        <v>0</v>
      </c>
      <c r="DL52">
        <f t="shared" si="14"/>
        <v>0</v>
      </c>
      <c r="DN52">
        <f t="shared" si="15"/>
        <v>4</v>
      </c>
    </row>
    <row r="53" spans="1:118" x14ac:dyDescent="0.2">
      <c r="A53" t="s">
        <v>210</v>
      </c>
      <c r="B53" t="s">
        <v>104</v>
      </c>
      <c r="C53">
        <v>50.651208916091697</v>
      </c>
      <c r="D53">
        <v>-1.95300832372473</v>
      </c>
      <c r="E53" t="s">
        <v>346</v>
      </c>
      <c r="F53" t="s">
        <v>205</v>
      </c>
      <c r="G53" t="s">
        <v>106</v>
      </c>
      <c r="H53" t="s">
        <v>107</v>
      </c>
      <c r="I53" t="s">
        <v>108</v>
      </c>
      <c r="J53" t="s">
        <v>109</v>
      </c>
      <c r="K53" t="s">
        <v>110</v>
      </c>
      <c r="L53" t="s">
        <v>110</v>
      </c>
      <c r="M53">
        <v>2</v>
      </c>
      <c r="N53">
        <v>29</v>
      </c>
      <c r="O53">
        <v>58</v>
      </c>
      <c r="P53">
        <v>8.6206896551724144E-2</v>
      </c>
      <c r="Q53">
        <v>5</v>
      </c>
      <c r="W53">
        <v>3</v>
      </c>
      <c r="BE53">
        <v>1</v>
      </c>
      <c r="BF53">
        <v>1</v>
      </c>
      <c r="CY53">
        <f t="shared" si="1"/>
        <v>4</v>
      </c>
      <c r="CZ53">
        <f t="shared" si="2"/>
        <v>3</v>
      </c>
      <c r="DA53">
        <f t="shared" si="3"/>
        <v>0</v>
      </c>
      <c r="DB53">
        <f t="shared" si="4"/>
        <v>2</v>
      </c>
      <c r="DC53">
        <f t="shared" si="5"/>
        <v>1</v>
      </c>
      <c r="DD53">
        <f t="shared" si="6"/>
        <v>0</v>
      </c>
      <c r="DE53">
        <f t="shared" si="7"/>
        <v>0</v>
      </c>
      <c r="DF53">
        <f t="shared" si="8"/>
        <v>0</v>
      </c>
      <c r="DG53">
        <f t="shared" si="9"/>
        <v>0</v>
      </c>
      <c r="DH53">
        <f t="shared" si="10"/>
        <v>0</v>
      </c>
      <c r="DI53">
        <f t="shared" si="11"/>
        <v>0</v>
      </c>
      <c r="DJ53">
        <f t="shared" si="12"/>
        <v>0</v>
      </c>
      <c r="DK53">
        <f t="shared" si="13"/>
        <v>0</v>
      </c>
      <c r="DL53">
        <f t="shared" si="14"/>
        <v>0</v>
      </c>
      <c r="DN53">
        <f t="shared" si="15"/>
        <v>6</v>
      </c>
    </row>
    <row r="54" spans="1:118" x14ac:dyDescent="0.2">
      <c r="A54" t="s">
        <v>211</v>
      </c>
      <c r="B54" t="s">
        <v>113</v>
      </c>
      <c r="C54">
        <v>50.406150657564801</v>
      </c>
      <c r="D54">
        <v>-3.5545165084624699</v>
      </c>
      <c r="E54" t="s">
        <v>346</v>
      </c>
      <c r="F54" t="s">
        <v>205</v>
      </c>
      <c r="G54" t="s">
        <v>114</v>
      </c>
      <c r="H54" t="s">
        <v>115</v>
      </c>
      <c r="I54" t="s">
        <v>116</v>
      </c>
      <c r="J54" t="s">
        <v>117</v>
      </c>
      <c r="K54" t="s">
        <v>110</v>
      </c>
      <c r="L54" t="s">
        <v>110</v>
      </c>
      <c r="M54">
        <v>2</v>
      </c>
      <c r="N54">
        <v>32</v>
      </c>
      <c r="O54">
        <v>64</v>
      </c>
      <c r="P54">
        <v>0.796875</v>
      </c>
      <c r="Q54">
        <v>51</v>
      </c>
      <c r="Z54">
        <v>2</v>
      </c>
      <c r="AB54">
        <v>1</v>
      </c>
      <c r="AG54">
        <v>4</v>
      </c>
      <c r="BF54">
        <v>5</v>
      </c>
      <c r="BH54">
        <v>29</v>
      </c>
      <c r="BK54">
        <v>4</v>
      </c>
      <c r="BM54">
        <v>1</v>
      </c>
      <c r="BN54">
        <v>3</v>
      </c>
      <c r="BY54">
        <v>1</v>
      </c>
      <c r="CH54">
        <v>1</v>
      </c>
      <c r="CY54">
        <f t="shared" si="1"/>
        <v>12</v>
      </c>
      <c r="CZ54">
        <f t="shared" si="2"/>
        <v>7</v>
      </c>
      <c r="DA54">
        <f t="shared" si="3"/>
        <v>0</v>
      </c>
      <c r="DB54">
        <f t="shared" si="4"/>
        <v>5</v>
      </c>
      <c r="DC54">
        <f t="shared" si="5"/>
        <v>0</v>
      </c>
      <c r="DD54">
        <f t="shared" si="6"/>
        <v>37</v>
      </c>
      <c r="DE54">
        <f t="shared" si="7"/>
        <v>0</v>
      </c>
      <c r="DF54">
        <f t="shared" si="8"/>
        <v>1</v>
      </c>
      <c r="DG54">
        <f t="shared" si="9"/>
        <v>1</v>
      </c>
      <c r="DH54">
        <f t="shared" si="10"/>
        <v>0</v>
      </c>
      <c r="DI54">
        <f t="shared" si="11"/>
        <v>0</v>
      </c>
      <c r="DJ54">
        <f t="shared" si="12"/>
        <v>0</v>
      </c>
      <c r="DK54">
        <f t="shared" si="13"/>
        <v>0</v>
      </c>
      <c r="DL54">
        <f t="shared" si="14"/>
        <v>0</v>
      </c>
      <c r="DN54">
        <f t="shared" si="15"/>
        <v>51</v>
      </c>
    </row>
    <row r="55" spans="1:118" x14ac:dyDescent="0.2">
      <c r="A55" t="s">
        <v>212</v>
      </c>
      <c r="B55" t="s">
        <v>113</v>
      </c>
      <c r="C55">
        <v>50.406150657564801</v>
      </c>
      <c r="D55">
        <v>-3.5545165084624699</v>
      </c>
      <c r="E55" t="s">
        <v>346</v>
      </c>
      <c r="F55" t="s">
        <v>205</v>
      </c>
      <c r="G55" t="s">
        <v>114</v>
      </c>
      <c r="H55" t="s">
        <v>115</v>
      </c>
      <c r="I55" t="s">
        <v>116</v>
      </c>
      <c r="J55" t="s">
        <v>117</v>
      </c>
      <c r="K55" t="s">
        <v>110</v>
      </c>
      <c r="L55" t="s">
        <v>110</v>
      </c>
      <c r="M55">
        <v>2</v>
      </c>
      <c r="N55">
        <v>41</v>
      </c>
      <c r="O55">
        <v>82</v>
      </c>
      <c r="P55">
        <v>0.47560975609756095</v>
      </c>
      <c r="Q55">
        <f>SUM(R55:CV55)</f>
        <v>40</v>
      </c>
      <c r="Z55">
        <v>1</v>
      </c>
      <c r="AD55">
        <v>1</v>
      </c>
      <c r="AP55">
        <v>1</v>
      </c>
      <c r="BE55">
        <v>4</v>
      </c>
      <c r="BH55">
        <v>8</v>
      </c>
      <c r="BK55">
        <v>18</v>
      </c>
      <c r="BL55">
        <v>1</v>
      </c>
      <c r="BM55">
        <v>2</v>
      </c>
      <c r="BU55">
        <v>1</v>
      </c>
      <c r="CB55">
        <v>2</v>
      </c>
      <c r="CM55">
        <v>1</v>
      </c>
      <c r="CY55">
        <f t="shared" si="1"/>
        <v>3</v>
      </c>
      <c r="CZ55">
        <f t="shared" si="2"/>
        <v>3</v>
      </c>
      <c r="DA55">
        <f t="shared" si="3"/>
        <v>0</v>
      </c>
      <c r="DB55">
        <f t="shared" si="4"/>
        <v>4</v>
      </c>
      <c r="DC55">
        <f t="shared" si="5"/>
        <v>4</v>
      </c>
      <c r="DD55">
        <f t="shared" si="6"/>
        <v>29</v>
      </c>
      <c r="DE55">
        <f t="shared" si="7"/>
        <v>1</v>
      </c>
      <c r="DF55">
        <f t="shared" si="8"/>
        <v>2</v>
      </c>
      <c r="DG55">
        <f t="shared" si="9"/>
        <v>0</v>
      </c>
      <c r="DH55">
        <f t="shared" si="10"/>
        <v>0</v>
      </c>
      <c r="DI55">
        <f t="shared" si="11"/>
        <v>1</v>
      </c>
      <c r="DJ55">
        <f t="shared" si="12"/>
        <v>0</v>
      </c>
      <c r="DK55">
        <f t="shared" si="13"/>
        <v>0</v>
      </c>
      <c r="DL55">
        <f t="shared" si="14"/>
        <v>0</v>
      </c>
      <c r="DN55">
        <f t="shared" si="15"/>
        <v>44</v>
      </c>
    </row>
    <row r="56" spans="1:118" x14ac:dyDescent="0.2">
      <c r="A56" t="s">
        <v>213</v>
      </c>
      <c r="B56" t="s">
        <v>113</v>
      </c>
      <c r="C56">
        <v>50.406150657564801</v>
      </c>
      <c r="D56">
        <v>-3.5545165084624699</v>
      </c>
      <c r="E56" t="s">
        <v>346</v>
      </c>
      <c r="F56" t="s">
        <v>205</v>
      </c>
      <c r="G56" t="s">
        <v>114</v>
      </c>
      <c r="H56" t="s">
        <v>115</v>
      </c>
      <c r="I56" t="s">
        <v>116</v>
      </c>
      <c r="J56" t="s">
        <v>117</v>
      </c>
      <c r="K56" t="s">
        <v>110</v>
      </c>
      <c r="L56" t="s">
        <v>110</v>
      </c>
      <c r="M56">
        <v>2</v>
      </c>
      <c r="N56">
        <v>41</v>
      </c>
      <c r="O56">
        <v>82</v>
      </c>
      <c r="P56">
        <v>0.12195121951219512</v>
      </c>
      <c r="Q56">
        <v>10</v>
      </c>
      <c r="AP56">
        <v>1</v>
      </c>
      <c r="BE56">
        <v>2</v>
      </c>
      <c r="BH56">
        <v>3</v>
      </c>
      <c r="BK56">
        <v>3</v>
      </c>
      <c r="BM56">
        <v>1</v>
      </c>
      <c r="CY56">
        <f t="shared" si="1"/>
        <v>1</v>
      </c>
      <c r="CZ56">
        <f t="shared" si="2"/>
        <v>1</v>
      </c>
      <c r="DA56">
        <f t="shared" si="3"/>
        <v>0</v>
      </c>
      <c r="DB56">
        <f t="shared" si="4"/>
        <v>2</v>
      </c>
      <c r="DC56">
        <f t="shared" si="5"/>
        <v>2</v>
      </c>
      <c r="DD56">
        <f t="shared" si="6"/>
        <v>7</v>
      </c>
      <c r="DE56">
        <f t="shared" si="7"/>
        <v>0</v>
      </c>
      <c r="DF56">
        <f t="shared" si="8"/>
        <v>0</v>
      </c>
      <c r="DG56">
        <f t="shared" si="9"/>
        <v>0</v>
      </c>
      <c r="DH56">
        <f t="shared" si="10"/>
        <v>0</v>
      </c>
      <c r="DI56">
        <f t="shared" si="11"/>
        <v>0</v>
      </c>
      <c r="DJ56">
        <f t="shared" si="12"/>
        <v>0</v>
      </c>
      <c r="DK56">
        <f t="shared" si="13"/>
        <v>0</v>
      </c>
      <c r="DL56">
        <f t="shared" si="14"/>
        <v>0</v>
      </c>
      <c r="DN56">
        <f t="shared" si="15"/>
        <v>12</v>
      </c>
    </row>
    <row r="57" spans="1:118" x14ac:dyDescent="0.2">
      <c r="A57" t="s">
        <v>214</v>
      </c>
      <c r="B57" t="s">
        <v>119</v>
      </c>
      <c r="C57">
        <v>50.402627231072998</v>
      </c>
      <c r="D57">
        <v>-3.5460737600382899</v>
      </c>
      <c r="E57" t="s">
        <v>346</v>
      </c>
      <c r="F57" t="s">
        <v>205</v>
      </c>
      <c r="G57" t="s">
        <v>114</v>
      </c>
      <c r="H57" t="s">
        <v>107</v>
      </c>
      <c r="I57" t="s">
        <v>116</v>
      </c>
      <c r="J57" t="s">
        <v>109</v>
      </c>
      <c r="K57" t="s">
        <v>110</v>
      </c>
      <c r="L57" t="s">
        <v>110</v>
      </c>
      <c r="M57">
        <v>2</v>
      </c>
      <c r="N57">
        <v>18</v>
      </c>
      <c r="O57">
        <v>36</v>
      </c>
      <c r="P57">
        <v>5.5555555555555552E-2</v>
      </c>
      <c r="Q57">
        <v>2</v>
      </c>
      <c r="BF57">
        <v>2</v>
      </c>
      <c r="CY57">
        <f t="shared" si="1"/>
        <v>2</v>
      </c>
      <c r="CZ57">
        <f t="shared" si="2"/>
        <v>0</v>
      </c>
      <c r="DA57">
        <f t="shared" si="3"/>
        <v>0</v>
      </c>
      <c r="DB57">
        <f t="shared" si="4"/>
        <v>2</v>
      </c>
      <c r="DC57">
        <f t="shared" si="5"/>
        <v>0</v>
      </c>
      <c r="DD57">
        <f t="shared" si="6"/>
        <v>0</v>
      </c>
      <c r="DE57">
        <f t="shared" si="7"/>
        <v>0</v>
      </c>
      <c r="DF57">
        <f t="shared" si="8"/>
        <v>0</v>
      </c>
      <c r="DG57">
        <f t="shared" si="9"/>
        <v>0</v>
      </c>
      <c r="DH57">
        <f t="shared" si="10"/>
        <v>0</v>
      </c>
      <c r="DI57">
        <f t="shared" si="11"/>
        <v>0</v>
      </c>
      <c r="DJ57">
        <f t="shared" si="12"/>
        <v>0</v>
      </c>
      <c r="DK57">
        <f t="shared" si="13"/>
        <v>0</v>
      </c>
      <c r="DL57">
        <f t="shared" si="14"/>
        <v>0</v>
      </c>
      <c r="DN57">
        <f t="shared" si="15"/>
        <v>2</v>
      </c>
    </row>
    <row r="58" spans="1:118" x14ac:dyDescent="0.2">
      <c r="A58" t="s">
        <v>215</v>
      </c>
      <c r="B58" t="s">
        <v>119</v>
      </c>
      <c r="C58">
        <v>50.402627231072998</v>
      </c>
      <c r="D58">
        <v>-3.5460737600382899</v>
      </c>
      <c r="E58" t="s">
        <v>346</v>
      </c>
      <c r="F58" t="s">
        <v>205</v>
      </c>
      <c r="G58" t="s">
        <v>114</v>
      </c>
      <c r="H58" t="s">
        <v>107</v>
      </c>
      <c r="I58" t="s">
        <v>116</v>
      </c>
      <c r="J58" t="s">
        <v>109</v>
      </c>
      <c r="K58" t="s">
        <v>110</v>
      </c>
      <c r="L58" t="s">
        <v>110</v>
      </c>
      <c r="M58">
        <v>2</v>
      </c>
      <c r="N58">
        <v>12</v>
      </c>
      <c r="O58">
        <v>24</v>
      </c>
      <c r="P58">
        <v>0</v>
      </c>
      <c r="Q58">
        <v>0</v>
      </c>
      <c r="CY58">
        <f t="shared" si="1"/>
        <v>0</v>
      </c>
      <c r="CZ58">
        <f t="shared" si="2"/>
        <v>0</v>
      </c>
      <c r="DA58">
        <f t="shared" si="3"/>
        <v>0</v>
      </c>
      <c r="DB58">
        <f t="shared" si="4"/>
        <v>0</v>
      </c>
      <c r="DC58">
        <f t="shared" si="5"/>
        <v>0</v>
      </c>
      <c r="DD58">
        <f t="shared" si="6"/>
        <v>0</v>
      </c>
      <c r="DE58">
        <f t="shared" si="7"/>
        <v>0</v>
      </c>
      <c r="DF58">
        <f t="shared" si="8"/>
        <v>0</v>
      </c>
      <c r="DG58">
        <f t="shared" si="9"/>
        <v>0</v>
      </c>
      <c r="DH58">
        <f t="shared" si="10"/>
        <v>0</v>
      </c>
      <c r="DI58">
        <f t="shared" si="11"/>
        <v>0</v>
      </c>
      <c r="DJ58">
        <f t="shared" si="12"/>
        <v>0</v>
      </c>
      <c r="DK58">
        <f t="shared" si="13"/>
        <v>0</v>
      </c>
      <c r="DL58">
        <f t="shared" si="14"/>
        <v>0</v>
      </c>
      <c r="DN58">
        <f t="shared" si="15"/>
        <v>0</v>
      </c>
    </row>
    <row r="59" spans="1:118" x14ac:dyDescent="0.2">
      <c r="A59" t="s">
        <v>216</v>
      </c>
      <c r="B59" t="s">
        <v>119</v>
      </c>
      <c r="C59">
        <v>50.402627231072998</v>
      </c>
      <c r="D59">
        <v>-3.5460737600382899</v>
      </c>
      <c r="E59" t="s">
        <v>346</v>
      </c>
      <c r="F59" t="s">
        <v>205</v>
      </c>
      <c r="G59" t="s">
        <v>114</v>
      </c>
      <c r="H59" t="s">
        <v>107</v>
      </c>
      <c r="I59" t="s">
        <v>116</v>
      </c>
      <c r="J59" t="s">
        <v>109</v>
      </c>
      <c r="K59" t="s">
        <v>110</v>
      </c>
      <c r="L59" t="s">
        <v>110</v>
      </c>
      <c r="M59">
        <v>2</v>
      </c>
      <c r="N59">
        <v>14</v>
      </c>
      <c r="O59">
        <v>28</v>
      </c>
      <c r="P59">
        <v>0.32142857142857145</v>
      </c>
      <c r="Q59">
        <v>9</v>
      </c>
      <c r="BE59">
        <v>2</v>
      </c>
      <c r="BF59">
        <v>4</v>
      </c>
      <c r="BK59">
        <v>3</v>
      </c>
      <c r="CY59">
        <f t="shared" si="1"/>
        <v>4</v>
      </c>
      <c r="CZ59">
        <f t="shared" si="2"/>
        <v>0</v>
      </c>
      <c r="DA59">
        <f t="shared" si="3"/>
        <v>0</v>
      </c>
      <c r="DB59">
        <f t="shared" si="4"/>
        <v>6</v>
      </c>
      <c r="DC59">
        <f t="shared" si="5"/>
        <v>2</v>
      </c>
      <c r="DD59">
        <f t="shared" si="6"/>
        <v>3</v>
      </c>
      <c r="DE59">
        <f t="shared" si="7"/>
        <v>0</v>
      </c>
      <c r="DF59">
        <f t="shared" si="8"/>
        <v>0</v>
      </c>
      <c r="DG59">
        <f t="shared" si="9"/>
        <v>0</v>
      </c>
      <c r="DH59">
        <f t="shared" si="10"/>
        <v>0</v>
      </c>
      <c r="DI59">
        <f t="shared" si="11"/>
        <v>0</v>
      </c>
      <c r="DJ59">
        <f t="shared" si="12"/>
        <v>0</v>
      </c>
      <c r="DK59">
        <f t="shared" si="13"/>
        <v>0</v>
      </c>
      <c r="DL59">
        <f t="shared" si="14"/>
        <v>0</v>
      </c>
      <c r="DN59">
        <f t="shared" si="15"/>
        <v>11</v>
      </c>
    </row>
    <row r="60" spans="1:118" x14ac:dyDescent="0.2">
      <c r="A60" t="s">
        <v>217</v>
      </c>
      <c r="B60" t="s">
        <v>119</v>
      </c>
      <c r="C60">
        <v>50.402627231072998</v>
      </c>
      <c r="D60">
        <v>-3.5460737600382899</v>
      </c>
      <c r="E60" t="s">
        <v>346</v>
      </c>
      <c r="F60" t="s">
        <v>205</v>
      </c>
      <c r="G60" t="s">
        <v>114</v>
      </c>
      <c r="H60" t="s">
        <v>107</v>
      </c>
      <c r="I60" t="s">
        <v>116</v>
      </c>
      <c r="J60" t="s">
        <v>109</v>
      </c>
      <c r="K60" t="s">
        <v>110</v>
      </c>
      <c r="L60" t="s">
        <v>110</v>
      </c>
      <c r="M60">
        <v>2</v>
      </c>
      <c r="N60">
        <v>13</v>
      </c>
      <c r="O60">
        <v>26</v>
      </c>
      <c r="P60">
        <v>3.8461538461538464E-2</v>
      </c>
      <c r="Q60">
        <v>1</v>
      </c>
      <c r="BF60">
        <v>1</v>
      </c>
      <c r="CY60">
        <f t="shared" si="1"/>
        <v>1</v>
      </c>
      <c r="CZ60">
        <f t="shared" si="2"/>
        <v>0</v>
      </c>
      <c r="DA60">
        <f t="shared" si="3"/>
        <v>0</v>
      </c>
      <c r="DB60">
        <f t="shared" si="4"/>
        <v>1</v>
      </c>
      <c r="DC60">
        <f t="shared" si="5"/>
        <v>0</v>
      </c>
      <c r="DD60">
        <f t="shared" si="6"/>
        <v>0</v>
      </c>
      <c r="DE60">
        <f t="shared" si="7"/>
        <v>0</v>
      </c>
      <c r="DF60">
        <f t="shared" si="8"/>
        <v>0</v>
      </c>
      <c r="DG60">
        <f t="shared" si="9"/>
        <v>0</v>
      </c>
      <c r="DH60">
        <f t="shared" si="10"/>
        <v>0</v>
      </c>
      <c r="DI60">
        <f t="shared" si="11"/>
        <v>0</v>
      </c>
      <c r="DJ60">
        <f t="shared" si="12"/>
        <v>0</v>
      </c>
      <c r="DK60">
        <f t="shared" si="13"/>
        <v>0</v>
      </c>
      <c r="DL60">
        <f t="shared" si="14"/>
        <v>0</v>
      </c>
      <c r="DN60">
        <f t="shared" si="15"/>
        <v>1</v>
      </c>
    </row>
    <row r="61" spans="1:118" x14ac:dyDescent="0.2">
      <c r="A61" t="s">
        <v>218</v>
      </c>
      <c r="B61" t="s">
        <v>219</v>
      </c>
      <c r="C61">
        <v>50.330884743771598</v>
      </c>
      <c r="D61">
        <v>-4.2013825688014599</v>
      </c>
      <c r="E61" t="s">
        <v>346</v>
      </c>
      <c r="F61" t="s">
        <v>205</v>
      </c>
      <c r="G61" t="s">
        <v>106</v>
      </c>
      <c r="H61" t="s">
        <v>115</v>
      </c>
      <c r="I61" t="s">
        <v>116</v>
      </c>
      <c r="J61" t="s">
        <v>117</v>
      </c>
      <c r="K61" t="s">
        <v>110</v>
      </c>
      <c r="L61" t="s">
        <v>110</v>
      </c>
      <c r="M61">
        <v>2</v>
      </c>
      <c r="N61">
        <v>44</v>
      </c>
      <c r="O61">
        <v>88</v>
      </c>
      <c r="P61">
        <v>2.2727272727272728E-2</v>
      </c>
      <c r="Q61">
        <v>2</v>
      </c>
      <c r="AG61">
        <v>1</v>
      </c>
      <c r="CA61">
        <v>1</v>
      </c>
      <c r="CY61">
        <f t="shared" si="1"/>
        <v>1</v>
      </c>
      <c r="CZ61">
        <f t="shared" si="2"/>
        <v>1</v>
      </c>
      <c r="DA61">
        <f t="shared" si="3"/>
        <v>0</v>
      </c>
      <c r="DB61">
        <f t="shared" si="4"/>
        <v>0</v>
      </c>
      <c r="DC61">
        <f t="shared" si="5"/>
        <v>0</v>
      </c>
      <c r="DD61">
        <f t="shared" si="6"/>
        <v>0</v>
      </c>
      <c r="DE61">
        <f t="shared" si="7"/>
        <v>0</v>
      </c>
      <c r="DF61">
        <f t="shared" si="8"/>
        <v>1</v>
      </c>
      <c r="DG61">
        <f t="shared" si="9"/>
        <v>0</v>
      </c>
      <c r="DH61">
        <f t="shared" si="10"/>
        <v>0</v>
      </c>
      <c r="DI61">
        <f t="shared" si="11"/>
        <v>0</v>
      </c>
      <c r="DJ61">
        <f t="shared" si="12"/>
        <v>0</v>
      </c>
      <c r="DK61">
        <f t="shared" si="13"/>
        <v>0</v>
      </c>
      <c r="DL61">
        <f t="shared" si="14"/>
        <v>0</v>
      </c>
      <c r="DN61">
        <f t="shared" si="15"/>
        <v>2</v>
      </c>
    </row>
    <row r="62" spans="1:118" x14ac:dyDescent="0.2">
      <c r="A62" t="s">
        <v>220</v>
      </c>
      <c r="B62" t="s">
        <v>219</v>
      </c>
      <c r="C62">
        <v>50.330884743771598</v>
      </c>
      <c r="D62">
        <v>-4.2013825688014599</v>
      </c>
      <c r="E62" t="s">
        <v>346</v>
      </c>
      <c r="F62" t="s">
        <v>205</v>
      </c>
      <c r="G62" t="s">
        <v>106</v>
      </c>
      <c r="H62" t="s">
        <v>115</v>
      </c>
      <c r="I62" t="s">
        <v>116</v>
      </c>
      <c r="J62" t="s">
        <v>117</v>
      </c>
      <c r="K62" t="s">
        <v>110</v>
      </c>
      <c r="L62" t="s">
        <v>110</v>
      </c>
      <c r="M62">
        <v>2</v>
      </c>
      <c r="N62">
        <v>52</v>
      </c>
      <c r="O62">
        <v>104</v>
      </c>
      <c r="P62">
        <v>9.6153846153846159E-2</v>
      </c>
      <c r="Q62">
        <v>10</v>
      </c>
      <c r="AE62">
        <v>1</v>
      </c>
      <c r="AP62">
        <v>1</v>
      </c>
      <c r="BK62">
        <v>1</v>
      </c>
      <c r="BX62">
        <v>2</v>
      </c>
      <c r="CB62">
        <v>4</v>
      </c>
      <c r="CK62">
        <v>1</v>
      </c>
      <c r="CY62">
        <f t="shared" si="1"/>
        <v>2</v>
      </c>
      <c r="CZ62">
        <f t="shared" si="2"/>
        <v>2</v>
      </c>
      <c r="DA62">
        <f t="shared" si="3"/>
        <v>0</v>
      </c>
      <c r="DB62">
        <f t="shared" si="4"/>
        <v>0</v>
      </c>
      <c r="DC62">
        <f t="shared" si="5"/>
        <v>0</v>
      </c>
      <c r="DD62">
        <f t="shared" si="6"/>
        <v>1</v>
      </c>
      <c r="DE62">
        <f t="shared" si="7"/>
        <v>0</v>
      </c>
      <c r="DF62">
        <f t="shared" si="8"/>
        <v>6</v>
      </c>
      <c r="DG62">
        <f t="shared" si="9"/>
        <v>0</v>
      </c>
      <c r="DH62">
        <f t="shared" si="10"/>
        <v>1</v>
      </c>
      <c r="DI62">
        <f t="shared" si="11"/>
        <v>0</v>
      </c>
      <c r="DJ62">
        <f t="shared" si="12"/>
        <v>0</v>
      </c>
      <c r="DK62">
        <f t="shared" si="13"/>
        <v>0</v>
      </c>
      <c r="DL62">
        <f t="shared" si="14"/>
        <v>0</v>
      </c>
      <c r="DN62">
        <f t="shared" si="15"/>
        <v>10</v>
      </c>
    </row>
    <row r="63" spans="1:118" x14ac:dyDescent="0.2">
      <c r="A63" t="s">
        <v>221</v>
      </c>
      <c r="B63" t="s">
        <v>219</v>
      </c>
      <c r="C63">
        <v>50.330884743771598</v>
      </c>
      <c r="D63">
        <v>-4.2013825688014599</v>
      </c>
      <c r="E63" t="s">
        <v>346</v>
      </c>
      <c r="F63" t="s">
        <v>205</v>
      </c>
      <c r="G63" t="s">
        <v>106</v>
      </c>
      <c r="H63" t="s">
        <v>115</v>
      </c>
      <c r="I63" t="s">
        <v>116</v>
      </c>
      <c r="J63" t="s">
        <v>117</v>
      </c>
      <c r="K63" t="s">
        <v>110</v>
      </c>
      <c r="L63" t="s">
        <v>110</v>
      </c>
      <c r="M63">
        <v>2</v>
      </c>
      <c r="N63">
        <v>37</v>
      </c>
      <c r="O63">
        <v>74</v>
      </c>
      <c r="P63">
        <v>0.28378378378378377</v>
      </c>
      <c r="Q63">
        <v>21</v>
      </c>
      <c r="AP63">
        <v>1</v>
      </c>
      <c r="BF63">
        <v>5</v>
      </c>
      <c r="BK63">
        <v>1</v>
      </c>
      <c r="BX63">
        <v>1</v>
      </c>
      <c r="CR63">
        <v>12</v>
      </c>
      <c r="CS63">
        <v>1</v>
      </c>
      <c r="CY63">
        <f t="shared" si="1"/>
        <v>6</v>
      </c>
      <c r="CZ63">
        <f t="shared" si="2"/>
        <v>1</v>
      </c>
      <c r="DA63">
        <f t="shared" si="3"/>
        <v>0</v>
      </c>
      <c r="DB63">
        <f t="shared" si="4"/>
        <v>5</v>
      </c>
      <c r="DC63">
        <f t="shared" si="5"/>
        <v>0</v>
      </c>
      <c r="DD63">
        <f t="shared" si="6"/>
        <v>1</v>
      </c>
      <c r="DE63">
        <f t="shared" si="7"/>
        <v>0</v>
      </c>
      <c r="DF63">
        <f t="shared" si="8"/>
        <v>1</v>
      </c>
      <c r="DG63">
        <f t="shared" si="9"/>
        <v>0</v>
      </c>
      <c r="DH63">
        <f t="shared" si="10"/>
        <v>0</v>
      </c>
      <c r="DI63">
        <f t="shared" si="11"/>
        <v>0</v>
      </c>
      <c r="DJ63">
        <f t="shared" si="12"/>
        <v>1</v>
      </c>
      <c r="DK63">
        <f t="shared" si="13"/>
        <v>12</v>
      </c>
      <c r="DL63">
        <f t="shared" si="14"/>
        <v>0</v>
      </c>
      <c r="DN63">
        <f t="shared" si="15"/>
        <v>21</v>
      </c>
    </row>
    <row r="64" spans="1:118" x14ac:dyDescent="0.2">
      <c r="A64" t="s">
        <v>222</v>
      </c>
      <c r="B64" t="s">
        <v>223</v>
      </c>
      <c r="C64">
        <v>50.333856337329998</v>
      </c>
      <c r="D64">
        <v>-4.2003501047669198</v>
      </c>
      <c r="E64" t="s">
        <v>346</v>
      </c>
      <c r="F64" t="s">
        <v>205</v>
      </c>
      <c r="G64" t="s">
        <v>106</v>
      </c>
      <c r="H64" t="s">
        <v>115</v>
      </c>
      <c r="I64" t="s">
        <v>116</v>
      </c>
      <c r="J64" t="s">
        <v>124</v>
      </c>
      <c r="K64" t="s">
        <v>110</v>
      </c>
      <c r="L64" t="s">
        <v>110</v>
      </c>
      <c r="M64">
        <v>2</v>
      </c>
      <c r="N64">
        <v>26</v>
      </c>
      <c r="O64">
        <v>52</v>
      </c>
      <c r="P64">
        <v>0.19230769230769232</v>
      </c>
      <c r="Q64">
        <v>10</v>
      </c>
      <c r="AP64">
        <v>2</v>
      </c>
      <c r="BF64">
        <v>2</v>
      </c>
      <c r="BS64">
        <v>4</v>
      </c>
      <c r="BX64">
        <v>1</v>
      </c>
      <c r="CA64">
        <v>1</v>
      </c>
      <c r="CY64">
        <f t="shared" si="1"/>
        <v>4</v>
      </c>
      <c r="CZ64">
        <f t="shared" si="2"/>
        <v>2</v>
      </c>
      <c r="DA64">
        <f t="shared" si="3"/>
        <v>0</v>
      </c>
      <c r="DB64">
        <f t="shared" si="4"/>
        <v>2</v>
      </c>
      <c r="DC64">
        <f t="shared" si="5"/>
        <v>0</v>
      </c>
      <c r="DD64">
        <f t="shared" si="6"/>
        <v>0</v>
      </c>
      <c r="DE64">
        <f t="shared" si="7"/>
        <v>4</v>
      </c>
      <c r="DF64">
        <f t="shared" si="8"/>
        <v>2</v>
      </c>
      <c r="DG64">
        <f t="shared" si="9"/>
        <v>0</v>
      </c>
      <c r="DH64">
        <f t="shared" si="10"/>
        <v>0</v>
      </c>
      <c r="DI64">
        <f t="shared" si="11"/>
        <v>0</v>
      </c>
      <c r="DJ64">
        <f t="shared" si="12"/>
        <v>0</v>
      </c>
      <c r="DK64">
        <f t="shared" si="13"/>
        <v>0</v>
      </c>
      <c r="DL64">
        <f t="shared" si="14"/>
        <v>0</v>
      </c>
      <c r="DN64">
        <f t="shared" si="15"/>
        <v>10</v>
      </c>
    </row>
    <row r="65" spans="1:118" x14ac:dyDescent="0.2">
      <c r="A65" t="s">
        <v>224</v>
      </c>
      <c r="B65" t="s">
        <v>223</v>
      </c>
      <c r="C65">
        <v>50.333856337329998</v>
      </c>
      <c r="D65">
        <v>-4.2003501047669198</v>
      </c>
      <c r="E65" t="s">
        <v>346</v>
      </c>
      <c r="F65" t="s">
        <v>205</v>
      </c>
      <c r="G65" t="s">
        <v>106</v>
      </c>
      <c r="H65" t="s">
        <v>115</v>
      </c>
      <c r="I65" t="s">
        <v>116</v>
      </c>
      <c r="J65" t="s">
        <v>124</v>
      </c>
      <c r="K65" t="s">
        <v>110</v>
      </c>
      <c r="L65" t="s">
        <v>110</v>
      </c>
      <c r="M65">
        <v>2</v>
      </c>
      <c r="N65">
        <v>14</v>
      </c>
      <c r="O65">
        <v>28</v>
      </c>
      <c r="P65">
        <v>7.1428571428571425E-2</v>
      </c>
      <c r="Q65">
        <v>2</v>
      </c>
      <c r="CB65">
        <v>1</v>
      </c>
      <c r="CQ65">
        <v>1</v>
      </c>
      <c r="CY65">
        <f t="shared" si="1"/>
        <v>0</v>
      </c>
      <c r="CZ65">
        <f t="shared" si="2"/>
        <v>0</v>
      </c>
      <c r="DA65">
        <f t="shared" si="3"/>
        <v>0</v>
      </c>
      <c r="DB65">
        <f t="shared" si="4"/>
        <v>0</v>
      </c>
      <c r="DC65">
        <f t="shared" si="5"/>
        <v>0</v>
      </c>
      <c r="DD65">
        <f t="shared" si="6"/>
        <v>0</v>
      </c>
      <c r="DE65">
        <f t="shared" si="7"/>
        <v>0</v>
      </c>
      <c r="DF65">
        <f t="shared" si="8"/>
        <v>1</v>
      </c>
      <c r="DG65">
        <f t="shared" si="9"/>
        <v>0</v>
      </c>
      <c r="DH65">
        <f t="shared" si="10"/>
        <v>0</v>
      </c>
      <c r="DI65">
        <f t="shared" si="11"/>
        <v>0</v>
      </c>
      <c r="DJ65">
        <f t="shared" si="12"/>
        <v>1</v>
      </c>
      <c r="DK65">
        <f t="shared" si="13"/>
        <v>0</v>
      </c>
      <c r="DL65">
        <f t="shared" si="14"/>
        <v>0</v>
      </c>
      <c r="DN65">
        <f t="shared" si="15"/>
        <v>2</v>
      </c>
    </row>
    <row r="66" spans="1:118" x14ac:dyDescent="0.2">
      <c r="A66" t="s">
        <v>225</v>
      </c>
      <c r="B66" t="s">
        <v>223</v>
      </c>
      <c r="C66">
        <v>50.333856337329998</v>
      </c>
      <c r="D66">
        <v>-4.2003501047669198</v>
      </c>
      <c r="E66" t="s">
        <v>346</v>
      </c>
      <c r="F66" t="s">
        <v>205</v>
      </c>
      <c r="G66" t="s">
        <v>106</v>
      </c>
      <c r="H66" t="s">
        <v>115</v>
      </c>
      <c r="I66" t="s">
        <v>116</v>
      </c>
      <c r="J66" t="s">
        <v>124</v>
      </c>
      <c r="K66" t="s">
        <v>110</v>
      </c>
      <c r="L66" t="s">
        <v>110</v>
      </c>
      <c r="M66">
        <v>2</v>
      </c>
      <c r="N66">
        <v>19.399999999999999</v>
      </c>
      <c r="O66">
        <v>38.799999999999997</v>
      </c>
      <c r="P66">
        <v>2.5773195876288662E-2</v>
      </c>
      <c r="Q66">
        <v>1</v>
      </c>
      <c r="BF66">
        <v>1</v>
      </c>
      <c r="CY66">
        <f t="shared" si="1"/>
        <v>1</v>
      </c>
      <c r="CZ66">
        <f t="shared" si="2"/>
        <v>0</v>
      </c>
      <c r="DA66">
        <f t="shared" si="3"/>
        <v>0</v>
      </c>
      <c r="DB66">
        <f t="shared" si="4"/>
        <v>1</v>
      </c>
      <c r="DC66">
        <f t="shared" si="5"/>
        <v>0</v>
      </c>
      <c r="DD66">
        <f t="shared" si="6"/>
        <v>0</v>
      </c>
      <c r="DE66">
        <f t="shared" si="7"/>
        <v>0</v>
      </c>
      <c r="DF66">
        <f t="shared" si="8"/>
        <v>0</v>
      </c>
      <c r="DG66">
        <f t="shared" si="9"/>
        <v>0</v>
      </c>
      <c r="DH66">
        <f t="shared" si="10"/>
        <v>0</v>
      </c>
      <c r="DI66">
        <f t="shared" si="11"/>
        <v>0</v>
      </c>
      <c r="DJ66">
        <f t="shared" si="12"/>
        <v>0</v>
      </c>
      <c r="DK66">
        <f t="shared" si="13"/>
        <v>0</v>
      </c>
      <c r="DL66">
        <f t="shared" si="14"/>
        <v>0</v>
      </c>
      <c r="DN66">
        <f t="shared" si="15"/>
        <v>1</v>
      </c>
    </row>
    <row r="67" spans="1:118" x14ac:dyDescent="0.2">
      <c r="A67" t="s">
        <v>226</v>
      </c>
      <c r="B67" t="s">
        <v>129</v>
      </c>
      <c r="C67">
        <v>50.1037180213307</v>
      </c>
      <c r="D67">
        <v>-5.1154980363508198</v>
      </c>
      <c r="E67" t="s">
        <v>346</v>
      </c>
      <c r="F67" t="s">
        <v>205</v>
      </c>
      <c r="G67" t="s">
        <v>130</v>
      </c>
      <c r="H67" t="s">
        <v>115</v>
      </c>
      <c r="I67" t="s">
        <v>116</v>
      </c>
      <c r="J67" t="s">
        <v>117</v>
      </c>
      <c r="K67" t="s">
        <v>110</v>
      </c>
      <c r="L67" t="s">
        <v>110</v>
      </c>
      <c r="M67">
        <v>2</v>
      </c>
      <c r="N67">
        <v>19</v>
      </c>
      <c r="O67">
        <v>38</v>
      </c>
      <c r="P67">
        <v>2.6315789473684209E-2</v>
      </c>
      <c r="Q67">
        <v>1</v>
      </c>
      <c r="BF67">
        <v>1</v>
      </c>
      <c r="CY67">
        <f t="shared" ref="CY67:CY130" si="16">SUM(R67:AT67,BF67:BG67)</f>
        <v>1</v>
      </c>
      <c r="CZ67">
        <f t="shared" ref="CZ67:CZ130" si="17">SUM(R67:AT67)</f>
        <v>0</v>
      </c>
      <c r="DA67">
        <f t="shared" ref="DA67:DA130" si="18">SUM(AU67:BD67)</f>
        <v>0</v>
      </c>
      <c r="DB67">
        <f t="shared" ref="DB67:DB130" si="19">SUM(BE67:BG67)</f>
        <v>1</v>
      </c>
      <c r="DC67">
        <f t="shared" ref="DC67:DC130" si="20">BE67</f>
        <v>0</v>
      </c>
      <c r="DD67">
        <f t="shared" ref="DD67:DD130" si="21">SUM(BH67:BQ67)</f>
        <v>0</v>
      </c>
      <c r="DE67">
        <f t="shared" ref="DE67:DE130" si="22">SUM(BR67:BU67)</f>
        <v>0</v>
      </c>
      <c r="DF67">
        <f t="shared" ref="DF67:DF130" si="23">SUM(BV67:CC67)</f>
        <v>0</v>
      </c>
      <c r="DG67">
        <f t="shared" ref="DG67:DG130" si="24">SUM(CD67:CH67)</f>
        <v>0</v>
      </c>
      <c r="DH67">
        <f t="shared" ref="DH67:DH130" si="25">SUM(CI67:CK67)</f>
        <v>0</v>
      </c>
      <c r="DI67">
        <f t="shared" ref="DI67:DI130" si="26">SUM(CL67:CP67)</f>
        <v>0</v>
      </c>
      <c r="DJ67">
        <f t="shared" ref="DJ67:DJ130" si="27">SUM(CQ67+CS67)</f>
        <v>0</v>
      </c>
      <c r="DK67">
        <f t="shared" ref="DK67:DK130" si="28">SUM(CR67)</f>
        <v>0</v>
      </c>
      <c r="DL67">
        <f t="shared" ref="DL67:DL130" si="29">SUM(CT67:CV67)</f>
        <v>0</v>
      </c>
      <c r="DN67">
        <f t="shared" ref="DN67:DN130" si="30">SUM(CZ67:DL67)</f>
        <v>1</v>
      </c>
    </row>
    <row r="68" spans="1:118" x14ac:dyDescent="0.2">
      <c r="A68" t="s">
        <v>227</v>
      </c>
      <c r="B68" t="s">
        <v>129</v>
      </c>
      <c r="C68">
        <v>50.1037180213307</v>
      </c>
      <c r="D68">
        <v>-5.1154980363508198</v>
      </c>
      <c r="E68" t="s">
        <v>346</v>
      </c>
      <c r="F68" t="s">
        <v>205</v>
      </c>
      <c r="G68" t="s">
        <v>130</v>
      </c>
      <c r="H68" t="s">
        <v>115</v>
      </c>
      <c r="I68" t="s">
        <v>116</v>
      </c>
      <c r="J68" t="s">
        <v>117</v>
      </c>
      <c r="K68" t="s">
        <v>110</v>
      </c>
      <c r="L68" t="s">
        <v>110</v>
      </c>
      <c r="M68">
        <v>2</v>
      </c>
      <c r="N68">
        <v>27</v>
      </c>
      <c r="O68">
        <v>54</v>
      </c>
      <c r="P68">
        <v>1.8518518518518517E-2</v>
      </c>
      <c r="Q68">
        <v>1</v>
      </c>
      <c r="CR68">
        <v>1</v>
      </c>
      <c r="CY68">
        <f t="shared" si="16"/>
        <v>0</v>
      </c>
      <c r="CZ68">
        <f t="shared" si="17"/>
        <v>0</v>
      </c>
      <c r="DA68">
        <f t="shared" si="18"/>
        <v>0</v>
      </c>
      <c r="DB68">
        <f t="shared" si="19"/>
        <v>0</v>
      </c>
      <c r="DC68">
        <f t="shared" si="20"/>
        <v>0</v>
      </c>
      <c r="DD68">
        <f t="shared" si="21"/>
        <v>0</v>
      </c>
      <c r="DE68">
        <f t="shared" si="22"/>
        <v>0</v>
      </c>
      <c r="DF68">
        <f t="shared" si="23"/>
        <v>0</v>
      </c>
      <c r="DG68">
        <f t="shared" si="24"/>
        <v>0</v>
      </c>
      <c r="DH68">
        <f t="shared" si="25"/>
        <v>0</v>
      </c>
      <c r="DI68">
        <f t="shared" si="26"/>
        <v>0</v>
      </c>
      <c r="DJ68">
        <f t="shared" si="27"/>
        <v>0</v>
      </c>
      <c r="DK68">
        <f t="shared" si="28"/>
        <v>1</v>
      </c>
      <c r="DL68">
        <f t="shared" si="29"/>
        <v>0</v>
      </c>
      <c r="DN68">
        <f t="shared" si="30"/>
        <v>1</v>
      </c>
    </row>
    <row r="69" spans="1:118" x14ac:dyDescent="0.2">
      <c r="A69" t="s">
        <v>228</v>
      </c>
      <c r="B69" t="s">
        <v>129</v>
      </c>
      <c r="C69">
        <v>50.1037180213307</v>
      </c>
      <c r="D69">
        <v>-5.1154980363508198</v>
      </c>
      <c r="E69" t="s">
        <v>346</v>
      </c>
      <c r="F69" t="s">
        <v>205</v>
      </c>
      <c r="G69" t="s">
        <v>130</v>
      </c>
      <c r="H69" t="s">
        <v>115</v>
      </c>
      <c r="I69" t="s">
        <v>116</v>
      </c>
      <c r="J69" t="s">
        <v>117</v>
      </c>
      <c r="K69" t="s">
        <v>110</v>
      </c>
      <c r="L69" t="s">
        <v>110</v>
      </c>
      <c r="M69">
        <v>2</v>
      </c>
      <c r="N69">
        <v>14</v>
      </c>
      <c r="O69">
        <v>28</v>
      </c>
      <c r="P69">
        <v>3.5714285714285712E-2</v>
      </c>
      <c r="Q69">
        <v>1</v>
      </c>
      <c r="CK69">
        <v>1</v>
      </c>
      <c r="CY69">
        <f t="shared" si="16"/>
        <v>0</v>
      </c>
      <c r="CZ69">
        <f t="shared" si="17"/>
        <v>0</v>
      </c>
      <c r="DA69">
        <f t="shared" si="18"/>
        <v>0</v>
      </c>
      <c r="DB69">
        <f t="shared" si="19"/>
        <v>0</v>
      </c>
      <c r="DC69">
        <f t="shared" si="20"/>
        <v>0</v>
      </c>
      <c r="DD69">
        <f t="shared" si="21"/>
        <v>0</v>
      </c>
      <c r="DE69">
        <f t="shared" si="22"/>
        <v>0</v>
      </c>
      <c r="DF69">
        <f t="shared" si="23"/>
        <v>0</v>
      </c>
      <c r="DG69">
        <f t="shared" si="24"/>
        <v>0</v>
      </c>
      <c r="DH69">
        <f t="shared" si="25"/>
        <v>1</v>
      </c>
      <c r="DI69">
        <f t="shared" si="26"/>
        <v>0</v>
      </c>
      <c r="DJ69">
        <f t="shared" si="27"/>
        <v>0</v>
      </c>
      <c r="DK69">
        <f t="shared" si="28"/>
        <v>0</v>
      </c>
      <c r="DL69">
        <f t="shared" si="29"/>
        <v>0</v>
      </c>
      <c r="DN69">
        <f t="shared" si="30"/>
        <v>1</v>
      </c>
    </row>
    <row r="70" spans="1:118" x14ac:dyDescent="0.2">
      <c r="A70" t="s">
        <v>229</v>
      </c>
      <c r="B70" t="s">
        <v>132</v>
      </c>
      <c r="C70">
        <v>50.100135333998303</v>
      </c>
      <c r="D70">
        <v>-5.1286238734962497</v>
      </c>
      <c r="E70" t="s">
        <v>346</v>
      </c>
      <c r="F70" t="s">
        <v>205</v>
      </c>
      <c r="G70" t="s">
        <v>133</v>
      </c>
      <c r="H70" t="s">
        <v>115</v>
      </c>
      <c r="I70" t="s">
        <v>116</v>
      </c>
      <c r="J70" t="s">
        <v>109</v>
      </c>
      <c r="K70" t="s">
        <v>110</v>
      </c>
      <c r="L70" t="s">
        <v>110</v>
      </c>
      <c r="M70">
        <v>2</v>
      </c>
      <c r="N70">
        <v>5</v>
      </c>
      <c r="O70">
        <v>10</v>
      </c>
      <c r="P70">
        <v>0.4</v>
      </c>
      <c r="Q70">
        <v>4</v>
      </c>
      <c r="BE70">
        <v>2</v>
      </c>
      <c r="BF70">
        <v>1</v>
      </c>
      <c r="CB70">
        <v>1</v>
      </c>
      <c r="CY70">
        <f t="shared" si="16"/>
        <v>1</v>
      </c>
      <c r="CZ70">
        <f t="shared" si="17"/>
        <v>0</v>
      </c>
      <c r="DA70">
        <f t="shared" si="18"/>
        <v>0</v>
      </c>
      <c r="DB70">
        <f t="shared" si="19"/>
        <v>3</v>
      </c>
      <c r="DC70">
        <f t="shared" si="20"/>
        <v>2</v>
      </c>
      <c r="DD70">
        <f t="shared" si="21"/>
        <v>0</v>
      </c>
      <c r="DE70">
        <f t="shared" si="22"/>
        <v>0</v>
      </c>
      <c r="DF70">
        <f t="shared" si="23"/>
        <v>1</v>
      </c>
      <c r="DG70">
        <f t="shared" si="24"/>
        <v>0</v>
      </c>
      <c r="DH70">
        <f t="shared" si="25"/>
        <v>0</v>
      </c>
      <c r="DI70">
        <f t="shared" si="26"/>
        <v>0</v>
      </c>
      <c r="DJ70">
        <f t="shared" si="27"/>
        <v>0</v>
      </c>
      <c r="DK70">
        <f t="shared" si="28"/>
        <v>0</v>
      </c>
      <c r="DL70">
        <f t="shared" si="29"/>
        <v>0</v>
      </c>
      <c r="DN70">
        <f t="shared" si="30"/>
        <v>6</v>
      </c>
    </row>
    <row r="71" spans="1:118" x14ac:dyDescent="0.2">
      <c r="A71" t="s">
        <v>230</v>
      </c>
      <c r="B71" t="s">
        <v>132</v>
      </c>
      <c r="C71">
        <v>50.100135333998303</v>
      </c>
      <c r="D71">
        <v>-5.1286238734962497</v>
      </c>
      <c r="E71" t="s">
        <v>346</v>
      </c>
      <c r="F71" t="s">
        <v>205</v>
      </c>
      <c r="G71" t="s">
        <v>133</v>
      </c>
      <c r="H71" t="s">
        <v>115</v>
      </c>
      <c r="I71" t="s">
        <v>116</v>
      </c>
      <c r="J71" t="s">
        <v>109</v>
      </c>
      <c r="K71" t="s">
        <v>110</v>
      </c>
      <c r="L71" t="s">
        <v>110</v>
      </c>
      <c r="M71">
        <v>2</v>
      </c>
      <c r="N71">
        <v>8</v>
      </c>
      <c r="O71">
        <v>16</v>
      </c>
      <c r="P71">
        <v>6.25E-2</v>
      </c>
      <c r="Q71">
        <v>1</v>
      </c>
      <c r="AD71">
        <v>1</v>
      </c>
      <c r="CY71">
        <f t="shared" si="16"/>
        <v>1</v>
      </c>
      <c r="CZ71">
        <f t="shared" si="17"/>
        <v>1</v>
      </c>
      <c r="DA71">
        <f t="shared" si="18"/>
        <v>0</v>
      </c>
      <c r="DB71">
        <f t="shared" si="19"/>
        <v>0</v>
      </c>
      <c r="DC71">
        <f t="shared" si="20"/>
        <v>0</v>
      </c>
      <c r="DD71">
        <f t="shared" si="21"/>
        <v>0</v>
      </c>
      <c r="DE71">
        <f t="shared" si="22"/>
        <v>0</v>
      </c>
      <c r="DF71">
        <f t="shared" si="23"/>
        <v>0</v>
      </c>
      <c r="DG71">
        <f t="shared" si="24"/>
        <v>0</v>
      </c>
      <c r="DH71">
        <f t="shared" si="25"/>
        <v>0</v>
      </c>
      <c r="DI71">
        <f t="shared" si="26"/>
        <v>0</v>
      </c>
      <c r="DJ71">
        <f t="shared" si="27"/>
        <v>0</v>
      </c>
      <c r="DK71">
        <f t="shared" si="28"/>
        <v>0</v>
      </c>
      <c r="DL71">
        <f t="shared" si="29"/>
        <v>0</v>
      </c>
      <c r="DN71">
        <f t="shared" si="30"/>
        <v>1</v>
      </c>
    </row>
    <row r="72" spans="1:118" x14ac:dyDescent="0.2">
      <c r="A72" t="s">
        <v>231</v>
      </c>
      <c r="B72" t="s">
        <v>132</v>
      </c>
      <c r="C72">
        <v>50.100135333998303</v>
      </c>
      <c r="D72">
        <v>-5.1286238734962497</v>
      </c>
      <c r="E72" t="s">
        <v>346</v>
      </c>
      <c r="F72" t="s">
        <v>205</v>
      </c>
      <c r="G72" t="s">
        <v>133</v>
      </c>
      <c r="H72" t="s">
        <v>115</v>
      </c>
      <c r="I72" t="s">
        <v>116</v>
      </c>
      <c r="J72" t="s">
        <v>109</v>
      </c>
      <c r="K72" t="s">
        <v>110</v>
      </c>
      <c r="L72" t="s">
        <v>110</v>
      </c>
      <c r="M72">
        <v>2</v>
      </c>
      <c r="N72">
        <v>8</v>
      </c>
      <c r="O72">
        <v>16</v>
      </c>
      <c r="P72">
        <v>0</v>
      </c>
      <c r="Q72">
        <v>0</v>
      </c>
      <c r="CY72">
        <f t="shared" si="16"/>
        <v>0</v>
      </c>
      <c r="CZ72">
        <f t="shared" si="17"/>
        <v>0</v>
      </c>
      <c r="DA72">
        <f t="shared" si="18"/>
        <v>0</v>
      </c>
      <c r="DB72">
        <f t="shared" si="19"/>
        <v>0</v>
      </c>
      <c r="DC72">
        <f t="shared" si="20"/>
        <v>0</v>
      </c>
      <c r="DD72">
        <f t="shared" si="21"/>
        <v>0</v>
      </c>
      <c r="DE72">
        <f t="shared" si="22"/>
        <v>0</v>
      </c>
      <c r="DF72">
        <f t="shared" si="23"/>
        <v>0</v>
      </c>
      <c r="DG72">
        <f t="shared" si="24"/>
        <v>0</v>
      </c>
      <c r="DH72">
        <f t="shared" si="25"/>
        <v>0</v>
      </c>
      <c r="DI72">
        <f t="shared" si="26"/>
        <v>0</v>
      </c>
      <c r="DJ72">
        <f t="shared" si="27"/>
        <v>0</v>
      </c>
      <c r="DK72">
        <f t="shared" si="28"/>
        <v>0</v>
      </c>
      <c r="DL72">
        <f t="shared" si="29"/>
        <v>0</v>
      </c>
      <c r="DN72">
        <f t="shared" si="30"/>
        <v>0</v>
      </c>
    </row>
    <row r="73" spans="1:118" x14ac:dyDescent="0.2">
      <c r="A73" t="s">
        <v>232</v>
      </c>
      <c r="B73" t="s">
        <v>126</v>
      </c>
      <c r="C73">
        <v>50.128521302759097</v>
      </c>
      <c r="D73">
        <v>-5.4911245712327803</v>
      </c>
      <c r="E73" t="s">
        <v>346</v>
      </c>
      <c r="F73" t="s">
        <v>205</v>
      </c>
      <c r="G73" t="s">
        <v>114</v>
      </c>
      <c r="H73" t="s">
        <v>107</v>
      </c>
      <c r="I73" t="s">
        <v>116</v>
      </c>
      <c r="J73" t="s">
        <v>109</v>
      </c>
      <c r="K73" t="s">
        <v>110</v>
      </c>
      <c r="L73" t="s">
        <v>110</v>
      </c>
      <c r="M73">
        <v>2</v>
      </c>
      <c r="N73">
        <v>52</v>
      </c>
      <c r="O73">
        <v>104</v>
      </c>
      <c r="P73">
        <v>3.8461538461538464E-2</v>
      </c>
      <c r="Q73">
        <v>4</v>
      </c>
      <c r="AB73">
        <v>1</v>
      </c>
      <c r="BE73">
        <v>1</v>
      </c>
      <c r="BK73">
        <v>1</v>
      </c>
      <c r="CK73">
        <v>1</v>
      </c>
      <c r="CY73">
        <f t="shared" si="16"/>
        <v>1</v>
      </c>
      <c r="CZ73">
        <f t="shared" si="17"/>
        <v>1</v>
      </c>
      <c r="DA73">
        <f t="shared" si="18"/>
        <v>0</v>
      </c>
      <c r="DB73">
        <f t="shared" si="19"/>
        <v>1</v>
      </c>
      <c r="DC73">
        <f t="shared" si="20"/>
        <v>1</v>
      </c>
      <c r="DD73">
        <f t="shared" si="21"/>
        <v>1</v>
      </c>
      <c r="DE73">
        <f t="shared" si="22"/>
        <v>0</v>
      </c>
      <c r="DF73">
        <f t="shared" si="23"/>
        <v>0</v>
      </c>
      <c r="DG73">
        <f t="shared" si="24"/>
        <v>0</v>
      </c>
      <c r="DH73">
        <f t="shared" si="25"/>
        <v>1</v>
      </c>
      <c r="DI73">
        <f t="shared" si="26"/>
        <v>0</v>
      </c>
      <c r="DJ73">
        <f t="shared" si="27"/>
        <v>0</v>
      </c>
      <c r="DK73">
        <f t="shared" si="28"/>
        <v>0</v>
      </c>
      <c r="DL73">
        <f t="shared" si="29"/>
        <v>0</v>
      </c>
      <c r="DN73">
        <f t="shared" si="30"/>
        <v>5</v>
      </c>
    </row>
    <row r="74" spans="1:118" x14ac:dyDescent="0.2">
      <c r="A74" t="s">
        <v>233</v>
      </c>
      <c r="B74" t="s">
        <v>126</v>
      </c>
      <c r="C74">
        <v>50.128521302759097</v>
      </c>
      <c r="D74">
        <v>-5.4911245712327803</v>
      </c>
      <c r="E74" t="s">
        <v>346</v>
      </c>
      <c r="F74" t="s">
        <v>205</v>
      </c>
      <c r="G74" t="s">
        <v>114</v>
      </c>
      <c r="H74" t="s">
        <v>107</v>
      </c>
      <c r="I74" t="s">
        <v>116</v>
      </c>
      <c r="J74" t="s">
        <v>109</v>
      </c>
      <c r="K74" t="s">
        <v>110</v>
      </c>
      <c r="L74" t="s">
        <v>110</v>
      </c>
      <c r="M74">
        <v>2</v>
      </c>
      <c r="N74">
        <v>55</v>
      </c>
      <c r="O74">
        <v>110</v>
      </c>
      <c r="P74">
        <v>2.7272727272727271E-2</v>
      </c>
      <c r="Q74">
        <v>3</v>
      </c>
      <c r="BF74">
        <v>1</v>
      </c>
      <c r="CO74">
        <v>1</v>
      </c>
      <c r="CR74">
        <v>1</v>
      </c>
      <c r="CY74">
        <f t="shared" si="16"/>
        <v>1</v>
      </c>
      <c r="CZ74">
        <f t="shared" si="17"/>
        <v>0</v>
      </c>
      <c r="DA74">
        <f t="shared" si="18"/>
        <v>0</v>
      </c>
      <c r="DB74">
        <f t="shared" si="19"/>
        <v>1</v>
      </c>
      <c r="DC74">
        <f t="shared" si="20"/>
        <v>0</v>
      </c>
      <c r="DD74">
        <f t="shared" si="21"/>
        <v>0</v>
      </c>
      <c r="DE74">
        <f t="shared" si="22"/>
        <v>0</v>
      </c>
      <c r="DF74">
        <f t="shared" si="23"/>
        <v>0</v>
      </c>
      <c r="DG74">
        <f t="shared" si="24"/>
        <v>0</v>
      </c>
      <c r="DH74">
        <f t="shared" si="25"/>
        <v>0</v>
      </c>
      <c r="DI74">
        <f t="shared" si="26"/>
        <v>1</v>
      </c>
      <c r="DJ74">
        <f t="shared" si="27"/>
        <v>0</v>
      </c>
      <c r="DK74">
        <f t="shared" si="28"/>
        <v>1</v>
      </c>
      <c r="DL74">
        <f t="shared" si="29"/>
        <v>0</v>
      </c>
      <c r="DN74">
        <f t="shared" si="30"/>
        <v>3</v>
      </c>
    </row>
    <row r="75" spans="1:118" x14ac:dyDescent="0.2">
      <c r="A75" t="s">
        <v>234</v>
      </c>
      <c r="B75" t="s">
        <v>126</v>
      </c>
      <c r="C75">
        <v>50.128521302759097</v>
      </c>
      <c r="D75">
        <v>-5.4911245712327803</v>
      </c>
      <c r="E75" t="s">
        <v>346</v>
      </c>
      <c r="F75" t="s">
        <v>205</v>
      </c>
      <c r="G75" t="s">
        <v>114</v>
      </c>
      <c r="H75" t="s">
        <v>107</v>
      </c>
      <c r="I75" t="s">
        <v>116</v>
      </c>
      <c r="J75" t="s">
        <v>109</v>
      </c>
      <c r="K75" t="s">
        <v>110</v>
      </c>
      <c r="L75" t="s">
        <v>110</v>
      </c>
      <c r="M75">
        <v>2</v>
      </c>
      <c r="N75">
        <v>56</v>
      </c>
      <c r="O75">
        <v>112</v>
      </c>
      <c r="P75">
        <v>5.3571428571428568E-2</v>
      </c>
      <c r="Q75">
        <v>6</v>
      </c>
      <c r="BF75">
        <v>1</v>
      </c>
      <c r="BL75">
        <v>3</v>
      </c>
      <c r="CD75">
        <v>1</v>
      </c>
      <c r="CK75">
        <v>1</v>
      </c>
      <c r="CY75">
        <f t="shared" si="16"/>
        <v>1</v>
      </c>
      <c r="CZ75">
        <f t="shared" si="17"/>
        <v>0</v>
      </c>
      <c r="DA75">
        <f t="shared" si="18"/>
        <v>0</v>
      </c>
      <c r="DB75">
        <f t="shared" si="19"/>
        <v>1</v>
      </c>
      <c r="DC75">
        <f t="shared" si="20"/>
        <v>0</v>
      </c>
      <c r="DD75">
        <f t="shared" si="21"/>
        <v>3</v>
      </c>
      <c r="DE75">
        <f t="shared" si="22"/>
        <v>0</v>
      </c>
      <c r="DF75">
        <f t="shared" si="23"/>
        <v>0</v>
      </c>
      <c r="DG75">
        <f t="shared" si="24"/>
        <v>1</v>
      </c>
      <c r="DH75">
        <f t="shared" si="25"/>
        <v>1</v>
      </c>
      <c r="DI75">
        <f t="shared" si="26"/>
        <v>0</v>
      </c>
      <c r="DJ75">
        <f t="shared" si="27"/>
        <v>0</v>
      </c>
      <c r="DK75">
        <f t="shared" si="28"/>
        <v>0</v>
      </c>
      <c r="DL75">
        <f t="shared" si="29"/>
        <v>0</v>
      </c>
      <c r="DN75">
        <f t="shared" si="30"/>
        <v>6</v>
      </c>
    </row>
    <row r="76" spans="1:118" x14ac:dyDescent="0.2">
      <c r="A76" t="s">
        <v>235</v>
      </c>
      <c r="B76" t="s">
        <v>126</v>
      </c>
      <c r="C76">
        <v>50.128521302759097</v>
      </c>
      <c r="D76">
        <v>-5.4911245712327803</v>
      </c>
      <c r="E76" t="s">
        <v>346</v>
      </c>
      <c r="F76" t="s">
        <v>205</v>
      </c>
      <c r="G76" t="s">
        <v>114</v>
      </c>
      <c r="H76" t="s">
        <v>107</v>
      </c>
      <c r="I76" t="s">
        <v>116</v>
      </c>
      <c r="J76" t="s">
        <v>109</v>
      </c>
      <c r="K76" t="s">
        <v>110</v>
      </c>
      <c r="L76" t="s">
        <v>110</v>
      </c>
      <c r="M76">
        <v>2</v>
      </c>
      <c r="N76">
        <v>50</v>
      </c>
      <c r="O76">
        <v>100</v>
      </c>
      <c r="P76">
        <v>0.01</v>
      </c>
      <c r="Q76">
        <v>1</v>
      </c>
      <c r="BL76">
        <v>1</v>
      </c>
      <c r="CY76">
        <f t="shared" si="16"/>
        <v>0</v>
      </c>
      <c r="CZ76">
        <f t="shared" si="17"/>
        <v>0</v>
      </c>
      <c r="DA76">
        <f t="shared" si="18"/>
        <v>0</v>
      </c>
      <c r="DB76">
        <f t="shared" si="19"/>
        <v>0</v>
      </c>
      <c r="DC76">
        <f t="shared" si="20"/>
        <v>0</v>
      </c>
      <c r="DD76">
        <f t="shared" si="21"/>
        <v>1</v>
      </c>
      <c r="DE76">
        <f t="shared" si="22"/>
        <v>0</v>
      </c>
      <c r="DF76">
        <f t="shared" si="23"/>
        <v>0</v>
      </c>
      <c r="DG76">
        <f t="shared" si="24"/>
        <v>0</v>
      </c>
      <c r="DH76">
        <f t="shared" si="25"/>
        <v>0</v>
      </c>
      <c r="DI76">
        <f t="shared" si="26"/>
        <v>0</v>
      </c>
      <c r="DJ76">
        <f t="shared" si="27"/>
        <v>0</v>
      </c>
      <c r="DK76">
        <f t="shared" si="28"/>
        <v>0</v>
      </c>
      <c r="DL76">
        <f t="shared" si="29"/>
        <v>0</v>
      </c>
      <c r="DN76">
        <f t="shared" si="30"/>
        <v>1</v>
      </c>
    </row>
    <row r="77" spans="1:118" x14ac:dyDescent="0.2">
      <c r="A77" t="s">
        <v>236</v>
      </c>
      <c r="B77" t="s">
        <v>126</v>
      </c>
      <c r="C77">
        <v>50.128521302759097</v>
      </c>
      <c r="D77">
        <v>-5.4911245712327803</v>
      </c>
      <c r="E77" t="s">
        <v>346</v>
      </c>
      <c r="F77" t="s">
        <v>205</v>
      </c>
      <c r="G77" t="s">
        <v>114</v>
      </c>
      <c r="H77" t="s">
        <v>107</v>
      </c>
      <c r="I77" t="s">
        <v>116</v>
      </c>
      <c r="J77" t="s">
        <v>109</v>
      </c>
      <c r="K77" t="s">
        <v>110</v>
      </c>
      <c r="L77" t="s">
        <v>110</v>
      </c>
      <c r="M77">
        <v>2</v>
      </c>
      <c r="N77">
        <v>50</v>
      </c>
      <c r="O77">
        <v>100</v>
      </c>
      <c r="P77">
        <v>0.05</v>
      </c>
      <c r="Q77">
        <v>5</v>
      </c>
      <c r="Z77">
        <v>2</v>
      </c>
      <c r="AG77">
        <v>1</v>
      </c>
      <c r="BH77">
        <v>2</v>
      </c>
      <c r="CY77">
        <f t="shared" si="16"/>
        <v>3</v>
      </c>
      <c r="CZ77">
        <f t="shared" si="17"/>
        <v>3</v>
      </c>
      <c r="DA77">
        <f t="shared" si="18"/>
        <v>0</v>
      </c>
      <c r="DB77">
        <f t="shared" si="19"/>
        <v>0</v>
      </c>
      <c r="DC77">
        <f t="shared" si="20"/>
        <v>0</v>
      </c>
      <c r="DD77">
        <f t="shared" si="21"/>
        <v>2</v>
      </c>
      <c r="DE77">
        <f t="shared" si="22"/>
        <v>0</v>
      </c>
      <c r="DF77">
        <f t="shared" si="23"/>
        <v>0</v>
      </c>
      <c r="DG77">
        <f t="shared" si="24"/>
        <v>0</v>
      </c>
      <c r="DH77">
        <f t="shared" si="25"/>
        <v>0</v>
      </c>
      <c r="DI77">
        <f t="shared" si="26"/>
        <v>0</v>
      </c>
      <c r="DJ77">
        <f t="shared" si="27"/>
        <v>0</v>
      </c>
      <c r="DK77">
        <f t="shared" si="28"/>
        <v>0</v>
      </c>
      <c r="DL77">
        <f t="shared" si="29"/>
        <v>0</v>
      </c>
      <c r="DN77">
        <f t="shared" si="30"/>
        <v>5</v>
      </c>
    </row>
    <row r="78" spans="1:118" x14ac:dyDescent="0.2">
      <c r="A78" t="s">
        <v>237</v>
      </c>
      <c r="B78" t="s">
        <v>126</v>
      </c>
      <c r="C78">
        <v>50.128521302759097</v>
      </c>
      <c r="D78">
        <v>-5.4911245712327803</v>
      </c>
      <c r="E78" t="s">
        <v>346</v>
      </c>
      <c r="F78" t="s">
        <v>205</v>
      </c>
      <c r="G78" t="s">
        <v>114</v>
      </c>
      <c r="H78" t="s">
        <v>107</v>
      </c>
      <c r="I78" t="s">
        <v>116</v>
      </c>
      <c r="J78" t="s">
        <v>109</v>
      </c>
      <c r="K78" t="s">
        <v>110</v>
      </c>
      <c r="L78" t="s">
        <v>110</v>
      </c>
      <c r="M78">
        <v>2</v>
      </c>
      <c r="N78">
        <v>50</v>
      </c>
      <c r="O78">
        <v>100</v>
      </c>
      <c r="P78">
        <v>0</v>
      </c>
      <c r="Q78">
        <v>0</v>
      </c>
      <c r="CY78">
        <f t="shared" si="16"/>
        <v>0</v>
      </c>
      <c r="CZ78">
        <f t="shared" si="17"/>
        <v>0</v>
      </c>
      <c r="DA78">
        <f t="shared" si="18"/>
        <v>0</v>
      </c>
      <c r="DB78">
        <f t="shared" si="19"/>
        <v>0</v>
      </c>
      <c r="DC78">
        <f t="shared" si="20"/>
        <v>0</v>
      </c>
      <c r="DD78">
        <f t="shared" si="21"/>
        <v>0</v>
      </c>
      <c r="DE78">
        <f t="shared" si="22"/>
        <v>0</v>
      </c>
      <c r="DF78">
        <f t="shared" si="23"/>
        <v>0</v>
      </c>
      <c r="DG78">
        <f t="shared" si="24"/>
        <v>0</v>
      </c>
      <c r="DH78">
        <f t="shared" si="25"/>
        <v>0</v>
      </c>
      <c r="DI78">
        <f t="shared" si="26"/>
        <v>0</v>
      </c>
      <c r="DJ78">
        <f t="shared" si="27"/>
        <v>0</v>
      </c>
      <c r="DK78">
        <f t="shared" si="28"/>
        <v>0</v>
      </c>
      <c r="DL78">
        <f t="shared" si="29"/>
        <v>0</v>
      </c>
      <c r="DN78">
        <f t="shared" si="30"/>
        <v>0</v>
      </c>
    </row>
    <row r="79" spans="1:118" x14ac:dyDescent="0.2">
      <c r="A79" t="s">
        <v>238</v>
      </c>
      <c r="B79" t="s">
        <v>144</v>
      </c>
      <c r="C79">
        <v>49.9373179204309</v>
      </c>
      <c r="D79">
        <v>-6.3500856209796197</v>
      </c>
      <c r="E79" t="s">
        <v>347</v>
      </c>
      <c r="F79" t="s">
        <v>205</v>
      </c>
      <c r="G79" t="s">
        <v>130</v>
      </c>
      <c r="H79" t="s">
        <v>107</v>
      </c>
      <c r="I79" t="s">
        <v>116</v>
      </c>
      <c r="J79" t="s">
        <v>109</v>
      </c>
      <c r="K79" t="s">
        <v>110</v>
      </c>
      <c r="L79" t="s">
        <v>110</v>
      </c>
      <c r="M79">
        <v>2</v>
      </c>
      <c r="N79">
        <v>50</v>
      </c>
      <c r="O79">
        <v>100</v>
      </c>
      <c r="P79">
        <v>0.06</v>
      </c>
      <c r="Q79">
        <v>6</v>
      </c>
      <c r="BE79">
        <v>1</v>
      </c>
      <c r="BK79">
        <v>3</v>
      </c>
      <c r="CR79">
        <v>2</v>
      </c>
      <c r="CY79">
        <f t="shared" si="16"/>
        <v>0</v>
      </c>
      <c r="CZ79">
        <f t="shared" si="17"/>
        <v>0</v>
      </c>
      <c r="DA79">
        <f t="shared" si="18"/>
        <v>0</v>
      </c>
      <c r="DB79">
        <f t="shared" si="19"/>
        <v>1</v>
      </c>
      <c r="DC79">
        <f t="shared" si="20"/>
        <v>1</v>
      </c>
      <c r="DD79">
        <f t="shared" si="21"/>
        <v>3</v>
      </c>
      <c r="DE79">
        <f t="shared" si="22"/>
        <v>0</v>
      </c>
      <c r="DF79">
        <f t="shared" si="23"/>
        <v>0</v>
      </c>
      <c r="DG79">
        <f t="shared" si="24"/>
        <v>0</v>
      </c>
      <c r="DH79">
        <f t="shared" si="25"/>
        <v>0</v>
      </c>
      <c r="DI79">
        <f t="shared" si="26"/>
        <v>0</v>
      </c>
      <c r="DJ79">
        <f t="shared" si="27"/>
        <v>0</v>
      </c>
      <c r="DK79">
        <f t="shared" si="28"/>
        <v>2</v>
      </c>
      <c r="DL79">
        <f t="shared" si="29"/>
        <v>0</v>
      </c>
      <c r="DN79">
        <f t="shared" si="30"/>
        <v>7</v>
      </c>
    </row>
    <row r="80" spans="1:118" x14ac:dyDescent="0.2">
      <c r="A80" t="s">
        <v>239</v>
      </c>
      <c r="B80" t="s">
        <v>144</v>
      </c>
      <c r="C80">
        <v>49.9373179204309</v>
      </c>
      <c r="D80">
        <v>-6.3500856209796197</v>
      </c>
      <c r="E80" t="s">
        <v>347</v>
      </c>
      <c r="F80" t="s">
        <v>205</v>
      </c>
      <c r="G80" t="s">
        <v>130</v>
      </c>
      <c r="H80" t="s">
        <v>107</v>
      </c>
      <c r="I80" t="s">
        <v>116</v>
      </c>
      <c r="J80" t="s">
        <v>109</v>
      </c>
      <c r="K80" t="s">
        <v>110</v>
      </c>
      <c r="L80" t="s">
        <v>110</v>
      </c>
      <c r="M80">
        <v>2</v>
      </c>
      <c r="N80">
        <v>50</v>
      </c>
      <c r="O80">
        <v>100</v>
      </c>
      <c r="P80">
        <v>0.02</v>
      </c>
      <c r="Q80">
        <v>2</v>
      </c>
      <c r="BF80">
        <v>2</v>
      </c>
      <c r="CY80">
        <f t="shared" si="16"/>
        <v>2</v>
      </c>
      <c r="CZ80">
        <f t="shared" si="17"/>
        <v>0</v>
      </c>
      <c r="DA80">
        <f t="shared" si="18"/>
        <v>0</v>
      </c>
      <c r="DB80">
        <f t="shared" si="19"/>
        <v>2</v>
      </c>
      <c r="DC80">
        <f t="shared" si="20"/>
        <v>0</v>
      </c>
      <c r="DD80">
        <f t="shared" si="21"/>
        <v>0</v>
      </c>
      <c r="DE80">
        <f t="shared" si="22"/>
        <v>0</v>
      </c>
      <c r="DF80">
        <f t="shared" si="23"/>
        <v>0</v>
      </c>
      <c r="DG80">
        <f t="shared" si="24"/>
        <v>0</v>
      </c>
      <c r="DH80">
        <f t="shared" si="25"/>
        <v>0</v>
      </c>
      <c r="DI80">
        <f t="shared" si="26"/>
        <v>0</v>
      </c>
      <c r="DJ80">
        <f t="shared" si="27"/>
        <v>0</v>
      </c>
      <c r="DK80">
        <f t="shared" si="28"/>
        <v>0</v>
      </c>
      <c r="DL80">
        <f t="shared" si="29"/>
        <v>0</v>
      </c>
      <c r="DN80">
        <f t="shared" si="30"/>
        <v>2</v>
      </c>
    </row>
    <row r="81" spans="1:118" x14ac:dyDescent="0.2">
      <c r="A81" t="s">
        <v>240</v>
      </c>
      <c r="B81" t="s">
        <v>144</v>
      </c>
      <c r="C81">
        <v>49.9373179204309</v>
      </c>
      <c r="D81">
        <v>-6.3500856209796197</v>
      </c>
      <c r="E81" t="s">
        <v>347</v>
      </c>
      <c r="F81" t="s">
        <v>205</v>
      </c>
      <c r="G81" t="s">
        <v>130</v>
      </c>
      <c r="H81" t="s">
        <v>107</v>
      </c>
      <c r="I81" t="s">
        <v>116</v>
      </c>
      <c r="J81" t="s">
        <v>109</v>
      </c>
      <c r="K81" t="s">
        <v>110</v>
      </c>
      <c r="L81" t="s">
        <v>110</v>
      </c>
      <c r="M81">
        <v>2</v>
      </c>
      <c r="N81">
        <v>50</v>
      </c>
      <c r="O81">
        <v>100</v>
      </c>
      <c r="P81">
        <v>0</v>
      </c>
      <c r="Q81">
        <v>0</v>
      </c>
      <c r="CY81">
        <f t="shared" si="16"/>
        <v>0</v>
      </c>
      <c r="CZ81">
        <f t="shared" si="17"/>
        <v>0</v>
      </c>
      <c r="DA81">
        <f t="shared" si="18"/>
        <v>0</v>
      </c>
      <c r="DB81">
        <f t="shared" si="19"/>
        <v>0</v>
      </c>
      <c r="DC81">
        <f t="shared" si="20"/>
        <v>0</v>
      </c>
      <c r="DD81">
        <f t="shared" si="21"/>
        <v>0</v>
      </c>
      <c r="DE81">
        <f t="shared" si="22"/>
        <v>0</v>
      </c>
      <c r="DF81">
        <f t="shared" si="23"/>
        <v>0</v>
      </c>
      <c r="DG81">
        <f t="shared" si="24"/>
        <v>0</v>
      </c>
      <c r="DH81">
        <f t="shared" si="25"/>
        <v>0</v>
      </c>
      <c r="DI81">
        <f t="shared" si="26"/>
        <v>0</v>
      </c>
      <c r="DJ81">
        <f t="shared" si="27"/>
        <v>0</v>
      </c>
      <c r="DK81">
        <f t="shared" si="28"/>
        <v>0</v>
      </c>
      <c r="DL81">
        <f t="shared" si="29"/>
        <v>0</v>
      </c>
      <c r="DN81">
        <f t="shared" si="30"/>
        <v>0</v>
      </c>
    </row>
    <row r="82" spans="1:118" x14ac:dyDescent="0.2">
      <c r="A82" t="s">
        <v>241</v>
      </c>
      <c r="B82" t="s">
        <v>142</v>
      </c>
      <c r="C82">
        <v>49.936461436239398</v>
      </c>
      <c r="D82">
        <v>-6.35095072470713</v>
      </c>
      <c r="E82" t="s">
        <v>347</v>
      </c>
      <c r="F82" t="s">
        <v>205</v>
      </c>
      <c r="G82" t="s">
        <v>130</v>
      </c>
      <c r="H82" t="s">
        <v>107</v>
      </c>
      <c r="I82" t="s">
        <v>116</v>
      </c>
      <c r="J82" t="s">
        <v>109</v>
      </c>
      <c r="K82" t="s">
        <v>110</v>
      </c>
      <c r="L82" t="s">
        <v>110</v>
      </c>
      <c r="M82">
        <v>2</v>
      </c>
      <c r="N82">
        <v>65</v>
      </c>
      <c r="O82">
        <v>130</v>
      </c>
      <c r="P82">
        <v>2.3076923076923078E-2</v>
      </c>
      <c r="Q82">
        <v>3</v>
      </c>
      <c r="AJ82">
        <v>2</v>
      </c>
      <c r="BK82">
        <v>1</v>
      </c>
      <c r="CY82">
        <f t="shared" si="16"/>
        <v>2</v>
      </c>
      <c r="CZ82">
        <f t="shared" si="17"/>
        <v>2</v>
      </c>
      <c r="DA82">
        <f t="shared" si="18"/>
        <v>0</v>
      </c>
      <c r="DB82">
        <f t="shared" si="19"/>
        <v>0</v>
      </c>
      <c r="DC82">
        <f t="shared" si="20"/>
        <v>0</v>
      </c>
      <c r="DD82">
        <f t="shared" si="21"/>
        <v>1</v>
      </c>
      <c r="DE82">
        <f t="shared" si="22"/>
        <v>0</v>
      </c>
      <c r="DF82">
        <f t="shared" si="23"/>
        <v>0</v>
      </c>
      <c r="DG82">
        <f t="shared" si="24"/>
        <v>0</v>
      </c>
      <c r="DH82">
        <f t="shared" si="25"/>
        <v>0</v>
      </c>
      <c r="DI82">
        <f t="shared" si="26"/>
        <v>0</v>
      </c>
      <c r="DJ82">
        <f t="shared" si="27"/>
        <v>0</v>
      </c>
      <c r="DK82">
        <f t="shared" si="28"/>
        <v>0</v>
      </c>
      <c r="DL82">
        <f t="shared" si="29"/>
        <v>0</v>
      </c>
      <c r="DN82">
        <f t="shared" si="30"/>
        <v>3</v>
      </c>
    </row>
    <row r="83" spans="1:118" x14ac:dyDescent="0.2">
      <c r="A83" t="s">
        <v>242</v>
      </c>
      <c r="B83" t="s">
        <v>142</v>
      </c>
      <c r="C83">
        <v>49.936461436239398</v>
      </c>
      <c r="D83">
        <v>-6.35095072470713</v>
      </c>
      <c r="E83" t="s">
        <v>347</v>
      </c>
      <c r="F83" t="s">
        <v>205</v>
      </c>
      <c r="G83" t="s">
        <v>130</v>
      </c>
      <c r="H83" t="s">
        <v>107</v>
      </c>
      <c r="I83" t="s">
        <v>116</v>
      </c>
      <c r="J83" t="s">
        <v>109</v>
      </c>
      <c r="K83" t="s">
        <v>110</v>
      </c>
      <c r="L83" t="s">
        <v>110</v>
      </c>
      <c r="M83">
        <v>2</v>
      </c>
      <c r="N83">
        <v>63</v>
      </c>
      <c r="O83">
        <v>126</v>
      </c>
      <c r="P83">
        <v>1.5873015873015872E-2</v>
      </c>
      <c r="Q83">
        <v>2</v>
      </c>
      <c r="BF83">
        <v>1</v>
      </c>
      <c r="BL83">
        <v>1</v>
      </c>
      <c r="CY83">
        <f t="shared" si="16"/>
        <v>1</v>
      </c>
      <c r="CZ83">
        <f t="shared" si="17"/>
        <v>0</v>
      </c>
      <c r="DA83">
        <f t="shared" si="18"/>
        <v>0</v>
      </c>
      <c r="DB83">
        <f t="shared" si="19"/>
        <v>1</v>
      </c>
      <c r="DC83">
        <f t="shared" si="20"/>
        <v>0</v>
      </c>
      <c r="DD83">
        <f t="shared" si="21"/>
        <v>1</v>
      </c>
      <c r="DE83">
        <f t="shared" si="22"/>
        <v>0</v>
      </c>
      <c r="DF83">
        <f t="shared" si="23"/>
        <v>0</v>
      </c>
      <c r="DG83">
        <f t="shared" si="24"/>
        <v>0</v>
      </c>
      <c r="DH83">
        <f t="shared" si="25"/>
        <v>0</v>
      </c>
      <c r="DI83">
        <f t="shared" si="26"/>
        <v>0</v>
      </c>
      <c r="DJ83">
        <f t="shared" si="27"/>
        <v>0</v>
      </c>
      <c r="DK83">
        <f t="shared" si="28"/>
        <v>0</v>
      </c>
      <c r="DL83">
        <f t="shared" si="29"/>
        <v>0</v>
      </c>
      <c r="DN83">
        <f t="shared" si="30"/>
        <v>2</v>
      </c>
    </row>
    <row r="84" spans="1:118" x14ac:dyDescent="0.2">
      <c r="A84" t="s">
        <v>243</v>
      </c>
      <c r="B84" t="s">
        <v>142</v>
      </c>
      <c r="C84">
        <v>49.936461436239398</v>
      </c>
      <c r="D84">
        <v>-6.35095072470713</v>
      </c>
      <c r="E84" t="s">
        <v>347</v>
      </c>
      <c r="F84" t="s">
        <v>205</v>
      </c>
      <c r="G84" t="s">
        <v>130</v>
      </c>
      <c r="H84" t="s">
        <v>107</v>
      </c>
      <c r="I84" t="s">
        <v>116</v>
      </c>
      <c r="J84" t="s">
        <v>109</v>
      </c>
      <c r="K84" t="s">
        <v>110</v>
      </c>
      <c r="L84" t="s">
        <v>110</v>
      </c>
      <c r="M84">
        <v>2</v>
      </c>
      <c r="N84">
        <v>65</v>
      </c>
      <c r="O84">
        <v>130</v>
      </c>
      <c r="P84">
        <v>2.3076923076923078E-2</v>
      </c>
      <c r="Q84">
        <v>3</v>
      </c>
      <c r="BF84">
        <v>2</v>
      </c>
      <c r="BL84">
        <v>1</v>
      </c>
      <c r="CY84">
        <f t="shared" si="16"/>
        <v>2</v>
      </c>
      <c r="CZ84">
        <f t="shared" si="17"/>
        <v>0</v>
      </c>
      <c r="DA84">
        <f t="shared" si="18"/>
        <v>0</v>
      </c>
      <c r="DB84">
        <f t="shared" si="19"/>
        <v>2</v>
      </c>
      <c r="DC84">
        <f t="shared" si="20"/>
        <v>0</v>
      </c>
      <c r="DD84">
        <f t="shared" si="21"/>
        <v>1</v>
      </c>
      <c r="DE84">
        <f t="shared" si="22"/>
        <v>0</v>
      </c>
      <c r="DF84">
        <f t="shared" si="23"/>
        <v>0</v>
      </c>
      <c r="DG84">
        <f t="shared" si="24"/>
        <v>0</v>
      </c>
      <c r="DH84">
        <f t="shared" si="25"/>
        <v>0</v>
      </c>
      <c r="DI84">
        <f t="shared" si="26"/>
        <v>0</v>
      </c>
      <c r="DJ84">
        <f t="shared" si="27"/>
        <v>0</v>
      </c>
      <c r="DK84">
        <f t="shared" si="28"/>
        <v>0</v>
      </c>
      <c r="DL84">
        <f t="shared" si="29"/>
        <v>0</v>
      </c>
      <c r="DN84">
        <f t="shared" si="30"/>
        <v>3</v>
      </c>
    </row>
    <row r="85" spans="1:118" x14ac:dyDescent="0.2">
      <c r="A85" t="s">
        <v>244</v>
      </c>
      <c r="B85" t="s">
        <v>140</v>
      </c>
      <c r="C85">
        <v>49.932911761340002</v>
      </c>
      <c r="D85">
        <v>-6.3535548988587403</v>
      </c>
      <c r="E85" t="s">
        <v>347</v>
      </c>
      <c r="F85" t="s">
        <v>205</v>
      </c>
      <c r="G85" t="s">
        <v>130</v>
      </c>
      <c r="H85" t="s">
        <v>115</v>
      </c>
      <c r="I85" t="s">
        <v>116</v>
      </c>
      <c r="J85" t="s">
        <v>117</v>
      </c>
      <c r="K85" t="s">
        <v>110</v>
      </c>
      <c r="L85" t="s">
        <v>110</v>
      </c>
      <c r="M85">
        <v>2</v>
      </c>
      <c r="N85">
        <v>63</v>
      </c>
      <c r="O85">
        <v>126</v>
      </c>
      <c r="P85">
        <v>7.9365079365079361E-2</v>
      </c>
      <c r="Q85">
        <v>10</v>
      </c>
      <c r="Z85">
        <v>1</v>
      </c>
      <c r="AJ85">
        <v>5</v>
      </c>
      <c r="BF85">
        <v>3</v>
      </c>
      <c r="BG85">
        <v>1</v>
      </c>
      <c r="CY85">
        <f t="shared" si="16"/>
        <v>10</v>
      </c>
      <c r="CZ85">
        <f t="shared" si="17"/>
        <v>6</v>
      </c>
      <c r="DA85">
        <f t="shared" si="18"/>
        <v>0</v>
      </c>
      <c r="DB85">
        <f t="shared" si="19"/>
        <v>4</v>
      </c>
      <c r="DC85">
        <f t="shared" si="20"/>
        <v>0</v>
      </c>
      <c r="DD85">
        <f t="shared" si="21"/>
        <v>0</v>
      </c>
      <c r="DE85">
        <f t="shared" si="22"/>
        <v>0</v>
      </c>
      <c r="DF85">
        <f t="shared" si="23"/>
        <v>0</v>
      </c>
      <c r="DG85">
        <f t="shared" si="24"/>
        <v>0</v>
      </c>
      <c r="DH85">
        <f t="shared" si="25"/>
        <v>0</v>
      </c>
      <c r="DI85">
        <f t="shared" si="26"/>
        <v>0</v>
      </c>
      <c r="DJ85">
        <f t="shared" si="27"/>
        <v>0</v>
      </c>
      <c r="DK85">
        <f t="shared" si="28"/>
        <v>0</v>
      </c>
      <c r="DL85">
        <f t="shared" si="29"/>
        <v>0</v>
      </c>
      <c r="DN85">
        <f t="shared" si="30"/>
        <v>10</v>
      </c>
    </row>
    <row r="86" spans="1:118" x14ac:dyDescent="0.2">
      <c r="A86" t="s">
        <v>245</v>
      </c>
      <c r="B86" t="s">
        <v>140</v>
      </c>
      <c r="C86">
        <v>49.932911761340002</v>
      </c>
      <c r="D86">
        <v>-6.3535548988587403</v>
      </c>
      <c r="E86" t="s">
        <v>347</v>
      </c>
      <c r="F86" t="s">
        <v>205</v>
      </c>
      <c r="G86" t="s">
        <v>130</v>
      </c>
      <c r="H86" t="s">
        <v>115</v>
      </c>
      <c r="I86" t="s">
        <v>116</v>
      </c>
      <c r="J86" t="s">
        <v>117</v>
      </c>
      <c r="K86" t="s">
        <v>110</v>
      </c>
      <c r="L86" t="s">
        <v>110</v>
      </c>
      <c r="M86">
        <v>2</v>
      </c>
      <c r="N86">
        <v>77</v>
      </c>
      <c r="O86">
        <v>154</v>
      </c>
      <c r="P86">
        <v>1.948051948051948E-2</v>
      </c>
      <c r="Q86">
        <v>3</v>
      </c>
      <c r="BF86">
        <v>1</v>
      </c>
      <c r="BM86">
        <v>2</v>
      </c>
      <c r="CY86">
        <f t="shared" si="16"/>
        <v>1</v>
      </c>
      <c r="CZ86">
        <f t="shared" si="17"/>
        <v>0</v>
      </c>
      <c r="DA86">
        <f t="shared" si="18"/>
        <v>0</v>
      </c>
      <c r="DB86">
        <f t="shared" si="19"/>
        <v>1</v>
      </c>
      <c r="DC86">
        <f t="shared" si="20"/>
        <v>0</v>
      </c>
      <c r="DD86">
        <f t="shared" si="21"/>
        <v>2</v>
      </c>
      <c r="DE86">
        <f t="shared" si="22"/>
        <v>0</v>
      </c>
      <c r="DF86">
        <f t="shared" si="23"/>
        <v>0</v>
      </c>
      <c r="DG86">
        <f t="shared" si="24"/>
        <v>0</v>
      </c>
      <c r="DH86">
        <f t="shared" si="25"/>
        <v>0</v>
      </c>
      <c r="DI86">
        <f t="shared" si="26"/>
        <v>0</v>
      </c>
      <c r="DJ86">
        <f t="shared" si="27"/>
        <v>0</v>
      </c>
      <c r="DK86">
        <f t="shared" si="28"/>
        <v>0</v>
      </c>
      <c r="DL86">
        <f t="shared" si="29"/>
        <v>0</v>
      </c>
      <c r="DN86">
        <f t="shared" si="30"/>
        <v>3</v>
      </c>
    </row>
    <row r="87" spans="1:118" x14ac:dyDescent="0.2">
      <c r="A87" t="s">
        <v>246</v>
      </c>
      <c r="B87" t="s">
        <v>140</v>
      </c>
      <c r="C87">
        <v>49.932911761340002</v>
      </c>
      <c r="D87">
        <v>-6.3535548988587403</v>
      </c>
      <c r="E87" t="s">
        <v>347</v>
      </c>
      <c r="F87" t="s">
        <v>205</v>
      </c>
      <c r="G87" t="s">
        <v>130</v>
      </c>
      <c r="H87" t="s">
        <v>115</v>
      </c>
      <c r="I87" t="s">
        <v>116</v>
      </c>
      <c r="J87" t="s">
        <v>117</v>
      </c>
      <c r="K87" t="s">
        <v>110</v>
      </c>
      <c r="L87" t="s">
        <v>110</v>
      </c>
      <c r="M87">
        <v>2</v>
      </c>
      <c r="N87">
        <v>76</v>
      </c>
      <c r="O87">
        <v>152</v>
      </c>
      <c r="P87">
        <v>0</v>
      </c>
      <c r="Q87">
        <v>0</v>
      </c>
      <c r="CY87">
        <f t="shared" si="16"/>
        <v>0</v>
      </c>
      <c r="CZ87">
        <f t="shared" si="17"/>
        <v>0</v>
      </c>
      <c r="DA87">
        <f t="shared" si="18"/>
        <v>0</v>
      </c>
      <c r="DB87">
        <f t="shared" si="19"/>
        <v>0</v>
      </c>
      <c r="DC87">
        <f t="shared" si="20"/>
        <v>0</v>
      </c>
      <c r="DD87">
        <f t="shared" si="21"/>
        <v>0</v>
      </c>
      <c r="DE87">
        <f t="shared" si="22"/>
        <v>0</v>
      </c>
      <c r="DF87">
        <f t="shared" si="23"/>
        <v>0</v>
      </c>
      <c r="DG87">
        <f t="shared" si="24"/>
        <v>0</v>
      </c>
      <c r="DH87">
        <f t="shared" si="25"/>
        <v>0</v>
      </c>
      <c r="DI87">
        <f t="shared" si="26"/>
        <v>0</v>
      </c>
      <c r="DJ87">
        <f t="shared" si="27"/>
        <v>0</v>
      </c>
      <c r="DK87">
        <f t="shared" si="28"/>
        <v>0</v>
      </c>
      <c r="DL87">
        <f t="shared" si="29"/>
        <v>0</v>
      </c>
      <c r="DN87">
        <f t="shared" si="30"/>
        <v>0</v>
      </c>
    </row>
    <row r="88" spans="1:118" x14ac:dyDescent="0.2">
      <c r="A88" t="s">
        <v>247</v>
      </c>
      <c r="B88" t="s">
        <v>146</v>
      </c>
      <c r="C88">
        <v>49.913482271178097</v>
      </c>
      <c r="D88">
        <v>-6.3164720132996504</v>
      </c>
      <c r="E88" t="s">
        <v>347</v>
      </c>
      <c r="F88" t="s">
        <v>205</v>
      </c>
      <c r="G88" t="s">
        <v>114</v>
      </c>
      <c r="H88" t="s">
        <v>107</v>
      </c>
      <c r="I88" t="s">
        <v>116</v>
      </c>
      <c r="J88" t="s">
        <v>117</v>
      </c>
      <c r="K88" t="s">
        <v>110</v>
      </c>
      <c r="L88" t="s">
        <v>110</v>
      </c>
      <c r="M88">
        <v>2</v>
      </c>
      <c r="N88">
        <v>29</v>
      </c>
      <c r="O88">
        <v>58</v>
      </c>
      <c r="P88">
        <v>0.1206896551724138</v>
      </c>
      <c r="Q88">
        <v>7</v>
      </c>
      <c r="R88">
        <v>1</v>
      </c>
      <c r="BF88">
        <v>3</v>
      </c>
      <c r="BG88">
        <v>1</v>
      </c>
      <c r="BL88">
        <v>1</v>
      </c>
      <c r="CR88">
        <v>1</v>
      </c>
      <c r="CY88">
        <f t="shared" si="16"/>
        <v>5</v>
      </c>
      <c r="CZ88">
        <f t="shared" si="17"/>
        <v>1</v>
      </c>
      <c r="DA88">
        <f t="shared" si="18"/>
        <v>0</v>
      </c>
      <c r="DB88">
        <f t="shared" si="19"/>
        <v>4</v>
      </c>
      <c r="DC88">
        <f t="shared" si="20"/>
        <v>0</v>
      </c>
      <c r="DD88">
        <f t="shared" si="21"/>
        <v>1</v>
      </c>
      <c r="DE88">
        <f t="shared" si="22"/>
        <v>0</v>
      </c>
      <c r="DF88">
        <f t="shared" si="23"/>
        <v>0</v>
      </c>
      <c r="DG88">
        <f t="shared" si="24"/>
        <v>0</v>
      </c>
      <c r="DH88">
        <f t="shared" si="25"/>
        <v>0</v>
      </c>
      <c r="DI88">
        <f t="shared" si="26"/>
        <v>0</v>
      </c>
      <c r="DJ88">
        <f t="shared" si="27"/>
        <v>0</v>
      </c>
      <c r="DK88">
        <f t="shared" si="28"/>
        <v>1</v>
      </c>
      <c r="DL88">
        <f t="shared" si="29"/>
        <v>0</v>
      </c>
      <c r="DN88">
        <f t="shared" si="30"/>
        <v>7</v>
      </c>
    </row>
    <row r="89" spans="1:118" x14ac:dyDescent="0.2">
      <c r="A89" t="s">
        <v>248</v>
      </c>
      <c r="B89" t="s">
        <v>146</v>
      </c>
      <c r="C89">
        <v>49.913482271178097</v>
      </c>
      <c r="D89">
        <v>-6.3164720132996504</v>
      </c>
      <c r="E89" t="s">
        <v>347</v>
      </c>
      <c r="F89" t="s">
        <v>205</v>
      </c>
      <c r="G89" t="s">
        <v>114</v>
      </c>
      <c r="H89" t="s">
        <v>107</v>
      </c>
      <c r="I89" t="s">
        <v>116</v>
      </c>
      <c r="J89" t="s">
        <v>117</v>
      </c>
      <c r="K89" t="s">
        <v>110</v>
      </c>
      <c r="L89" t="s">
        <v>110</v>
      </c>
      <c r="M89">
        <v>2</v>
      </c>
      <c r="N89">
        <v>23</v>
      </c>
      <c r="O89">
        <v>46</v>
      </c>
      <c r="P89">
        <v>0.34782608695652173</v>
      </c>
      <c r="Q89">
        <v>16</v>
      </c>
      <c r="AI89">
        <v>1</v>
      </c>
      <c r="BE89">
        <v>2</v>
      </c>
      <c r="BF89">
        <v>1</v>
      </c>
      <c r="BK89">
        <v>4</v>
      </c>
      <c r="CD89">
        <v>1</v>
      </c>
      <c r="CR89">
        <v>7</v>
      </c>
      <c r="CY89">
        <f t="shared" si="16"/>
        <v>2</v>
      </c>
      <c r="CZ89">
        <f t="shared" si="17"/>
        <v>1</v>
      </c>
      <c r="DA89">
        <f t="shared" si="18"/>
        <v>0</v>
      </c>
      <c r="DB89">
        <f t="shared" si="19"/>
        <v>3</v>
      </c>
      <c r="DC89">
        <f t="shared" si="20"/>
        <v>2</v>
      </c>
      <c r="DD89">
        <f t="shared" si="21"/>
        <v>4</v>
      </c>
      <c r="DE89">
        <f t="shared" si="22"/>
        <v>0</v>
      </c>
      <c r="DF89">
        <f t="shared" si="23"/>
        <v>0</v>
      </c>
      <c r="DG89">
        <f t="shared" si="24"/>
        <v>1</v>
      </c>
      <c r="DH89">
        <f t="shared" si="25"/>
        <v>0</v>
      </c>
      <c r="DI89">
        <f t="shared" si="26"/>
        <v>0</v>
      </c>
      <c r="DJ89">
        <f t="shared" si="27"/>
        <v>0</v>
      </c>
      <c r="DK89">
        <f t="shared" si="28"/>
        <v>7</v>
      </c>
      <c r="DL89">
        <f t="shared" si="29"/>
        <v>0</v>
      </c>
      <c r="DN89">
        <f t="shared" si="30"/>
        <v>18</v>
      </c>
    </row>
    <row r="90" spans="1:118" x14ac:dyDescent="0.2">
      <c r="A90" t="s">
        <v>249</v>
      </c>
      <c r="B90" t="s">
        <v>146</v>
      </c>
      <c r="C90">
        <v>49.913482271178097</v>
      </c>
      <c r="D90">
        <v>-6.3164720132996504</v>
      </c>
      <c r="E90" t="s">
        <v>347</v>
      </c>
      <c r="F90" t="s">
        <v>205</v>
      </c>
      <c r="G90" t="s">
        <v>114</v>
      </c>
      <c r="H90" t="s">
        <v>107</v>
      </c>
      <c r="I90" t="s">
        <v>116</v>
      </c>
      <c r="J90" t="s">
        <v>117</v>
      </c>
      <c r="K90" t="s">
        <v>110</v>
      </c>
      <c r="L90" t="s">
        <v>110</v>
      </c>
      <c r="M90">
        <v>2</v>
      </c>
      <c r="N90">
        <v>22</v>
      </c>
      <c r="O90">
        <v>44</v>
      </c>
      <c r="P90">
        <v>0.31818181818181818</v>
      </c>
      <c r="Q90">
        <v>14</v>
      </c>
      <c r="Z90">
        <v>2</v>
      </c>
      <c r="AD90">
        <v>1</v>
      </c>
      <c r="BE90">
        <v>2</v>
      </c>
      <c r="BF90">
        <v>3</v>
      </c>
      <c r="CL90">
        <v>4</v>
      </c>
      <c r="CQ90">
        <v>1</v>
      </c>
      <c r="CR90">
        <v>1</v>
      </c>
      <c r="CY90">
        <f t="shared" si="16"/>
        <v>6</v>
      </c>
      <c r="CZ90">
        <f t="shared" si="17"/>
        <v>3</v>
      </c>
      <c r="DA90">
        <f t="shared" si="18"/>
        <v>0</v>
      </c>
      <c r="DB90">
        <f t="shared" si="19"/>
        <v>5</v>
      </c>
      <c r="DC90">
        <f t="shared" si="20"/>
        <v>2</v>
      </c>
      <c r="DD90">
        <f t="shared" si="21"/>
        <v>0</v>
      </c>
      <c r="DE90">
        <f t="shared" si="22"/>
        <v>0</v>
      </c>
      <c r="DF90">
        <f t="shared" si="23"/>
        <v>0</v>
      </c>
      <c r="DG90">
        <f t="shared" si="24"/>
        <v>0</v>
      </c>
      <c r="DH90">
        <f t="shared" si="25"/>
        <v>0</v>
      </c>
      <c r="DI90">
        <f t="shared" si="26"/>
        <v>4</v>
      </c>
      <c r="DJ90">
        <f t="shared" si="27"/>
        <v>1</v>
      </c>
      <c r="DK90">
        <f t="shared" si="28"/>
        <v>1</v>
      </c>
      <c r="DL90">
        <f t="shared" si="29"/>
        <v>0</v>
      </c>
      <c r="DN90">
        <f t="shared" si="30"/>
        <v>16</v>
      </c>
    </row>
    <row r="91" spans="1:118" x14ac:dyDescent="0.2">
      <c r="A91" t="s">
        <v>250</v>
      </c>
      <c r="B91" t="s">
        <v>135</v>
      </c>
      <c r="C91">
        <v>49.894072274494597</v>
      </c>
      <c r="D91">
        <v>-6.3494022078473202</v>
      </c>
      <c r="E91" t="s">
        <v>347</v>
      </c>
      <c r="F91" t="s">
        <v>205</v>
      </c>
      <c r="G91" t="s">
        <v>130</v>
      </c>
      <c r="H91" t="s">
        <v>107</v>
      </c>
      <c r="I91" t="s">
        <v>116</v>
      </c>
      <c r="J91" t="s">
        <v>109</v>
      </c>
      <c r="K91" t="s">
        <v>110</v>
      </c>
      <c r="L91" t="s">
        <v>110</v>
      </c>
      <c r="M91">
        <v>2</v>
      </c>
      <c r="N91">
        <v>50</v>
      </c>
      <c r="O91">
        <v>100</v>
      </c>
      <c r="P91">
        <v>0.03</v>
      </c>
      <c r="Q91">
        <v>3</v>
      </c>
      <c r="BK91">
        <v>1</v>
      </c>
      <c r="BS91">
        <v>2</v>
      </c>
      <c r="CY91">
        <f t="shared" si="16"/>
        <v>0</v>
      </c>
      <c r="CZ91">
        <f t="shared" si="17"/>
        <v>0</v>
      </c>
      <c r="DA91">
        <f t="shared" si="18"/>
        <v>0</v>
      </c>
      <c r="DB91">
        <f t="shared" si="19"/>
        <v>0</v>
      </c>
      <c r="DC91">
        <f t="shared" si="20"/>
        <v>0</v>
      </c>
      <c r="DD91">
        <f t="shared" si="21"/>
        <v>1</v>
      </c>
      <c r="DE91">
        <f t="shared" si="22"/>
        <v>2</v>
      </c>
      <c r="DF91">
        <f t="shared" si="23"/>
        <v>0</v>
      </c>
      <c r="DG91">
        <f t="shared" si="24"/>
        <v>0</v>
      </c>
      <c r="DH91">
        <f t="shared" si="25"/>
        <v>0</v>
      </c>
      <c r="DI91">
        <f t="shared" si="26"/>
        <v>0</v>
      </c>
      <c r="DJ91">
        <f t="shared" si="27"/>
        <v>0</v>
      </c>
      <c r="DK91">
        <f t="shared" si="28"/>
        <v>0</v>
      </c>
      <c r="DL91">
        <f t="shared" si="29"/>
        <v>0</v>
      </c>
      <c r="DN91">
        <f t="shared" si="30"/>
        <v>3</v>
      </c>
    </row>
    <row r="92" spans="1:118" x14ac:dyDescent="0.2">
      <c r="A92" t="s">
        <v>251</v>
      </c>
      <c r="B92" t="s">
        <v>135</v>
      </c>
      <c r="C92">
        <v>49.894072274494597</v>
      </c>
      <c r="D92">
        <v>-6.3494022078473202</v>
      </c>
      <c r="E92" t="s">
        <v>347</v>
      </c>
      <c r="F92" t="s">
        <v>205</v>
      </c>
      <c r="G92" t="s">
        <v>130</v>
      </c>
      <c r="H92" t="s">
        <v>107</v>
      </c>
      <c r="I92" t="s">
        <v>116</v>
      </c>
      <c r="J92" t="s">
        <v>109</v>
      </c>
      <c r="K92" t="s">
        <v>110</v>
      </c>
      <c r="L92" t="s">
        <v>110</v>
      </c>
      <c r="M92">
        <v>2</v>
      </c>
      <c r="N92">
        <v>50</v>
      </c>
      <c r="O92">
        <v>100</v>
      </c>
      <c r="P92">
        <v>0</v>
      </c>
      <c r="Q92">
        <v>0</v>
      </c>
      <c r="CY92">
        <f t="shared" si="16"/>
        <v>0</v>
      </c>
      <c r="CZ92">
        <f t="shared" si="17"/>
        <v>0</v>
      </c>
      <c r="DA92">
        <f t="shared" si="18"/>
        <v>0</v>
      </c>
      <c r="DB92">
        <f t="shared" si="19"/>
        <v>0</v>
      </c>
      <c r="DC92">
        <f t="shared" si="20"/>
        <v>0</v>
      </c>
      <c r="DD92">
        <f t="shared" si="21"/>
        <v>0</v>
      </c>
      <c r="DE92">
        <f t="shared" si="22"/>
        <v>0</v>
      </c>
      <c r="DF92">
        <f t="shared" si="23"/>
        <v>0</v>
      </c>
      <c r="DG92">
        <f t="shared" si="24"/>
        <v>0</v>
      </c>
      <c r="DH92">
        <f t="shared" si="25"/>
        <v>0</v>
      </c>
      <c r="DI92">
        <f t="shared" si="26"/>
        <v>0</v>
      </c>
      <c r="DJ92">
        <f t="shared" si="27"/>
        <v>0</v>
      </c>
      <c r="DK92">
        <f t="shared" si="28"/>
        <v>0</v>
      </c>
      <c r="DL92">
        <f t="shared" si="29"/>
        <v>0</v>
      </c>
      <c r="DN92">
        <f t="shared" si="30"/>
        <v>0</v>
      </c>
    </row>
    <row r="93" spans="1:118" x14ac:dyDescent="0.2">
      <c r="A93" t="s">
        <v>252</v>
      </c>
      <c r="B93" t="s">
        <v>135</v>
      </c>
      <c r="C93">
        <v>49.894072274494597</v>
      </c>
      <c r="D93">
        <v>-6.3494022078473202</v>
      </c>
      <c r="E93" t="s">
        <v>347</v>
      </c>
      <c r="F93" t="s">
        <v>205</v>
      </c>
      <c r="G93" t="s">
        <v>130</v>
      </c>
      <c r="H93" t="s">
        <v>107</v>
      </c>
      <c r="I93" t="s">
        <v>116</v>
      </c>
      <c r="J93" t="s">
        <v>109</v>
      </c>
      <c r="K93" t="s">
        <v>110</v>
      </c>
      <c r="L93" t="s">
        <v>110</v>
      </c>
      <c r="M93">
        <v>2</v>
      </c>
      <c r="N93">
        <v>50</v>
      </c>
      <c r="O93">
        <v>100</v>
      </c>
      <c r="P93">
        <v>0.01</v>
      </c>
      <c r="Q93">
        <v>1</v>
      </c>
      <c r="AJ93">
        <v>1</v>
      </c>
      <c r="CY93">
        <f t="shared" si="16"/>
        <v>1</v>
      </c>
      <c r="CZ93">
        <f t="shared" si="17"/>
        <v>1</v>
      </c>
      <c r="DA93">
        <f t="shared" si="18"/>
        <v>0</v>
      </c>
      <c r="DB93">
        <f t="shared" si="19"/>
        <v>0</v>
      </c>
      <c r="DC93">
        <f t="shared" si="20"/>
        <v>0</v>
      </c>
      <c r="DD93">
        <f t="shared" si="21"/>
        <v>0</v>
      </c>
      <c r="DE93">
        <f t="shared" si="22"/>
        <v>0</v>
      </c>
      <c r="DF93">
        <f t="shared" si="23"/>
        <v>0</v>
      </c>
      <c r="DG93">
        <f t="shared" si="24"/>
        <v>0</v>
      </c>
      <c r="DH93">
        <f t="shared" si="25"/>
        <v>0</v>
      </c>
      <c r="DI93">
        <f t="shared" si="26"/>
        <v>0</v>
      </c>
      <c r="DJ93">
        <f t="shared" si="27"/>
        <v>0</v>
      </c>
      <c r="DK93">
        <f t="shared" si="28"/>
        <v>0</v>
      </c>
      <c r="DL93">
        <f t="shared" si="29"/>
        <v>0</v>
      </c>
      <c r="DN93">
        <f t="shared" si="30"/>
        <v>1</v>
      </c>
    </row>
    <row r="94" spans="1:118" x14ac:dyDescent="0.2">
      <c r="A94" t="s">
        <v>253</v>
      </c>
      <c r="B94" t="s">
        <v>344</v>
      </c>
      <c r="C94">
        <v>49.885130312845803</v>
      </c>
      <c r="D94">
        <v>-6.3424003016243997</v>
      </c>
      <c r="E94" t="s">
        <v>347</v>
      </c>
      <c r="F94" t="s">
        <v>205</v>
      </c>
      <c r="G94" t="s">
        <v>130</v>
      </c>
      <c r="H94" t="s">
        <v>107</v>
      </c>
      <c r="I94" t="s">
        <v>116</v>
      </c>
      <c r="J94" t="s">
        <v>109</v>
      </c>
      <c r="K94" t="s">
        <v>110</v>
      </c>
      <c r="L94" t="s">
        <v>110</v>
      </c>
      <c r="M94">
        <v>2</v>
      </c>
      <c r="N94">
        <v>30</v>
      </c>
      <c r="O94">
        <v>60</v>
      </c>
      <c r="P94">
        <v>1.6666666666666666E-2</v>
      </c>
      <c r="Q94">
        <v>1</v>
      </c>
      <c r="CR94">
        <v>1</v>
      </c>
      <c r="CY94">
        <f t="shared" si="16"/>
        <v>0</v>
      </c>
      <c r="CZ94">
        <f t="shared" si="17"/>
        <v>0</v>
      </c>
      <c r="DA94">
        <f t="shared" si="18"/>
        <v>0</v>
      </c>
      <c r="DB94">
        <f t="shared" si="19"/>
        <v>0</v>
      </c>
      <c r="DC94">
        <f t="shared" si="20"/>
        <v>0</v>
      </c>
      <c r="DD94">
        <f t="shared" si="21"/>
        <v>0</v>
      </c>
      <c r="DE94">
        <f t="shared" si="22"/>
        <v>0</v>
      </c>
      <c r="DF94">
        <f t="shared" si="23"/>
        <v>0</v>
      </c>
      <c r="DG94">
        <f t="shared" si="24"/>
        <v>0</v>
      </c>
      <c r="DH94">
        <f t="shared" si="25"/>
        <v>0</v>
      </c>
      <c r="DI94">
        <f t="shared" si="26"/>
        <v>0</v>
      </c>
      <c r="DJ94">
        <f t="shared" si="27"/>
        <v>0</v>
      </c>
      <c r="DK94">
        <f t="shared" si="28"/>
        <v>1</v>
      </c>
      <c r="DL94">
        <f t="shared" si="29"/>
        <v>0</v>
      </c>
      <c r="DN94">
        <f t="shared" si="30"/>
        <v>1</v>
      </c>
    </row>
    <row r="95" spans="1:118" x14ac:dyDescent="0.2">
      <c r="A95" t="s">
        <v>254</v>
      </c>
      <c r="B95" t="s">
        <v>344</v>
      </c>
      <c r="C95">
        <v>49.885130312845803</v>
      </c>
      <c r="D95">
        <v>-6.3424003016243997</v>
      </c>
      <c r="E95" t="s">
        <v>347</v>
      </c>
      <c r="F95" t="s">
        <v>205</v>
      </c>
      <c r="G95" t="s">
        <v>130</v>
      </c>
      <c r="H95" t="s">
        <v>107</v>
      </c>
      <c r="I95" t="s">
        <v>116</v>
      </c>
      <c r="J95" t="s">
        <v>109</v>
      </c>
      <c r="K95" t="s">
        <v>110</v>
      </c>
      <c r="L95" t="s">
        <v>110</v>
      </c>
      <c r="M95">
        <v>2</v>
      </c>
      <c r="N95">
        <v>32</v>
      </c>
      <c r="O95">
        <v>64</v>
      </c>
      <c r="P95">
        <v>0.109375</v>
      </c>
      <c r="Q95">
        <v>7</v>
      </c>
      <c r="BE95">
        <v>1</v>
      </c>
      <c r="BF95">
        <v>2</v>
      </c>
      <c r="CR95">
        <v>4</v>
      </c>
      <c r="CY95">
        <f t="shared" si="16"/>
        <v>2</v>
      </c>
      <c r="CZ95">
        <f t="shared" si="17"/>
        <v>0</v>
      </c>
      <c r="DA95">
        <f t="shared" si="18"/>
        <v>0</v>
      </c>
      <c r="DB95">
        <f t="shared" si="19"/>
        <v>3</v>
      </c>
      <c r="DC95">
        <f t="shared" si="20"/>
        <v>1</v>
      </c>
      <c r="DD95">
        <f t="shared" si="21"/>
        <v>0</v>
      </c>
      <c r="DE95">
        <f t="shared" si="22"/>
        <v>0</v>
      </c>
      <c r="DF95">
        <f t="shared" si="23"/>
        <v>0</v>
      </c>
      <c r="DG95">
        <f t="shared" si="24"/>
        <v>0</v>
      </c>
      <c r="DH95">
        <f t="shared" si="25"/>
        <v>0</v>
      </c>
      <c r="DI95">
        <f t="shared" si="26"/>
        <v>0</v>
      </c>
      <c r="DJ95">
        <f t="shared" si="27"/>
        <v>0</v>
      </c>
      <c r="DK95">
        <f t="shared" si="28"/>
        <v>4</v>
      </c>
      <c r="DL95">
        <f t="shared" si="29"/>
        <v>0</v>
      </c>
      <c r="DN95">
        <f t="shared" si="30"/>
        <v>8</v>
      </c>
    </row>
    <row r="96" spans="1:118" x14ac:dyDescent="0.2">
      <c r="A96" t="s">
        <v>255</v>
      </c>
      <c r="B96" t="s">
        <v>344</v>
      </c>
      <c r="C96">
        <v>49.885130312845803</v>
      </c>
      <c r="D96">
        <v>-6.3424003016243997</v>
      </c>
      <c r="E96" t="s">
        <v>347</v>
      </c>
      <c r="F96" t="s">
        <v>205</v>
      </c>
      <c r="G96" t="s">
        <v>130</v>
      </c>
      <c r="H96" t="s">
        <v>107</v>
      </c>
      <c r="I96" t="s">
        <v>116</v>
      </c>
      <c r="J96" t="s">
        <v>109</v>
      </c>
      <c r="K96" t="s">
        <v>110</v>
      </c>
      <c r="L96" t="s">
        <v>110</v>
      </c>
      <c r="M96">
        <v>2</v>
      </c>
      <c r="N96">
        <v>30</v>
      </c>
      <c r="O96">
        <v>60</v>
      </c>
      <c r="P96">
        <v>0.16666666666666666</v>
      </c>
      <c r="Q96">
        <v>10</v>
      </c>
      <c r="Z96">
        <v>1</v>
      </c>
      <c r="BF96">
        <v>2</v>
      </c>
      <c r="BG96">
        <v>1</v>
      </c>
      <c r="BK96">
        <v>1</v>
      </c>
      <c r="CR96">
        <v>5</v>
      </c>
      <c r="CY96">
        <f t="shared" si="16"/>
        <v>4</v>
      </c>
      <c r="CZ96">
        <f t="shared" si="17"/>
        <v>1</v>
      </c>
      <c r="DA96">
        <f t="shared" si="18"/>
        <v>0</v>
      </c>
      <c r="DB96">
        <f t="shared" si="19"/>
        <v>3</v>
      </c>
      <c r="DC96">
        <f t="shared" si="20"/>
        <v>0</v>
      </c>
      <c r="DD96">
        <f t="shared" si="21"/>
        <v>1</v>
      </c>
      <c r="DE96">
        <f t="shared" si="22"/>
        <v>0</v>
      </c>
      <c r="DF96">
        <f t="shared" si="23"/>
        <v>0</v>
      </c>
      <c r="DG96">
        <f t="shared" si="24"/>
        <v>0</v>
      </c>
      <c r="DH96">
        <f t="shared" si="25"/>
        <v>0</v>
      </c>
      <c r="DI96">
        <f t="shared" si="26"/>
        <v>0</v>
      </c>
      <c r="DJ96">
        <f t="shared" si="27"/>
        <v>0</v>
      </c>
      <c r="DK96">
        <f t="shared" si="28"/>
        <v>5</v>
      </c>
      <c r="DL96">
        <f t="shared" si="29"/>
        <v>0</v>
      </c>
      <c r="DN96">
        <f t="shared" si="30"/>
        <v>10</v>
      </c>
    </row>
    <row r="97" spans="1:118" x14ac:dyDescent="0.2">
      <c r="A97" t="s">
        <v>256</v>
      </c>
      <c r="B97" t="s">
        <v>138</v>
      </c>
      <c r="C97">
        <v>49.941747234104902</v>
      </c>
      <c r="D97">
        <v>-6.3339511015423904</v>
      </c>
      <c r="E97" t="s">
        <v>347</v>
      </c>
      <c r="F97" t="s">
        <v>205</v>
      </c>
      <c r="G97" t="s">
        <v>130</v>
      </c>
      <c r="H97" t="s">
        <v>107</v>
      </c>
      <c r="I97" t="s">
        <v>108</v>
      </c>
      <c r="J97" t="s">
        <v>109</v>
      </c>
      <c r="K97" t="s">
        <v>110</v>
      </c>
      <c r="L97" t="s">
        <v>110</v>
      </c>
      <c r="M97">
        <v>2</v>
      </c>
      <c r="N97">
        <v>13</v>
      </c>
      <c r="O97">
        <v>26</v>
      </c>
      <c r="P97">
        <v>3.8461538461538464E-2</v>
      </c>
      <c r="Q97">
        <v>1</v>
      </c>
      <c r="AD97">
        <v>1</v>
      </c>
      <c r="CY97">
        <f t="shared" si="16"/>
        <v>1</v>
      </c>
      <c r="CZ97">
        <f t="shared" si="17"/>
        <v>1</v>
      </c>
      <c r="DA97">
        <f t="shared" si="18"/>
        <v>0</v>
      </c>
      <c r="DB97">
        <f t="shared" si="19"/>
        <v>0</v>
      </c>
      <c r="DC97">
        <f t="shared" si="20"/>
        <v>0</v>
      </c>
      <c r="DD97">
        <f t="shared" si="21"/>
        <v>0</v>
      </c>
      <c r="DE97">
        <f t="shared" si="22"/>
        <v>0</v>
      </c>
      <c r="DF97">
        <f t="shared" si="23"/>
        <v>0</v>
      </c>
      <c r="DG97">
        <f t="shared" si="24"/>
        <v>0</v>
      </c>
      <c r="DH97">
        <f t="shared" si="25"/>
        <v>0</v>
      </c>
      <c r="DI97">
        <f t="shared" si="26"/>
        <v>0</v>
      </c>
      <c r="DJ97">
        <f t="shared" si="27"/>
        <v>0</v>
      </c>
      <c r="DK97">
        <f t="shared" si="28"/>
        <v>0</v>
      </c>
      <c r="DL97">
        <f t="shared" si="29"/>
        <v>0</v>
      </c>
      <c r="DN97">
        <f t="shared" si="30"/>
        <v>1</v>
      </c>
    </row>
    <row r="98" spans="1:118" x14ac:dyDescent="0.2">
      <c r="A98" t="s">
        <v>257</v>
      </c>
      <c r="B98" t="s">
        <v>138</v>
      </c>
      <c r="C98">
        <v>49.941747234104902</v>
      </c>
      <c r="D98">
        <v>-6.3339511015423904</v>
      </c>
      <c r="E98" t="s">
        <v>347</v>
      </c>
      <c r="F98" t="s">
        <v>205</v>
      </c>
      <c r="G98" t="s">
        <v>130</v>
      </c>
      <c r="H98" t="s">
        <v>107</v>
      </c>
      <c r="I98" t="s">
        <v>108</v>
      </c>
      <c r="J98" t="s">
        <v>109</v>
      </c>
      <c r="K98" t="s">
        <v>110</v>
      </c>
      <c r="L98" t="s">
        <v>110</v>
      </c>
      <c r="M98">
        <v>2</v>
      </c>
      <c r="N98">
        <v>17</v>
      </c>
      <c r="O98">
        <v>34</v>
      </c>
      <c r="P98">
        <v>8.8235294117647065E-2</v>
      </c>
      <c r="Q98">
        <v>3</v>
      </c>
      <c r="AJ98">
        <v>1</v>
      </c>
      <c r="BE98">
        <v>2</v>
      </c>
      <c r="CY98">
        <f t="shared" si="16"/>
        <v>1</v>
      </c>
      <c r="CZ98">
        <f t="shared" si="17"/>
        <v>1</v>
      </c>
      <c r="DA98">
        <f t="shared" si="18"/>
        <v>0</v>
      </c>
      <c r="DB98">
        <f t="shared" si="19"/>
        <v>2</v>
      </c>
      <c r="DC98">
        <f t="shared" si="20"/>
        <v>2</v>
      </c>
      <c r="DD98">
        <f t="shared" si="21"/>
        <v>0</v>
      </c>
      <c r="DE98">
        <f t="shared" si="22"/>
        <v>0</v>
      </c>
      <c r="DF98">
        <f t="shared" si="23"/>
        <v>0</v>
      </c>
      <c r="DG98">
        <f t="shared" si="24"/>
        <v>0</v>
      </c>
      <c r="DH98">
        <f t="shared" si="25"/>
        <v>0</v>
      </c>
      <c r="DI98">
        <f t="shared" si="26"/>
        <v>0</v>
      </c>
      <c r="DJ98">
        <f t="shared" si="27"/>
        <v>0</v>
      </c>
      <c r="DK98">
        <f t="shared" si="28"/>
        <v>0</v>
      </c>
      <c r="DL98">
        <f t="shared" si="29"/>
        <v>0</v>
      </c>
      <c r="DN98">
        <f t="shared" si="30"/>
        <v>5</v>
      </c>
    </row>
    <row r="99" spans="1:118" x14ac:dyDescent="0.2">
      <c r="A99" t="s">
        <v>258</v>
      </c>
      <c r="B99" t="s">
        <v>138</v>
      </c>
      <c r="C99">
        <v>49.941747234104902</v>
      </c>
      <c r="D99">
        <v>-6.3339511015423904</v>
      </c>
      <c r="E99" t="s">
        <v>347</v>
      </c>
      <c r="F99" t="s">
        <v>205</v>
      </c>
      <c r="G99" t="s">
        <v>130</v>
      </c>
      <c r="H99" t="s">
        <v>107</v>
      </c>
      <c r="I99" t="s">
        <v>108</v>
      </c>
      <c r="J99" t="s">
        <v>109</v>
      </c>
      <c r="K99" t="s">
        <v>110</v>
      </c>
      <c r="L99" t="s">
        <v>110</v>
      </c>
      <c r="M99">
        <v>2</v>
      </c>
      <c r="N99">
        <v>14</v>
      </c>
      <c r="O99">
        <v>28</v>
      </c>
      <c r="P99">
        <v>7.1428571428571425E-2</v>
      </c>
      <c r="Q99">
        <v>2</v>
      </c>
      <c r="BE99">
        <v>1</v>
      </c>
      <c r="BK99">
        <v>1</v>
      </c>
      <c r="CY99">
        <f t="shared" si="16"/>
        <v>0</v>
      </c>
      <c r="CZ99">
        <f t="shared" si="17"/>
        <v>0</v>
      </c>
      <c r="DA99">
        <f t="shared" si="18"/>
        <v>0</v>
      </c>
      <c r="DB99">
        <f t="shared" si="19"/>
        <v>1</v>
      </c>
      <c r="DC99">
        <f t="shared" si="20"/>
        <v>1</v>
      </c>
      <c r="DD99">
        <f t="shared" si="21"/>
        <v>1</v>
      </c>
      <c r="DE99">
        <f t="shared" si="22"/>
        <v>0</v>
      </c>
      <c r="DF99">
        <f t="shared" si="23"/>
        <v>0</v>
      </c>
      <c r="DG99">
        <f t="shared" si="24"/>
        <v>0</v>
      </c>
      <c r="DH99">
        <f t="shared" si="25"/>
        <v>0</v>
      </c>
      <c r="DI99">
        <f t="shared" si="26"/>
        <v>0</v>
      </c>
      <c r="DJ99">
        <f t="shared" si="27"/>
        <v>0</v>
      </c>
      <c r="DK99">
        <f t="shared" si="28"/>
        <v>0</v>
      </c>
      <c r="DL99">
        <f t="shared" si="29"/>
        <v>0</v>
      </c>
      <c r="DN99">
        <f t="shared" si="30"/>
        <v>3</v>
      </c>
    </row>
    <row r="100" spans="1:118" x14ac:dyDescent="0.2">
      <c r="A100" t="s">
        <v>259</v>
      </c>
      <c r="B100" t="s">
        <v>148</v>
      </c>
      <c r="C100">
        <v>51.163314545646003</v>
      </c>
      <c r="D100">
        <v>-4.6570161030286297</v>
      </c>
      <c r="E100" t="s">
        <v>347</v>
      </c>
      <c r="F100" t="s">
        <v>205</v>
      </c>
      <c r="G100" t="s">
        <v>130</v>
      </c>
      <c r="H100" t="s">
        <v>115</v>
      </c>
      <c r="I100" t="s">
        <v>116</v>
      </c>
      <c r="J100" t="s">
        <v>109</v>
      </c>
      <c r="K100" t="s">
        <v>110</v>
      </c>
      <c r="L100" t="s">
        <v>110</v>
      </c>
      <c r="M100">
        <v>2</v>
      </c>
      <c r="N100">
        <v>34</v>
      </c>
      <c r="O100">
        <v>68</v>
      </c>
      <c r="P100">
        <v>4.4117647058823532E-2</v>
      </c>
      <c r="Q100">
        <v>3</v>
      </c>
      <c r="BS100">
        <v>1</v>
      </c>
      <c r="CR100">
        <v>2</v>
      </c>
      <c r="CY100">
        <f t="shared" si="16"/>
        <v>0</v>
      </c>
      <c r="CZ100">
        <f t="shared" si="17"/>
        <v>0</v>
      </c>
      <c r="DA100">
        <f t="shared" si="18"/>
        <v>0</v>
      </c>
      <c r="DB100">
        <f t="shared" si="19"/>
        <v>0</v>
      </c>
      <c r="DC100">
        <f t="shared" si="20"/>
        <v>0</v>
      </c>
      <c r="DD100">
        <f t="shared" si="21"/>
        <v>0</v>
      </c>
      <c r="DE100">
        <f t="shared" si="22"/>
        <v>1</v>
      </c>
      <c r="DF100">
        <f t="shared" si="23"/>
        <v>0</v>
      </c>
      <c r="DG100">
        <f t="shared" si="24"/>
        <v>0</v>
      </c>
      <c r="DH100">
        <f t="shared" si="25"/>
        <v>0</v>
      </c>
      <c r="DI100">
        <f t="shared" si="26"/>
        <v>0</v>
      </c>
      <c r="DJ100">
        <f t="shared" si="27"/>
        <v>0</v>
      </c>
      <c r="DK100">
        <f t="shared" si="28"/>
        <v>2</v>
      </c>
      <c r="DL100">
        <f t="shared" si="29"/>
        <v>0</v>
      </c>
      <c r="DN100">
        <f t="shared" si="30"/>
        <v>3</v>
      </c>
    </row>
    <row r="101" spans="1:118" x14ac:dyDescent="0.2">
      <c r="A101" t="s">
        <v>260</v>
      </c>
      <c r="B101" t="s">
        <v>148</v>
      </c>
      <c r="C101">
        <v>51.163314545646003</v>
      </c>
      <c r="D101">
        <v>-4.6570161030286297</v>
      </c>
      <c r="E101" t="s">
        <v>347</v>
      </c>
      <c r="F101" t="s">
        <v>205</v>
      </c>
      <c r="G101" t="s">
        <v>130</v>
      </c>
      <c r="H101" t="s">
        <v>115</v>
      </c>
      <c r="I101" t="s">
        <v>116</v>
      </c>
      <c r="J101" t="s">
        <v>109</v>
      </c>
      <c r="K101" t="s">
        <v>110</v>
      </c>
      <c r="L101" t="s">
        <v>110</v>
      </c>
      <c r="M101">
        <v>2</v>
      </c>
      <c r="N101">
        <v>28</v>
      </c>
      <c r="O101">
        <v>56</v>
      </c>
      <c r="P101">
        <v>3.5714285714285712E-2</v>
      </c>
      <c r="Q101">
        <v>2</v>
      </c>
      <c r="CR101">
        <v>2</v>
      </c>
      <c r="CY101">
        <f t="shared" si="16"/>
        <v>0</v>
      </c>
      <c r="CZ101">
        <f t="shared" si="17"/>
        <v>0</v>
      </c>
      <c r="DA101">
        <f t="shared" si="18"/>
        <v>0</v>
      </c>
      <c r="DB101">
        <f t="shared" si="19"/>
        <v>0</v>
      </c>
      <c r="DC101">
        <f t="shared" si="20"/>
        <v>0</v>
      </c>
      <c r="DD101">
        <f t="shared" si="21"/>
        <v>0</v>
      </c>
      <c r="DE101">
        <f t="shared" si="22"/>
        <v>0</v>
      </c>
      <c r="DF101">
        <f t="shared" si="23"/>
        <v>0</v>
      </c>
      <c r="DG101">
        <f t="shared" si="24"/>
        <v>0</v>
      </c>
      <c r="DH101">
        <f t="shared" si="25"/>
        <v>0</v>
      </c>
      <c r="DI101">
        <f t="shared" si="26"/>
        <v>0</v>
      </c>
      <c r="DJ101">
        <f t="shared" si="27"/>
        <v>0</v>
      </c>
      <c r="DK101">
        <f t="shared" si="28"/>
        <v>2</v>
      </c>
      <c r="DL101">
        <f t="shared" si="29"/>
        <v>0</v>
      </c>
      <c r="DN101">
        <f t="shared" si="30"/>
        <v>2</v>
      </c>
    </row>
    <row r="102" spans="1:118" x14ac:dyDescent="0.2">
      <c r="A102" t="s">
        <v>261</v>
      </c>
      <c r="B102" t="s">
        <v>148</v>
      </c>
      <c r="C102">
        <v>51.163314545646003</v>
      </c>
      <c r="D102">
        <v>-4.6570161030286297</v>
      </c>
      <c r="E102" t="s">
        <v>347</v>
      </c>
      <c r="F102" t="s">
        <v>205</v>
      </c>
      <c r="G102" t="s">
        <v>130</v>
      </c>
      <c r="H102" t="s">
        <v>115</v>
      </c>
      <c r="I102" t="s">
        <v>116</v>
      </c>
      <c r="J102" t="s">
        <v>109</v>
      </c>
      <c r="K102" t="s">
        <v>110</v>
      </c>
      <c r="L102" t="s">
        <v>110</v>
      </c>
      <c r="M102">
        <v>2</v>
      </c>
      <c r="N102">
        <v>33.5</v>
      </c>
      <c r="O102">
        <v>67</v>
      </c>
      <c r="P102">
        <v>8.9552238805970144E-2</v>
      </c>
      <c r="Q102">
        <v>6</v>
      </c>
      <c r="CA102">
        <v>1</v>
      </c>
      <c r="CD102">
        <v>1</v>
      </c>
      <c r="CR102">
        <v>4</v>
      </c>
      <c r="CY102">
        <f t="shared" si="16"/>
        <v>0</v>
      </c>
      <c r="CZ102">
        <f t="shared" si="17"/>
        <v>0</v>
      </c>
      <c r="DA102">
        <f t="shared" si="18"/>
        <v>0</v>
      </c>
      <c r="DB102">
        <f t="shared" si="19"/>
        <v>0</v>
      </c>
      <c r="DC102">
        <f t="shared" si="20"/>
        <v>0</v>
      </c>
      <c r="DD102">
        <f t="shared" si="21"/>
        <v>0</v>
      </c>
      <c r="DE102">
        <f t="shared" si="22"/>
        <v>0</v>
      </c>
      <c r="DF102">
        <f t="shared" si="23"/>
        <v>1</v>
      </c>
      <c r="DG102">
        <f t="shared" si="24"/>
        <v>1</v>
      </c>
      <c r="DH102">
        <f t="shared" si="25"/>
        <v>0</v>
      </c>
      <c r="DI102">
        <f t="shared" si="26"/>
        <v>0</v>
      </c>
      <c r="DJ102">
        <f t="shared" si="27"/>
        <v>0</v>
      </c>
      <c r="DK102">
        <f t="shared" si="28"/>
        <v>4</v>
      </c>
      <c r="DL102">
        <f t="shared" si="29"/>
        <v>0</v>
      </c>
      <c r="DN102">
        <f t="shared" si="30"/>
        <v>6</v>
      </c>
    </row>
    <row r="103" spans="1:118" x14ac:dyDescent="0.2">
      <c r="A103" t="s">
        <v>262</v>
      </c>
      <c r="B103" t="s">
        <v>150</v>
      </c>
      <c r="C103">
        <v>53.278280237837102</v>
      </c>
      <c r="D103">
        <v>-4.6162944296549204</v>
      </c>
      <c r="E103" t="s">
        <v>347</v>
      </c>
      <c r="F103" t="s">
        <v>205</v>
      </c>
      <c r="G103" t="s">
        <v>114</v>
      </c>
      <c r="H103" t="s">
        <v>107</v>
      </c>
      <c r="I103" t="s">
        <v>116</v>
      </c>
      <c r="J103" t="s">
        <v>109</v>
      </c>
      <c r="K103" t="s">
        <v>110</v>
      </c>
      <c r="L103" t="s">
        <v>110</v>
      </c>
      <c r="M103">
        <v>2</v>
      </c>
      <c r="N103">
        <v>102</v>
      </c>
      <c r="O103">
        <v>204</v>
      </c>
      <c r="P103">
        <v>8.3333333333333329E-2</v>
      </c>
      <c r="Q103">
        <v>17</v>
      </c>
      <c r="AB103">
        <v>1</v>
      </c>
      <c r="BE103">
        <v>4</v>
      </c>
      <c r="BF103">
        <v>4</v>
      </c>
      <c r="BH103">
        <v>2</v>
      </c>
      <c r="BK103">
        <v>1</v>
      </c>
      <c r="BN103">
        <v>3</v>
      </c>
      <c r="BO103">
        <v>1</v>
      </c>
      <c r="CR103">
        <v>1</v>
      </c>
      <c r="CY103">
        <f t="shared" si="16"/>
        <v>5</v>
      </c>
      <c r="CZ103">
        <f t="shared" si="17"/>
        <v>1</v>
      </c>
      <c r="DA103">
        <f t="shared" si="18"/>
        <v>0</v>
      </c>
      <c r="DB103">
        <f t="shared" si="19"/>
        <v>8</v>
      </c>
      <c r="DC103">
        <f t="shared" si="20"/>
        <v>4</v>
      </c>
      <c r="DD103">
        <f t="shared" si="21"/>
        <v>7</v>
      </c>
      <c r="DE103">
        <f t="shared" si="22"/>
        <v>0</v>
      </c>
      <c r="DF103">
        <f t="shared" si="23"/>
        <v>0</v>
      </c>
      <c r="DG103">
        <f t="shared" si="24"/>
        <v>0</v>
      </c>
      <c r="DH103">
        <f t="shared" si="25"/>
        <v>0</v>
      </c>
      <c r="DI103">
        <f t="shared" si="26"/>
        <v>0</v>
      </c>
      <c r="DJ103">
        <f t="shared" si="27"/>
        <v>0</v>
      </c>
      <c r="DK103">
        <f t="shared" si="28"/>
        <v>1</v>
      </c>
      <c r="DL103">
        <f t="shared" si="29"/>
        <v>0</v>
      </c>
      <c r="DN103">
        <f t="shared" si="30"/>
        <v>21</v>
      </c>
    </row>
    <row r="104" spans="1:118" x14ac:dyDescent="0.2">
      <c r="A104" t="s">
        <v>263</v>
      </c>
      <c r="B104" t="s">
        <v>150</v>
      </c>
      <c r="C104">
        <v>53.278280237837102</v>
      </c>
      <c r="D104">
        <v>-4.6162944296549204</v>
      </c>
      <c r="E104" t="s">
        <v>347</v>
      </c>
      <c r="F104" t="s">
        <v>205</v>
      </c>
      <c r="G104" t="s">
        <v>114</v>
      </c>
      <c r="H104" t="s">
        <v>107</v>
      </c>
      <c r="I104" t="s">
        <v>116</v>
      </c>
      <c r="J104" t="s">
        <v>109</v>
      </c>
      <c r="K104" t="s">
        <v>110</v>
      </c>
      <c r="L104" t="s">
        <v>110</v>
      </c>
      <c r="M104">
        <v>2</v>
      </c>
      <c r="N104">
        <v>100</v>
      </c>
      <c r="O104">
        <v>200</v>
      </c>
      <c r="P104">
        <v>2.5000000000000001E-2</v>
      </c>
      <c r="Q104">
        <v>5</v>
      </c>
      <c r="BF104">
        <v>2</v>
      </c>
      <c r="BH104">
        <v>2</v>
      </c>
      <c r="CK104">
        <v>1</v>
      </c>
      <c r="CY104">
        <f t="shared" si="16"/>
        <v>2</v>
      </c>
      <c r="CZ104">
        <f t="shared" si="17"/>
        <v>0</v>
      </c>
      <c r="DA104">
        <f t="shared" si="18"/>
        <v>0</v>
      </c>
      <c r="DB104">
        <f t="shared" si="19"/>
        <v>2</v>
      </c>
      <c r="DC104">
        <f t="shared" si="20"/>
        <v>0</v>
      </c>
      <c r="DD104">
        <f t="shared" si="21"/>
        <v>2</v>
      </c>
      <c r="DE104">
        <f t="shared" si="22"/>
        <v>0</v>
      </c>
      <c r="DF104">
        <f t="shared" si="23"/>
        <v>0</v>
      </c>
      <c r="DG104">
        <f t="shared" si="24"/>
        <v>0</v>
      </c>
      <c r="DH104">
        <f t="shared" si="25"/>
        <v>1</v>
      </c>
      <c r="DI104">
        <f t="shared" si="26"/>
        <v>0</v>
      </c>
      <c r="DJ104">
        <f t="shared" si="27"/>
        <v>0</v>
      </c>
      <c r="DK104">
        <f t="shared" si="28"/>
        <v>0</v>
      </c>
      <c r="DL104">
        <f t="shared" si="29"/>
        <v>0</v>
      </c>
      <c r="DN104">
        <f t="shared" si="30"/>
        <v>5</v>
      </c>
    </row>
    <row r="105" spans="1:118" x14ac:dyDescent="0.2">
      <c r="A105" t="s">
        <v>264</v>
      </c>
      <c r="B105" t="s">
        <v>150</v>
      </c>
      <c r="C105">
        <v>53.278280237837102</v>
      </c>
      <c r="D105">
        <v>-4.6162944296549204</v>
      </c>
      <c r="E105" t="s">
        <v>347</v>
      </c>
      <c r="F105" t="s">
        <v>205</v>
      </c>
      <c r="G105" t="s">
        <v>114</v>
      </c>
      <c r="H105" t="s">
        <v>107</v>
      </c>
      <c r="I105" t="s">
        <v>116</v>
      </c>
      <c r="J105" t="s">
        <v>109</v>
      </c>
      <c r="K105" t="s">
        <v>110</v>
      </c>
      <c r="L105" t="s">
        <v>110</v>
      </c>
      <c r="M105">
        <v>2</v>
      </c>
      <c r="N105">
        <v>100</v>
      </c>
      <c r="O105">
        <v>200</v>
      </c>
      <c r="P105">
        <v>2.5000000000000001E-2</v>
      </c>
      <c r="Q105">
        <v>5</v>
      </c>
      <c r="AJ105">
        <v>1</v>
      </c>
      <c r="AU105">
        <v>1</v>
      </c>
      <c r="BN105">
        <v>1</v>
      </c>
      <c r="BV105">
        <v>1</v>
      </c>
      <c r="CJ105">
        <v>1</v>
      </c>
      <c r="CY105">
        <f t="shared" si="16"/>
        <v>1</v>
      </c>
      <c r="CZ105">
        <f t="shared" si="17"/>
        <v>1</v>
      </c>
      <c r="DA105">
        <f t="shared" si="18"/>
        <v>1</v>
      </c>
      <c r="DB105">
        <f t="shared" si="19"/>
        <v>0</v>
      </c>
      <c r="DC105">
        <f t="shared" si="20"/>
        <v>0</v>
      </c>
      <c r="DD105">
        <f t="shared" si="21"/>
        <v>1</v>
      </c>
      <c r="DE105">
        <f t="shared" si="22"/>
        <v>0</v>
      </c>
      <c r="DF105">
        <f t="shared" si="23"/>
        <v>1</v>
      </c>
      <c r="DG105">
        <f t="shared" si="24"/>
        <v>0</v>
      </c>
      <c r="DH105">
        <f t="shared" si="25"/>
        <v>1</v>
      </c>
      <c r="DI105">
        <f t="shared" si="26"/>
        <v>0</v>
      </c>
      <c r="DJ105">
        <f t="shared" si="27"/>
        <v>0</v>
      </c>
      <c r="DK105">
        <f t="shared" si="28"/>
        <v>0</v>
      </c>
      <c r="DL105">
        <f t="shared" si="29"/>
        <v>0</v>
      </c>
      <c r="DN105">
        <f t="shared" si="30"/>
        <v>5</v>
      </c>
    </row>
    <row r="106" spans="1:118" x14ac:dyDescent="0.2">
      <c r="A106" t="s">
        <v>265</v>
      </c>
      <c r="B106" t="s">
        <v>152</v>
      </c>
      <c r="C106">
        <v>53.335596532541999</v>
      </c>
      <c r="D106">
        <v>-4.5707804244120904</v>
      </c>
      <c r="E106" t="s">
        <v>347</v>
      </c>
      <c r="F106" t="s">
        <v>205</v>
      </c>
      <c r="G106" t="s">
        <v>130</v>
      </c>
      <c r="H106" t="s">
        <v>107</v>
      </c>
      <c r="I106" t="s">
        <v>116</v>
      </c>
      <c r="J106" t="s">
        <v>109</v>
      </c>
      <c r="K106" t="s">
        <v>110</v>
      </c>
      <c r="L106" t="s">
        <v>153</v>
      </c>
      <c r="M106">
        <v>2</v>
      </c>
      <c r="N106">
        <v>37.6</v>
      </c>
      <c r="O106">
        <v>75.2</v>
      </c>
      <c r="P106">
        <v>5.3191489361702128E-2</v>
      </c>
      <c r="Q106">
        <v>4</v>
      </c>
      <c r="R106">
        <v>1</v>
      </c>
      <c r="BF106">
        <v>2</v>
      </c>
      <c r="CN106">
        <v>1</v>
      </c>
      <c r="CY106">
        <f t="shared" si="16"/>
        <v>3</v>
      </c>
      <c r="CZ106">
        <f t="shared" si="17"/>
        <v>1</v>
      </c>
      <c r="DA106">
        <f t="shared" si="18"/>
        <v>0</v>
      </c>
      <c r="DB106">
        <f t="shared" si="19"/>
        <v>2</v>
      </c>
      <c r="DC106">
        <f t="shared" si="20"/>
        <v>0</v>
      </c>
      <c r="DD106">
        <f t="shared" si="21"/>
        <v>0</v>
      </c>
      <c r="DE106">
        <f t="shared" si="22"/>
        <v>0</v>
      </c>
      <c r="DF106">
        <f t="shared" si="23"/>
        <v>0</v>
      </c>
      <c r="DG106">
        <f t="shared" si="24"/>
        <v>0</v>
      </c>
      <c r="DH106">
        <f t="shared" si="25"/>
        <v>0</v>
      </c>
      <c r="DI106">
        <f t="shared" si="26"/>
        <v>1</v>
      </c>
      <c r="DJ106">
        <f t="shared" si="27"/>
        <v>0</v>
      </c>
      <c r="DK106">
        <f t="shared" si="28"/>
        <v>0</v>
      </c>
      <c r="DL106">
        <f t="shared" si="29"/>
        <v>0</v>
      </c>
      <c r="DN106">
        <f t="shared" si="30"/>
        <v>4</v>
      </c>
    </row>
    <row r="107" spans="1:118" x14ac:dyDescent="0.2">
      <c r="A107" t="s">
        <v>266</v>
      </c>
      <c r="B107" t="s">
        <v>152</v>
      </c>
      <c r="C107">
        <v>53.335596532541999</v>
      </c>
      <c r="D107">
        <v>-4.5707804244120904</v>
      </c>
      <c r="E107" t="s">
        <v>347</v>
      </c>
      <c r="F107" t="s">
        <v>205</v>
      </c>
      <c r="G107" t="s">
        <v>130</v>
      </c>
      <c r="H107" t="s">
        <v>107</v>
      </c>
      <c r="I107" t="s">
        <v>116</v>
      </c>
      <c r="J107" t="s">
        <v>109</v>
      </c>
      <c r="K107" t="s">
        <v>110</v>
      </c>
      <c r="L107" t="s">
        <v>153</v>
      </c>
      <c r="M107">
        <v>2</v>
      </c>
      <c r="N107">
        <v>46</v>
      </c>
      <c r="O107">
        <v>92</v>
      </c>
      <c r="P107">
        <v>0.10869565217391304</v>
      </c>
      <c r="Q107">
        <v>10</v>
      </c>
      <c r="Z107">
        <v>1</v>
      </c>
      <c r="BE107">
        <v>2</v>
      </c>
      <c r="BF107">
        <v>3</v>
      </c>
      <c r="BL107">
        <v>1</v>
      </c>
      <c r="BN107">
        <v>1</v>
      </c>
      <c r="BX107">
        <v>2</v>
      </c>
      <c r="CY107">
        <f t="shared" si="16"/>
        <v>4</v>
      </c>
      <c r="CZ107">
        <f t="shared" si="17"/>
        <v>1</v>
      </c>
      <c r="DA107">
        <f t="shared" si="18"/>
        <v>0</v>
      </c>
      <c r="DB107">
        <f t="shared" si="19"/>
        <v>5</v>
      </c>
      <c r="DC107">
        <f t="shared" si="20"/>
        <v>2</v>
      </c>
      <c r="DD107">
        <f t="shared" si="21"/>
        <v>2</v>
      </c>
      <c r="DE107">
        <f t="shared" si="22"/>
        <v>0</v>
      </c>
      <c r="DF107">
        <f t="shared" si="23"/>
        <v>2</v>
      </c>
      <c r="DG107">
        <f t="shared" si="24"/>
        <v>0</v>
      </c>
      <c r="DH107">
        <f t="shared" si="25"/>
        <v>0</v>
      </c>
      <c r="DI107">
        <f t="shared" si="26"/>
        <v>0</v>
      </c>
      <c r="DJ107">
        <f t="shared" si="27"/>
        <v>0</v>
      </c>
      <c r="DK107">
        <f t="shared" si="28"/>
        <v>0</v>
      </c>
      <c r="DL107">
        <f t="shared" si="29"/>
        <v>0</v>
      </c>
      <c r="DN107">
        <f t="shared" si="30"/>
        <v>12</v>
      </c>
    </row>
    <row r="108" spans="1:118" x14ac:dyDescent="0.2">
      <c r="A108" t="s">
        <v>267</v>
      </c>
      <c r="B108" t="s">
        <v>152</v>
      </c>
      <c r="C108">
        <v>53.335596532541999</v>
      </c>
      <c r="D108">
        <v>-4.5707804244120904</v>
      </c>
      <c r="E108" t="s">
        <v>347</v>
      </c>
      <c r="F108" t="s">
        <v>205</v>
      </c>
      <c r="G108" t="s">
        <v>130</v>
      </c>
      <c r="H108" t="s">
        <v>107</v>
      </c>
      <c r="I108" t="s">
        <v>116</v>
      </c>
      <c r="J108" t="s">
        <v>109</v>
      </c>
      <c r="K108" t="s">
        <v>110</v>
      </c>
      <c r="L108" t="s">
        <v>153</v>
      </c>
      <c r="M108">
        <v>2</v>
      </c>
      <c r="N108">
        <v>46.5</v>
      </c>
      <c r="O108">
        <v>93</v>
      </c>
      <c r="P108">
        <v>0.15053763440860216</v>
      </c>
      <c r="Q108">
        <v>14</v>
      </c>
      <c r="R108">
        <v>1</v>
      </c>
      <c r="BE108">
        <v>2</v>
      </c>
      <c r="BF108">
        <v>1</v>
      </c>
      <c r="BN108">
        <v>2</v>
      </c>
      <c r="BT108">
        <v>5</v>
      </c>
      <c r="CQ108">
        <v>1</v>
      </c>
      <c r="CR108">
        <v>2</v>
      </c>
      <c r="CY108">
        <f t="shared" si="16"/>
        <v>2</v>
      </c>
      <c r="CZ108">
        <f t="shared" si="17"/>
        <v>1</v>
      </c>
      <c r="DA108">
        <f t="shared" si="18"/>
        <v>0</v>
      </c>
      <c r="DB108">
        <f t="shared" si="19"/>
        <v>3</v>
      </c>
      <c r="DC108">
        <f t="shared" si="20"/>
        <v>2</v>
      </c>
      <c r="DD108">
        <f t="shared" si="21"/>
        <v>2</v>
      </c>
      <c r="DE108">
        <f t="shared" si="22"/>
        <v>5</v>
      </c>
      <c r="DF108">
        <f t="shared" si="23"/>
        <v>0</v>
      </c>
      <c r="DG108">
        <f t="shared" si="24"/>
        <v>0</v>
      </c>
      <c r="DH108">
        <f t="shared" si="25"/>
        <v>0</v>
      </c>
      <c r="DI108">
        <f t="shared" si="26"/>
        <v>0</v>
      </c>
      <c r="DJ108">
        <f t="shared" si="27"/>
        <v>1</v>
      </c>
      <c r="DK108">
        <f t="shared" si="28"/>
        <v>2</v>
      </c>
      <c r="DL108">
        <f t="shared" si="29"/>
        <v>0</v>
      </c>
      <c r="DN108">
        <f t="shared" si="30"/>
        <v>16</v>
      </c>
    </row>
    <row r="109" spans="1:118" x14ac:dyDescent="0.2">
      <c r="A109" t="s">
        <v>268</v>
      </c>
      <c r="B109" t="s">
        <v>155</v>
      </c>
      <c r="C109">
        <v>53.343820216539903</v>
      </c>
      <c r="D109">
        <v>-4.56677364459025</v>
      </c>
      <c r="E109" t="s">
        <v>347</v>
      </c>
      <c r="F109" t="s">
        <v>205</v>
      </c>
      <c r="G109" t="s">
        <v>130</v>
      </c>
      <c r="H109" t="s">
        <v>107</v>
      </c>
      <c r="I109" t="s">
        <v>116</v>
      </c>
      <c r="J109" t="s">
        <v>109</v>
      </c>
      <c r="K109" t="s">
        <v>110</v>
      </c>
      <c r="L109" t="s">
        <v>153</v>
      </c>
      <c r="M109">
        <v>2</v>
      </c>
      <c r="N109">
        <v>25</v>
      </c>
      <c r="O109">
        <v>50</v>
      </c>
      <c r="P109">
        <v>0.02</v>
      </c>
      <c r="Q109">
        <v>1</v>
      </c>
      <c r="CR109">
        <v>1</v>
      </c>
      <c r="CY109">
        <f t="shared" si="16"/>
        <v>0</v>
      </c>
      <c r="CZ109">
        <f t="shared" si="17"/>
        <v>0</v>
      </c>
      <c r="DA109">
        <f t="shared" si="18"/>
        <v>0</v>
      </c>
      <c r="DB109">
        <f t="shared" si="19"/>
        <v>0</v>
      </c>
      <c r="DC109">
        <f t="shared" si="20"/>
        <v>0</v>
      </c>
      <c r="DD109">
        <f t="shared" si="21"/>
        <v>0</v>
      </c>
      <c r="DE109">
        <f t="shared" si="22"/>
        <v>0</v>
      </c>
      <c r="DF109">
        <f t="shared" si="23"/>
        <v>0</v>
      </c>
      <c r="DG109">
        <f t="shared" si="24"/>
        <v>0</v>
      </c>
      <c r="DH109">
        <f t="shared" si="25"/>
        <v>0</v>
      </c>
      <c r="DI109">
        <f t="shared" si="26"/>
        <v>0</v>
      </c>
      <c r="DJ109">
        <f t="shared" si="27"/>
        <v>0</v>
      </c>
      <c r="DK109">
        <f t="shared" si="28"/>
        <v>1</v>
      </c>
      <c r="DL109">
        <f t="shared" si="29"/>
        <v>0</v>
      </c>
      <c r="DN109">
        <f t="shared" si="30"/>
        <v>1</v>
      </c>
    </row>
    <row r="110" spans="1:118" x14ac:dyDescent="0.2">
      <c r="A110" t="s">
        <v>269</v>
      </c>
      <c r="B110" t="s">
        <v>155</v>
      </c>
      <c r="C110">
        <v>53.343820216539903</v>
      </c>
      <c r="D110">
        <v>-4.56677364459025</v>
      </c>
      <c r="E110" t="s">
        <v>347</v>
      </c>
      <c r="F110" t="s">
        <v>205</v>
      </c>
      <c r="G110" t="s">
        <v>130</v>
      </c>
      <c r="H110" t="s">
        <v>107</v>
      </c>
      <c r="I110" t="s">
        <v>116</v>
      </c>
      <c r="J110" t="s">
        <v>109</v>
      </c>
      <c r="K110" t="s">
        <v>110</v>
      </c>
      <c r="L110" t="s">
        <v>153</v>
      </c>
      <c r="M110">
        <v>2</v>
      </c>
      <c r="N110">
        <v>21</v>
      </c>
      <c r="O110">
        <v>42</v>
      </c>
      <c r="P110">
        <v>0.11904761904761904</v>
      </c>
      <c r="Q110">
        <v>5</v>
      </c>
      <c r="BF110">
        <v>2</v>
      </c>
      <c r="CA110">
        <v>1</v>
      </c>
      <c r="CR110">
        <v>1</v>
      </c>
      <c r="CT110">
        <v>1</v>
      </c>
      <c r="CY110">
        <f t="shared" si="16"/>
        <v>2</v>
      </c>
      <c r="CZ110">
        <f t="shared" si="17"/>
        <v>0</v>
      </c>
      <c r="DA110">
        <f t="shared" si="18"/>
        <v>0</v>
      </c>
      <c r="DB110">
        <f t="shared" si="19"/>
        <v>2</v>
      </c>
      <c r="DC110">
        <f t="shared" si="20"/>
        <v>0</v>
      </c>
      <c r="DD110">
        <f t="shared" si="21"/>
        <v>0</v>
      </c>
      <c r="DE110">
        <f t="shared" si="22"/>
        <v>0</v>
      </c>
      <c r="DF110">
        <f t="shared" si="23"/>
        <v>1</v>
      </c>
      <c r="DG110">
        <f t="shared" si="24"/>
        <v>0</v>
      </c>
      <c r="DH110">
        <f t="shared" si="25"/>
        <v>0</v>
      </c>
      <c r="DI110">
        <f t="shared" si="26"/>
        <v>0</v>
      </c>
      <c r="DJ110">
        <f t="shared" si="27"/>
        <v>0</v>
      </c>
      <c r="DK110">
        <f t="shared" si="28"/>
        <v>1</v>
      </c>
      <c r="DL110">
        <f t="shared" si="29"/>
        <v>1</v>
      </c>
      <c r="DN110">
        <f t="shared" si="30"/>
        <v>5</v>
      </c>
    </row>
    <row r="111" spans="1:118" x14ac:dyDescent="0.2">
      <c r="A111" t="s">
        <v>270</v>
      </c>
      <c r="B111" t="s">
        <v>155</v>
      </c>
      <c r="C111">
        <v>53.343820216539903</v>
      </c>
      <c r="D111">
        <v>-4.56677364459025</v>
      </c>
      <c r="E111" t="s">
        <v>347</v>
      </c>
      <c r="F111" t="s">
        <v>205</v>
      </c>
      <c r="G111" t="s">
        <v>130</v>
      </c>
      <c r="H111" t="s">
        <v>107</v>
      </c>
      <c r="I111" t="s">
        <v>116</v>
      </c>
      <c r="J111" t="s">
        <v>109</v>
      </c>
      <c r="K111" t="s">
        <v>110</v>
      </c>
      <c r="L111" t="s">
        <v>153</v>
      </c>
      <c r="M111">
        <v>2</v>
      </c>
      <c r="N111">
        <v>34</v>
      </c>
      <c r="O111">
        <v>68</v>
      </c>
      <c r="P111">
        <v>0.11764705882352941</v>
      </c>
      <c r="Q111">
        <v>8</v>
      </c>
      <c r="AB111">
        <v>1</v>
      </c>
      <c r="AI111">
        <v>1</v>
      </c>
      <c r="BC111">
        <v>1</v>
      </c>
      <c r="BE111">
        <v>1</v>
      </c>
      <c r="BF111">
        <v>3</v>
      </c>
      <c r="CH111">
        <v>1</v>
      </c>
      <c r="CY111">
        <f t="shared" si="16"/>
        <v>5</v>
      </c>
      <c r="CZ111">
        <f t="shared" si="17"/>
        <v>2</v>
      </c>
      <c r="DA111">
        <f t="shared" si="18"/>
        <v>1</v>
      </c>
      <c r="DB111">
        <f t="shared" si="19"/>
        <v>4</v>
      </c>
      <c r="DC111">
        <f t="shared" si="20"/>
        <v>1</v>
      </c>
      <c r="DD111">
        <f t="shared" si="21"/>
        <v>0</v>
      </c>
      <c r="DE111">
        <f t="shared" si="22"/>
        <v>0</v>
      </c>
      <c r="DF111">
        <f t="shared" si="23"/>
        <v>0</v>
      </c>
      <c r="DG111">
        <f t="shared" si="24"/>
        <v>1</v>
      </c>
      <c r="DH111">
        <f t="shared" si="25"/>
        <v>0</v>
      </c>
      <c r="DI111">
        <f t="shared" si="26"/>
        <v>0</v>
      </c>
      <c r="DJ111">
        <f t="shared" si="27"/>
        <v>0</v>
      </c>
      <c r="DK111">
        <f t="shared" si="28"/>
        <v>0</v>
      </c>
      <c r="DL111">
        <f t="shared" si="29"/>
        <v>0</v>
      </c>
      <c r="DN111">
        <f t="shared" si="30"/>
        <v>9</v>
      </c>
    </row>
    <row r="112" spans="1:118" x14ac:dyDescent="0.2">
      <c r="A112" t="s">
        <v>271</v>
      </c>
      <c r="B112" t="s">
        <v>158</v>
      </c>
      <c r="C112">
        <v>55.533189197761402</v>
      </c>
      <c r="D112">
        <v>-5.1278198025567097</v>
      </c>
      <c r="E112" t="s">
        <v>347</v>
      </c>
      <c r="F112" t="s">
        <v>205</v>
      </c>
      <c r="G112" t="s">
        <v>106</v>
      </c>
      <c r="H112" t="s">
        <v>107</v>
      </c>
      <c r="I112" t="s">
        <v>116</v>
      </c>
      <c r="J112" t="s">
        <v>109</v>
      </c>
      <c r="K112" t="s">
        <v>110</v>
      </c>
      <c r="L112" t="s">
        <v>110</v>
      </c>
      <c r="M112">
        <v>2</v>
      </c>
      <c r="N112">
        <v>101</v>
      </c>
      <c r="O112">
        <v>202</v>
      </c>
      <c r="P112">
        <v>9.9009900990099011E-3</v>
      </c>
      <c r="Q112">
        <v>2</v>
      </c>
      <c r="CR112">
        <v>2</v>
      </c>
      <c r="CY112">
        <f t="shared" si="16"/>
        <v>0</v>
      </c>
      <c r="CZ112">
        <f t="shared" si="17"/>
        <v>0</v>
      </c>
      <c r="DA112">
        <f t="shared" si="18"/>
        <v>0</v>
      </c>
      <c r="DB112">
        <f t="shared" si="19"/>
        <v>0</v>
      </c>
      <c r="DC112">
        <f t="shared" si="20"/>
        <v>0</v>
      </c>
      <c r="DD112">
        <f t="shared" si="21"/>
        <v>0</v>
      </c>
      <c r="DE112">
        <f t="shared" si="22"/>
        <v>0</v>
      </c>
      <c r="DF112">
        <f t="shared" si="23"/>
        <v>0</v>
      </c>
      <c r="DG112">
        <f t="shared" si="24"/>
        <v>0</v>
      </c>
      <c r="DH112">
        <f t="shared" si="25"/>
        <v>0</v>
      </c>
      <c r="DI112">
        <f t="shared" si="26"/>
        <v>0</v>
      </c>
      <c r="DJ112">
        <f t="shared" si="27"/>
        <v>0</v>
      </c>
      <c r="DK112">
        <f t="shared" si="28"/>
        <v>2</v>
      </c>
      <c r="DL112">
        <f t="shared" si="29"/>
        <v>0</v>
      </c>
      <c r="DN112">
        <f t="shared" si="30"/>
        <v>2</v>
      </c>
    </row>
    <row r="113" spans="1:118" x14ac:dyDescent="0.2">
      <c r="A113" t="s">
        <v>272</v>
      </c>
      <c r="B113" t="s">
        <v>158</v>
      </c>
      <c r="C113">
        <v>55.533189197761402</v>
      </c>
      <c r="D113">
        <v>-5.1278198025567097</v>
      </c>
      <c r="E113" t="s">
        <v>347</v>
      </c>
      <c r="F113" t="s">
        <v>205</v>
      </c>
      <c r="G113" t="s">
        <v>106</v>
      </c>
      <c r="H113" t="s">
        <v>107</v>
      </c>
      <c r="I113" t="s">
        <v>116</v>
      </c>
      <c r="J113" t="s">
        <v>109</v>
      </c>
      <c r="K113" t="s">
        <v>110</v>
      </c>
      <c r="L113" t="s">
        <v>110</v>
      </c>
      <c r="M113">
        <v>2</v>
      </c>
      <c r="N113">
        <v>100</v>
      </c>
      <c r="O113">
        <v>200</v>
      </c>
      <c r="P113">
        <v>7.0000000000000007E-2</v>
      </c>
      <c r="Q113">
        <v>14</v>
      </c>
      <c r="R113">
        <v>1</v>
      </c>
      <c r="Z113">
        <v>1</v>
      </c>
      <c r="CK113">
        <v>1</v>
      </c>
      <c r="CQ113">
        <v>3</v>
      </c>
      <c r="CR113">
        <v>8</v>
      </c>
      <c r="CY113">
        <f t="shared" si="16"/>
        <v>2</v>
      </c>
      <c r="CZ113">
        <f t="shared" si="17"/>
        <v>2</v>
      </c>
      <c r="DA113">
        <f t="shared" si="18"/>
        <v>0</v>
      </c>
      <c r="DB113">
        <f t="shared" si="19"/>
        <v>0</v>
      </c>
      <c r="DC113">
        <f t="shared" si="20"/>
        <v>0</v>
      </c>
      <c r="DD113">
        <f t="shared" si="21"/>
        <v>0</v>
      </c>
      <c r="DE113">
        <f t="shared" si="22"/>
        <v>0</v>
      </c>
      <c r="DF113">
        <f t="shared" si="23"/>
        <v>0</v>
      </c>
      <c r="DG113">
        <f t="shared" si="24"/>
        <v>0</v>
      </c>
      <c r="DH113">
        <f t="shared" si="25"/>
        <v>1</v>
      </c>
      <c r="DI113">
        <f t="shared" si="26"/>
        <v>0</v>
      </c>
      <c r="DJ113">
        <f t="shared" si="27"/>
        <v>3</v>
      </c>
      <c r="DK113">
        <f t="shared" si="28"/>
        <v>8</v>
      </c>
      <c r="DL113">
        <f t="shared" si="29"/>
        <v>0</v>
      </c>
      <c r="DN113">
        <f t="shared" si="30"/>
        <v>14</v>
      </c>
    </row>
    <row r="114" spans="1:118" x14ac:dyDescent="0.2">
      <c r="A114" t="s">
        <v>273</v>
      </c>
      <c r="B114" t="s">
        <v>158</v>
      </c>
      <c r="C114">
        <v>55.533189197761402</v>
      </c>
      <c r="D114">
        <v>-5.1278198025567097</v>
      </c>
      <c r="E114" t="s">
        <v>347</v>
      </c>
      <c r="F114" t="s">
        <v>205</v>
      </c>
      <c r="G114" t="s">
        <v>106</v>
      </c>
      <c r="H114" t="s">
        <v>107</v>
      </c>
      <c r="I114" t="s">
        <v>116</v>
      </c>
      <c r="J114" t="s">
        <v>109</v>
      </c>
      <c r="K114" t="s">
        <v>110</v>
      </c>
      <c r="L114" t="s">
        <v>110</v>
      </c>
      <c r="M114">
        <v>2</v>
      </c>
      <c r="N114">
        <v>100</v>
      </c>
      <c r="O114">
        <v>200</v>
      </c>
      <c r="P114">
        <v>0.08</v>
      </c>
      <c r="Q114">
        <v>16</v>
      </c>
      <c r="CQ114">
        <v>2</v>
      </c>
      <c r="CR114">
        <v>14</v>
      </c>
      <c r="CY114">
        <f t="shared" si="16"/>
        <v>0</v>
      </c>
      <c r="CZ114">
        <f t="shared" si="17"/>
        <v>0</v>
      </c>
      <c r="DA114">
        <f t="shared" si="18"/>
        <v>0</v>
      </c>
      <c r="DB114">
        <f t="shared" si="19"/>
        <v>0</v>
      </c>
      <c r="DC114">
        <f t="shared" si="20"/>
        <v>0</v>
      </c>
      <c r="DD114">
        <f t="shared" si="21"/>
        <v>0</v>
      </c>
      <c r="DE114">
        <f t="shared" si="22"/>
        <v>0</v>
      </c>
      <c r="DF114">
        <f t="shared" si="23"/>
        <v>0</v>
      </c>
      <c r="DG114">
        <f t="shared" si="24"/>
        <v>0</v>
      </c>
      <c r="DH114">
        <f t="shared" si="25"/>
        <v>0</v>
      </c>
      <c r="DI114">
        <f t="shared" si="26"/>
        <v>0</v>
      </c>
      <c r="DJ114">
        <f t="shared" si="27"/>
        <v>2</v>
      </c>
      <c r="DK114">
        <f t="shared" si="28"/>
        <v>14</v>
      </c>
      <c r="DL114">
        <f t="shared" si="29"/>
        <v>0</v>
      </c>
      <c r="DN114">
        <f t="shared" si="30"/>
        <v>16</v>
      </c>
    </row>
    <row r="115" spans="1:118" x14ac:dyDescent="0.2">
      <c r="A115" t="s">
        <v>274</v>
      </c>
      <c r="B115" t="s">
        <v>160</v>
      </c>
      <c r="C115">
        <v>57.894029799999998</v>
      </c>
      <c r="D115">
        <v>-6.9520480999999998</v>
      </c>
      <c r="E115" t="s">
        <v>347</v>
      </c>
      <c r="F115" t="s">
        <v>205</v>
      </c>
      <c r="G115" t="s">
        <v>130</v>
      </c>
      <c r="H115" t="s">
        <v>107</v>
      </c>
      <c r="I115" t="s">
        <v>116</v>
      </c>
      <c r="J115" t="s">
        <v>109</v>
      </c>
      <c r="K115" t="s">
        <v>161</v>
      </c>
      <c r="L115" t="s">
        <v>153</v>
      </c>
      <c r="M115">
        <v>2</v>
      </c>
      <c r="N115">
        <v>86</v>
      </c>
      <c r="O115">
        <v>172</v>
      </c>
      <c r="P115">
        <v>0</v>
      </c>
      <c r="Q115">
        <v>0</v>
      </c>
      <c r="CY115">
        <f t="shared" si="16"/>
        <v>0</v>
      </c>
      <c r="CZ115">
        <f t="shared" si="17"/>
        <v>0</v>
      </c>
      <c r="DA115">
        <f t="shared" si="18"/>
        <v>0</v>
      </c>
      <c r="DB115">
        <f t="shared" si="19"/>
        <v>0</v>
      </c>
      <c r="DC115">
        <f t="shared" si="20"/>
        <v>0</v>
      </c>
      <c r="DD115">
        <f t="shared" si="21"/>
        <v>0</v>
      </c>
      <c r="DE115">
        <f t="shared" si="22"/>
        <v>0</v>
      </c>
      <c r="DF115">
        <f t="shared" si="23"/>
        <v>0</v>
      </c>
      <c r="DG115">
        <f t="shared" si="24"/>
        <v>0</v>
      </c>
      <c r="DH115">
        <f t="shared" si="25"/>
        <v>0</v>
      </c>
      <c r="DI115">
        <f t="shared" si="26"/>
        <v>0</v>
      </c>
      <c r="DJ115">
        <f t="shared" si="27"/>
        <v>0</v>
      </c>
      <c r="DK115">
        <f t="shared" si="28"/>
        <v>0</v>
      </c>
      <c r="DL115">
        <f t="shared" si="29"/>
        <v>0</v>
      </c>
      <c r="DN115">
        <f t="shared" si="30"/>
        <v>0</v>
      </c>
    </row>
    <row r="116" spans="1:118" x14ac:dyDescent="0.2">
      <c r="A116" t="s">
        <v>275</v>
      </c>
      <c r="B116" t="s">
        <v>160</v>
      </c>
      <c r="C116">
        <v>57.894029799999998</v>
      </c>
      <c r="D116">
        <v>-6.9520480999999998</v>
      </c>
      <c r="E116" t="s">
        <v>347</v>
      </c>
      <c r="F116" t="s">
        <v>205</v>
      </c>
      <c r="G116" t="s">
        <v>130</v>
      </c>
      <c r="H116" t="s">
        <v>107</v>
      </c>
      <c r="I116" t="s">
        <v>116</v>
      </c>
      <c r="J116" t="s">
        <v>109</v>
      </c>
      <c r="K116" t="s">
        <v>161</v>
      </c>
      <c r="L116" t="s">
        <v>153</v>
      </c>
      <c r="M116">
        <v>2</v>
      </c>
      <c r="N116">
        <v>100</v>
      </c>
      <c r="O116">
        <v>200</v>
      </c>
      <c r="P116">
        <v>0</v>
      </c>
      <c r="Q116">
        <v>0</v>
      </c>
      <c r="CY116">
        <f t="shared" si="16"/>
        <v>0</v>
      </c>
      <c r="CZ116">
        <f t="shared" si="17"/>
        <v>0</v>
      </c>
      <c r="DA116">
        <f t="shared" si="18"/>
        <v>0</v>
      </c>
      <c r="DB116">
        <f t="shared" si="19"/>
        <v>0</v>
      </c>
      <c r="DC116">
        <f t="shared" si="20"/>
        <v>0</v>
      </c>
      <c r="DD116">
        <f t="shared" si="21"/>
        <v>0</v>
      </c>
      <c r="DE116">
        <f t="shared" si="22"/>
        <v>0</v>
      </c>
      <c r="DF116">
        <f t="shared" si="23"/>
        <v>0</v>
      </c>
      <c r="DG116">
        <f t="shared" si="24"/>
        <v>0</v>
      </c>
      <c r="DH116">
        <f t="shared" si="25"/>
        <v>0</v>
      </c>
      <c r="DI116">
        <f t="shared" si="26"/>
        <v>0</v>
      </c>
      <c r="DJ116">
        <f t="shared" si="27"/>
        <v>0</v>
      </c>
      <c r="DK116">
        <f t="shared" si="28"/>
        <v>0</v>
      </c>
      <c r="DL116">
        <f t="shared" si="29"/>
        <v>0</v>
      </c>
      <c r="DN116">
        <f t="shared" si="30"/>
        <v>0</v>
      </c>
    </row>
    <row r="117" spans="1:118" x14ac:dyDescent="0.2">
      <c r="A117" t="s">
        <v>276</v>
      </c>
      <c r="B117" t="s">
        <v>160</v>
      </c>
      <c r="C117">
        <v>57.894029799999998</v>
      </c>
      <c r="D117">
        <v>-6.9520480999999998</v>
      </c>
      <c r="E117" t="s">
        <v>347</v>
      </c>
      <c r="F117" t="s">
        <v>205</v>
      </c>
      <c r="G117" t="s">
        <v>130</v>
      </c>
      <c r="H117" t="s">
        <v>107</v>
      </c>
      <c r="I117" t="s">
        <v>116</v>
      </c>
      <c r="J117" t="s">
        <v>109</v>
      </c>
      <c r="K117" t="s">
        <v>161</v>
      </c>
      <c r="L117" t="s">
        <v>153</v>
      </c>
      <c r="M117">
        <v>2</v>
      </c>
      <c r="N117">
        <v>95</v>
      </c>
      <c r="O117">
        <v>190</v>
      </c>
      <c r="P117">
        <v>0</v>
      </c>
      <c r="Q117">
        <v>0</v>
      </c>
      <c r="CY117">
        <f t="shared" si="16"/>
        <v>0</v>
      </c>
      <c r="CZ117">
        <f t="shared" si="17"/>
        <v>0</v>
      </c>
      <c r="DA117">
        <f t="shared" si="18"/>
        <v>0</v>
      </c>
      <c r="DB117">
        <f t="shared" si="19"/>
        <v>0</v>
      </c>
      <c r="DC117">
        <f t="shared" si="20"/>
        <v>0</v>
      </c>
      <c r="DD117">
        <f t="shared" si="21"/>
        <v>0</v>
      </c>
      <c r="DE117">
        <f t="shared" si="22"/>
        <v>0</v>
      </c>
      <c r="DF117">
        <f t="shared" si="23"/>
        <v>0</v>
      </c>
      <c r="DG117">
        <f t="shared" si="24"/>
        <v>0</v>
      </c>
      <c r="DH117">
        <f t="shared" si="25"/>
        <v>0</v>
      </c>
      <c r="DI117">
        <f t="shared" si="26"/>
        <v>0</v>
      </c>
      <c r="DJ117">
        <f t="shared" si="27"/>
        <v>0</v>
      </c>
      <c r="DK117">
        <f t="shared" si="28"/>
        <v>0</v>
      </c>
      <c r="DL117">
        <f t="shared" si="29"/>
        <v>0</v>
      </c>
      <c r="DN117">
        <f t="shared" si="30"/>
        <v>0</v>
      </c>
    </row>
    <row r="118" spans="1:118" x14ac:dyDescent="0.2">
      <c r="A118" t="s">
        <v>277</v>
      </c>
      <c r="B118" t="s">
        <v>160</v>
      </c>
      <c r="C118">
        <v>57.894029799999998</v>
      </c>
      <c r="D118">
        <v>-6.9520480999999998</v>
      </c>
      <c r="E118" t="s">
        <v>347</v>
      </c>
      <c r="F118" t="s">
        <v>205</v>
      </c>
      <c r="G118" t="s">
        <v>130</v>
      </c>
      <c r="H118" t="s">
        <v>107</v>
      </c>
      <c r="I118" t="s">
        <v>116</v>
      </c>
      <c r="J118" t="s">
        <v>109</v>
      </c>
      <c r="K118" t="s">
        <v>161</v>
      </c>
      <c r="L118" t="s">
        <v>153</v>
      </c>
      <c r="M118">
        <v>2</v>
      </c>
      <c r="N118">
        <v>79</v>
      </c>
      <c r="O118">
        <v>158</v>
      </c>
      <c r="P118">
        <v>0</v>
      </c>
      <c r="Q118">
        <v>0</v>
      </c>
      <c r="CY118">
        <f t="shared" si="16"/>
        <v>0</v>
      </c>
      <c r="CZ118">
        <f t="shared" si="17"/>
        <v>0</v>
      </c>
      <c r="DA118">
        <f t="shared" si="18"/>
        <v>0</v>
      </c>
      <c r="DB118">
        <f t="shared" si="19"/>
        <v>0</v>
      </c>
      <c r="DC118">
        <f t="shared" si="20"/>
        <v>0</v>
      </c>
      <c r="DD118">
        <f t="shared" si="21"/>
        <v>0</v>
      </c>
      <c r="DE118">
        <f t="shared" si="22"/>
        <v>0</v>
      </c>
      <c r="DF118">
        <f t="shared" si="23"/>
        <v>0</v>
      </c>
      <c r="DG118">
        <f t="shared" si="24"/>
        <v>0</v>
      </c>
      <c r="DH118">
        <f t="shared" si="25"/>
        <v>0</v>
      </c>
      <c r="DI118">
        <f t="shared" si="26"/>
        <v>0</v>
      </c>
      <c r="DJ118">
        <f t="shared" si="27"/>
        <v>0</v>
      </c>
      <c r="DK118">
        <f t="shared" si="28"/>
        <v>0</v>
      </c>
      <c r="DL118">
        <f t="shared" si="29"/>
        <v>0</v>
      </c>
      <c r="DN118">
        <f t="shared" si="30"/>
        <v>0</v>
      </c>
    </row>
    <row r="119" spans="1:118" x14ac:dyDescent="0.2">
      <c r="A119" t="s">
        <v>278</v>
      </c>
      <c r="B119" t="s">
        <v>160</v>
      </c>
      <c r="C119">
        <v>57.894029799999998</v>
      </c>
      <c r="D119">
        <v>-6.9520480999999998</v>
      </c>
      <c r="E119" t="s">
        <v>347</v>
      </c>
      <c r="F119" t="s">
        <v>205</v>
      </c>
      <c r="G119" t="s">
        <v>130</v>
      </c>
      <c r="H119" t="s">
        <v>107</v>
      </c>
      <c r="I119" t="s">
        <v>116</v>
      </c>
      <c r="J119" t="s">
        <v>109</v>
      </c>
      <c r="K119" t="s">
        <v>161</v>
      </c>
      <c r="L119" t="s">
        <v>153</v>
      </c>
      <c r="M119">
        <v>2</v>
      </c>
      <c r="N119">
        <v>74</v>
      </c>
      <c r="O119">
        <v>148</v>
      </c>
      <c r="P119">
        <v>0</v>
      </c>
      <c r="Q119">
        <v>0</v>
      </c>
      <c r="CY119">
        <f t="shared" si="16"/>
        <v>0</v>
      </c>
      <c r="CZ119">
        <f t="shared" si="17"/>
        <v>0</v>
      </c>
      <c r="DA119">
        <f t="shared" si="18"/>
        <v>0</v>
      </c>
      <c r="DB119">
        <f t="shared" si="19"/>
        <v>0</v>
      </c>
      <c r="DC119">
        <f t="shared" si="20"/>
        <v>0</v>
      </c>
      <c r="DD119">
        <f t="shared" si="21"/>
        <v>0</v>
      </c>
      <c r="DE119">
        <f t="shared" si="22"/>
        <v>0</v>
      </c>
      <c r="DF119">
        <f t="shared" si="23"/>
        <v>0</v>
      </c>
      <c r="DG119">
        <f t="shared" si="24"/>
        <v>0</v>
      </c>
      <c r="DH119">
        <f t="shared" si="25"/>
        <v>0</v>
      </c>
      <c r="DI119">
        <f t="shared" si="26"/>
        <v>0</v>
      </c>
      <c r="DJ119">
        <f t="shared" si="27"/>
        <v>0</v>
      </c>
      <c r="DK119">
        <f t="shared" si="28"/>
        <v>0</v>
      </c>
      <c r="DL119">
        <f t="shared" si="29"/>
        <v>0</v>
      </c>
      <c r="DN119">
        <f t="shared" si="30"/>
        <v>0</v>
      </c>
    </row>
    <row r="120" spans="1:118" x14ac:dyDescent="0.2">
      <c r="A120" t="s">
        <v>279</v>
      </c>
      <c r="B120" t="s">
        <v>164</v>
      </c>
      <c r="C120">
        <v>56.924695206388897</v>
      </c>
      <c r="D120">
        <v>-7.5346499102342301</v>
      </c>
      <c r="E120" t="s">
        <v>347</v>
      </c>
      <c r="F120" t="s">
        <v>205</v>
      </c>
      <c r="G120" t="s">
        <v>130</v>
      </c>
      <c r="H120" t="s">
        <v>107</v>
      </c>
      <c r="I120" t="s">
        <v>116</v>
      </c>
      <c r="J120" t="s">
        <v>109</v>
      </c>
      <c r="K120" t="s">
        <v>161</v>
      </c>
      <c r="L120" t="s">
        <v>153</v>
      </c>
      <c r="M120">
        <v>2</v>
      </c>
      <c r="N120">
        <v>38</v>
      </c>
      <c r="O120">
        <v>76</v>
      </c>
      <c r="P120">
        <v>0.14473684210526316</v>
      </c>
      <c r="Q120">
        <v>11</v>
      </c>
      <c r="BL120">
        <v>1</v>
      </c>
      <c r="BN120">
        <v>5</v>
      </c>
      <c r="CQ120">
        <v>1</v>
      </c>
      <c r="CR120">
        <v>4</v>
      </c>
      <c r="CY120">
        <f t="shared" si="16"/>
        <v>0</v>
      </c>
      <c r="CZ120">
        <f t="shared" si="17"/>
        <v>0</v>
      </c>
      <c r="DA120">
        <f t="shared" si="18"/>
        <v>0</v>
      </c>
      <c r="DB120">
        <f t="shared" si="19"/>
        <v>0</v>
      </c>
      <c r="DC120">
        <f t="shared" si="20"/>
        <v>0</v>
      </c>
      <c r="DD120">
        <f t="shared" si="21"/>
        <v>6</v>
      </c>
      <c r="DE120">
        <f t="shared" si="22"/>
        <v>0</v>
      </c>
      <c r="DF120">
        <f t="shared" si="23"/>
        <v>0</v>
      </c>
      <c r="DG120">
        <f t="shared" si="24"/>
        <v>0</v>
      </c>
      <c r="DH120">
        <f t="shared" si="25"/>
        <v>0</v>
      </c>
      <c r="DI120">
        <f t="shared" si="26"/>
        <v>0</v>
      </c>
      <c r="DJ120">
        <f t="shared" si="27"/>
        <v>1</v>
      </c>
      <c r="DK120">
        <f t="shared" si="28"/>
        <v>4</v>
      </c>
      <c r="DL120">
        <f t="shared" si="29"/>
        <v>0</v>
      </c>
      <c r="DN120">
        <f t="shared" si="30"/>
        <v>11</v>
      </c>
    </row>
    <row r="121" spans="1:118" x14ac:dyDescent="0.2">
      <c r="A121" t="s">
        <v>280</v>
      </c>
      <c r="B121" t="s">
        <v>164</v>
      </c>
      <c r="C121">
        <v>56.924695206388897</v>
      </c>
      <c r="D121">
        <v>-7.5346499102342301</v>
      </c>
      <c r="E121" t="s">
        <v>347</v>
      </c>
      <c r="F121" t="s">
        <v>205</v>
      </c>
      <c r="G121" t="s">
        <v>130</v>
      </c>
      <c r="H121" t="s">
        <v>107</v>
      </c>
      <c r="I121" t="s">
        <v>116</v>
      </c>
      <c r="J121" t="s">
        <v>109</v>
      </c>
      <c r="K121" t="s">
        <v>161</v>
      </c>
      <c r="L121" t="s">
        <v>153</v>
      </c>
      <c r="M121">
        <v>2</v>
      </c>
      <c r="N121">
        <v>31.5</v>
      </c>
      <c r="O121">
        <v>63</v>
      </c>
      <c r="P121">
        <v>0.17460317460317459</v>
      </c>
      <c r="Q121">
        <v>11</v>
      </c>
      <c r="X121">
        <v>1</v>
      </c>
      <c r="BL121">
        <v>1</v>
      </c>
      <c r="BN121">
        <v>8</v>
      </c>
      <c r="CQ121">
        <v>1</v>
      </c>
      <c r="CY121">
        <f t="shared" si="16"/>
        <v>1</v>
      </c>
      <c r="CZ121">
        <f t="shared" si="17"/>
        <v>1</v>
      </c>
      <c r="DA121">
        <f t="shared" si="18"/>
        <v>0</v>
      </c>
      <c r="DB121">
        <f t="shared" si="19"/>
        <v>0</v>
      </c>
      <c r="DC121">
        <f t="shared" si="20"/>
        <v>0</v>
      </c>
      <c r="DD121">
        <f t="shared" si="21"/>
        <v>9</v>
      </c>
      <c r="DE121">
        <f t="shared" si="22"/>
        <v>0</v>
      </c>
      <c r="DF121">
        <f t="shared" si="23"/>
        <v>0</v>
      </c>
      <c r="DG121">
        <f t="shared" si="24"/>
        <v>0</v>
      </c>
      <c r="DH121">
        <f t="shared" si="25"/>
        <v>0</v>
      </c>
      <c r="DI121">
        <f t="shared" si="26"/>
        <v>0</v>
      </c>
      <c r="DJ121">
        <f t="shared" si="27"/>
        <v>1</v>
      </c>
      <c r="DK121">
        <f t="shared" si="28"/>
        <v>0</v>
      </c>
      <c r="DL121">
        <f t="shared" si="29"/>
        <v>0</v>
      </c>
      <c r="DN121">
        <f t="shared" si="30"/>
        <v>11</v>
      </c>
    </row>
    <row r="122" spans="1:118" x14ac:dyDescent="0.2">
      <c r="A122" t="s">
        <v>281</v>
      </c>
      <c r="B122" t="s">
        <v>164</v>
      </c>
      <c r="C122">
        <v>56.924695206388897</v>
      </c>
      <c r="D122">
        <v>-7.5346499102342301</v>
      </c>
      <c r="E122" t="s">
        <v>347</v>
      </c>
      <c r="F122" t="s">
        <v>205</v>
      </c>
      <c r="G122" t="s">
        <v>130</v>
      </c>
      <c r="H122" t="s">
        <v>107</v>
      </c>
      <c r="I122" t="s">
        <v>116</v>
      </c>
      <c r="J122" t="s">
        <v>109</v>
      </c>
      <c r="K122" t="s">
        <v>161</v>
      </c>
      <c r="L122" t="s">
        <v>153</v>
      </c>
      <c r="M122">
        <v>2</v>
      </c>
      <c r="N122">
        <v>39</v>
      </c>
      <c r="O122">
        <v>78</v>
      </c>
      <c r="P122">
        <v>6.4102564102564097E-2</v>
      </c>
      <c r="Q122">
        <v>5</v>
      </c>
      <c r="BL122">
        <v>1</v>
      </c>
      <c r="CR122">
        <v>3</v>
      </c>
      <c r="CS122">
        <v>1</v>
      </c>
      <c r="CY122">
        <f t="shared" si="16"/>
        <v>0</v>
      </c>
      <c r="CZ122">
        <f t="shared" si="17"/>
        <v>0</v>
      </c>
      <c r="DA122">
        <f t="shared" si="18"/>
        <v>0</v>
      </c>
      <c r="DB122">
        <f t="shared" si="19"/>
        <v>0</v>
      </c>
      <c r="DC122">
        <f t="shared" si="20"/>
        <v>0</v>
      </c>
      <c r="DD122">
        <f t="shared" si="21"/>
        <v>1</v>
      </c>
      <c r="DE122">
        <f t="shared" si="22"/>
        <v>0</v>
      </c>
      <c r="DF122">
        <f t="shared" si="23"/>
        <v>0</v>
      </c>
      <c r="DG122">
        <f t="shared" si="24"/>
        <v>0</v>
      </c>
      <c r="DH122">
        <f t="shared" si="25"/>
        <v>0</v>
      </c>
      <c r="DI122">
        <f t="shared" si="26"/>
        <v>0</v>
      </c>
      <c r="DJ122">
        <f t="shared" si="27"/>
        <v>1</v>
      </c>
      <c r="DK122">
        <f t="shared" si="28"/>
        <v>3</v>
      </c>
      <c r="DL122">
        <f t="shared" si="29"/>
        <v>0</v>
      </c>
      <c r="DN122">
        <f t="shared" si="30"/>
        <v>5</v>
      </c>
    </row>
    <row r="123" spans="1:118" x14ac:dyDescent="0.2">
      <c r="A123" t="s">
        <v>282</v>
      </c>
      <c r="B123" t="s">
        <v>164</v>
      </c>
      <c r="C123">
        <v>56.924695206388897</v>
      </c>
      <c r="D123">
        <v>-7.5346499102342301</v>
      </c>
      <c r="E123" t="s">
        <v>347</v>
      </c>
      <c r="F123" t="s">
        <v>205</v>
      </c>
      <c r="G123" t="s">
        <v>130</v>
      </c>
      <c r="H123" t="s">
        <v>107</v>
      </c>
      <c r="I123" t="s">
        <v>116</v>
      </c>
      <c r="J123" t="s">
        <v>109</v>
      </c>
      <c r="K123" t="s">
        <v>161</v>
      </c>
      <c r="L123" t="s">
        <v>153</v>
      </c>
      <c r="M123">
        <v>2</v>
      </c>
      <c r="N123">
        <v>35</v>
      </c>
      <c r="O123">
        <v>70</v>
      </c>
      <c r="P123">
        <v>2.8571428571428571E-2</v>
      </c>
      <c r="Q123">
        <v>2</v>
      </c>
      <c r="BF123">
        <v>1</v>
      </c>
      <c r="BL123">
        <v>1</v>
      </c>
      <c r="CY123">
        <f t="shared" si="16"/>
        <v>1</v>
      </c>
      <c r="CZ123">
        <f t="shared" si="17"/>
        <v>0</v>
      </c>
      <c r="DA123">
        <f t="shared" si="18"/>
        <v>0</v>
      </c>
      <c r="DB123">
        <f t="shared" si="19"/>
        <v>1</v>
      </c>
      <c r="DC123">
        <f t="shared" si="20"/>
        <v>0</v>
      </c>
      <c r="DD123">
        <f t="shared" si="21"/>
        <v>1</v>
      </c>
      <c r="DE123">
        <f t="shared" si="22"/>
        <v>0</v>
      </c>
      <c r="DF123">
        <f t="shared" si="23"/>
        <v>0</v>
      </c>
      <c r="DG123">
        <f t="shared" si="24"/>
        <v>0</v>
      </c>
      <c r="DH123">
        <f t="shared" si="25"/>
        <v>0</v>
      </c>
      <c r="DI123">
        <f t="shared" si="26"/>
        <v>0</v>
      </c>
      <c r="DJ123">
        <f t="shared" si="27"/>
        <v>0</v>
      </c>
      <c r="DK123">
        <f t="shared" si="28"/>
        <v>0</v>
      </c>
      <c r="DL123">
        <f t="shared" si="29"/>
        <v>0</v>
      </c>
      <c r="DN123">
        <f t="shared" si="30"/>
        <v>2</v>
      </c>
    </row>
    <row r="124" spans="1:118" x14ac:dyDescent="0.2">
      <c r="A124" t="s">
        <v>283</v>
      </c>
      <c r="B124" t="s">
        <v>164</v>
      </c>
      <c r="C124">
        <v>56.924695206388897</v>
      </c>
      <c r="D124">
        <v>-7.5346499102342301</v>
      </c>
      <c r="E124" t="s">
        <v>347</v>
      </c>
      <c r="F124" t="s">
        <v>205</v>
      </c>
      <c r="G124" t="s">
        <v>130</v>
      </c>
      <c r="H124" t="s">
        <v>107</v>
      </c>
      <c r="I124" t="s">
        <v>116</v>
      </c>
      <c r="J124" t="s">
        <v>109</v>
      </c>
      <c r="K124" t="s">
        <v>161</v>
      </c>
      <c r="L124" t="s">
        <v>153</v>
      </c>
      <c r="M124">
        <v>2</v>
      </c>
      <c r="N124">
        <v>45</v>
      </c>
      <c r="O124">
        <v>90</v>
      </c>
      <c r="P124">
        <v>3.3333333333333333E-2</v>
      </c>
      <c r="Q124">
        <v>3</v>
      </c>
      <c r="BE124">
        <v>1</v>
      </c>
      <c r="BN124">
        <v>1</v>
      </c>
      <c r="CR124">
        <v>1</v>
      </c>
      <c r="CY124">
        <f t="shared" si="16"/>
        <v>0</v>
      </c>
      <c r="CZ124">
        <f t="shared" si="17"/>
        <v>0</v>
      </c>
      <c r="DA124">
        <f t="shared" si="18"/>
        <v>0</v>
      </c>
      <c r="DB124">
        <f t="shared" si="19"/>
        <v>1</v>
      </c>
      <c r="DC124">
        <f t="shared" si="20"/>
        <v>1</v>
      </c>
      <c r="DD124">
        <f t="shared" si="21"/>
        <v>1</v>
      </c>
      <c r="DE124">
        <f t="shared" si="22"/>
        <v>0</v>
      </c>
      <c r="DF124">
        <f t="shared" si="23"/>
        <v>0</v>
      </c>
      <c r="DG124">
        <f t="shared" si="24"/>
        <v>0</v>
      </c>
      <c r="DH124">
        <f t="shared" si="25"/>
        <v>0</v>
      </c>
      <c r="DI124">
        <f t="shared" si="26"/>
        <v>0</v>
      </c>
      <c r="DJ124">
        <f t="shared" si="27"/>
        <v>0</v>
      </c>
      <c r="DK124">
        <f t="shared" si="28"/>
        <v>1</v>
      </c>
      <c r="DL124">
        <f t="shared" si="29"/>
        <v>0</v>
      </c>
      <c r="DN124">
        <f t="shared" si="30"/>
        <v>4</v>
      </c>
    </row>
    <row r="125" spans="1:118" x14ac:dyDescent="0.2">
      <c r="A125" t="s">
        <v>284</v>
      </c>
      <c r="B125" t="s">
        <v>167</v>
      </c>
      <c r="C125">
        <v>56.924090999999997</v>
      </c>
      <c r="D125">
        <v>-7.5429040000000001</v>
      </c>
      <c r="E125" t="s">
        <v>347</v>
      </c>
      <c r="F125" t="s">
        <v>205</v>
      </c>
      <c r="G125" t="s">
        <v>130</v>
      </c>
      <c r="H125" t="s">
        <v>107</v>
      </c>
      <c r="I125" t="s">
        <v>116</v>
      </c>
      <c r="J125" t="s">
        <v>109</v>
      </c>
      <c r="K125" t="s">
        <v>161</v>
      </c>
      <c r="L125" t="s">
        <v>153</v>
      </c>
      <c r="M125">
        <v>2</v>
      </c>
      <c r="N125">
        <v>100</v>
      </c>
      <c r="O125">
        <v>200</v>
      </c>
      <c r="P125">
        <v>1.4999999999999999E-2</v>
      </c>
      <c r="Q125">
        <v>3</v>
      </c>
      <c r="W125">
        <v>1</v>
      </c>
      <c r="BF125">
        <v>1</v>
      </c>
      <c r="BM125">
        <v>1</v>
      </c>
      <c r="CY125">
        <f t="shared" si="16"/>
        <v>2</v>
      </c>
      <c r="CZ125">
        <f t="shared" si="17"/>
        <v>1</v>
      </c>
      <c r="DA125">
        <f t="shared" si="18"/>
        <v>0</v>
      </c>
      <c r="DB125">
        <f t="shared" si="19"/>
        <v>1</v>
      </c>
      <c r="DC125">
        <f t="shared" si="20"/>
        <v>0</v>
      </c>
      <c r="DD125">
        <f t="shared" si="21"/>
        <v>1</v>
      </c>
      <c r="DE125">
        <f t="shared" si="22"/>
        <v>0</v>
      </c>
      <c r="DF125">
        <f t="shared" si="23"/>
        <v>0</v>
      </c>
      <c r="DG125">
        <f t="shared" si="24"/>
        <v>0</v>
      </c>
      <c r="DH125">
        <f t="shared" si="25"/>
        <v>0</v>
      </c>
      <c r="DI125">
        <f t="shared" si="26"/>
        <v>0</v>
      </c>
      <c r="DJ125">
        <f t="shared" si="27"/>
        <v>0</v>
      </c>
      <c r="DK125">
        <f t="shared" si="28"/>
        <v>0</v>
      </c>
      <c r="DL125">
        <f t="shared" si="29"/>
        <v>0</v>
      </c>
      <c r="DN125">
        <f t="shared" si="30"/>
        <v>3</v>
      </c>
    </row>
    <row r="126" spans="1:118" x14ac:dyDescent="0.2">
      <c r="A126" t="s">
        <v>285</v>
      </c>
      <c r="B126" t="s">
        <v>167</v>
      </c>
      <c r="C126">
        <v>56.924090999999997</v>
      </c>
      <c r="D126">
        <v>-7.5429040000000001</v>
      </c>
      <c r="E126" t="s">
        <v>347</v>
      </c>
      <c r="F126" t="s">
        <v>205</v>
      </c>
      <c r="G126" t="s">
        <v>130</v>
      </c>
      <c r="H126" t="s">
        <v>107</v>
      </c>
      <c r="I126" t="s">
        <v>116</v>
      </c>
      <c r="J126" t="s">
        <v>109</v>
      </c>
      <c r="K126" t="s">
        <v>161</v>
      </c>
      <c r="L126" t="s">
        <v>153</v>
      </c>
      <c r="M126">
        <v>2</v>
      </c>
      <c r="N126">
        <v>100</v>
      </c>
      <c r="O126">
        <v>200</v>
      </c>
      <c r="P126">
        <v>2.5000000000000001E-2</v>
      </c>
      <c r="Q126">
        <v>5</v>
      </c>
      <c r="BF126">
        <v>1</v>
      </c>
      <c r="BL126">
        <v>1</v>
      </c>
      <c r="BN126">
        <v>1</v>
      </c>
      <c r="CD126">
        <v>1</v>
      </c>
      <c r="CU126">
        <v>1</v>
      </c>
      <c r="CY126">
        <f t="shared" si="16"/>
        <v>1</v>
      </c>
      <c r="CZ126">
        <f t="shared" si="17"/>
        <v>0</v>
      </c>
      <c r="DA126">
        <f t="shared" si="18"/>
        <v>0</v>
      </c>
      <c r="DB126">
        <f t="shared" si="19"/>
        <v>1</v>
      </c>
      <c r="DC126">
        <f t="shared" si="20"/>
        <v>0</v>
      </c>
      <c r="DD126">
        <f t="shared" si="21"/>
        <v>2</v>
      </c>
      <c r="DE126">
        <f t="shared" si="22"/>
        <v>0</v>
      </c>
      <c r="DF126">
        <f t="shared" si="23"/>
        <v>0</v>
      </c>
      <c r="DG126">
        <f t="shared" si="24"/>
        <v>1</v>
      </c>
      <c r="DH126">
        <f t="shared" si="25"/>
        <v>0</v>
      </c>
      <c r="DI126">
        <f t="shared" si="26"/>
        <v>0</v>
      </c>
      <c r="DJ126">
        <f t="shared" si="27"/>
        <v>0</v>
      </c>
      <c r="DK126">
        <f t="shared" si="28"/>
        <v>0</v>
      </c>
      <c r="DL126">
        <f t="shared" si="29"/>
        <v>1</v>
      </c>
      <c r="DN126">
        <f t="shared" si="30"/>
        <v>5</v>
      </c>
    </row>
    <row r="127" spans="1:118" x14ac:dyDescent="0.2">
      <c r="A127" t="s">
        <v>286</v>
      </c>
      <c r="B127" t="s">
        <v>167</v>
      </c>
      <c r="C127">
        <v>56.924090999999997</v>
      </c>
      <c r="D127">
        <v>-7.5429040000000001</v>
      </c>
      <c r="E127" t="s">
        <v>347</v>
      </c>
      <c r="F127" t="s">
        <v>205</v>
      </c>
      <c r="G127" t="s">
        <v>130</v>
      </c>
      <c r="H127" t="s">
        <v>107</v>
      </c>
      <c r="I127" t="s">
        <v>116</v>
      </c>
      <c r="J127" t="s">
        <v>109</v>
      </c>
      <c r="K127" t="s">
        <v>161</v>
      </c>
      <c r="L127" t="s">
        <v>153</v>
      </c>
      <c r="M127">
        <v>2</v>
      </c>
      <c r="N127">
        <v>100</v>
      </c>
      <c r="O127">
        <v>200</v>
      </c>
      <c r="P127">
        <v>0.05</v>
      </c>
      <c r="Q127">
        <v>10</v>
      </c>
      <c r="AJ127">
        <v>1</v>
      </c>
      <c r="BE127">
        <v>1</v>
      </c>
      <c r="BF127">
        <v>2</v>
      </c>
      <c r="BL127">
        <v>1</v>
      </c>
      <c r="BM127">
        <v>2</v>
      </c>
      <c r="BN127">
        <v>3</v>
      </c>
      <c r="CY127">
        <f t="shared" si="16"/>
        <v>3</v>
      </c>
      <c r="CZ127">
        <f t="shared" si="17"/>
        <v>1</v>
      </c>
      <c r="DA127">
        <f t="shared" si="18"/>
        <v>0</v>
      </c>
      <c r="DB127">
        <f t="shared" si="19"/>
        <v>3</v>
      </c>
      <c r="DC127">
        <f t="shared" si="20"/>
        <v>1</v>
      </c>
      <c r="DD127">
        <f t="shared" si="21"/>
        <v>6</v>
      </c>
      <c r="DE127">
        <f t="shared" si="22"/>
        <v>0</v>
      </c>
      <c r="DF127">
        <f t="shared" si="23"/>
        <v>0</v>
      </c>
      <c r="DG127">
        <f t="shared" si="24"/>
        <v>0</v>
      </c>
      <c r="DH127">
        <f t="shared" si="25"/>
        <v>0</v>
      </c>
      <c r="DI127">
        <f t="shared" si="26"/>
        <v>0</v>
      </c>
      <c r="DJ127">
        <f t="shared" si="27"/>
        <v>0</v>
      </c>
      <c r="DK127">
        <f t="shared" si="28"/>
        <v>0</v>
      </c>
      <c r="DL127">
        <f t="shared" si="29"/>
        <v>0</v>
      </c>
      <c r="DN127">
        <f t="shared" si="30"/>
        <v>11</v>
      </c>
    </row>
    <row r="128" spans="1:118" x14ac:dyDescent="0.2">
      <c r="A128" t="s">
        <v>287</v>
      </c>
      <c r="B128" t="s">
        <v>167</v>
      </c>
      <c r="C128">
        <v>56.924090999999997</v>
      </c>
      <c r="D128">
        <v>-7.5429040000000001</v>
      </c>
      <c r="E128" t="s">
        <v>347</v>
      </c>
      <c r="F128" t="s">
        <v>205</v>
      </c>
      <c r="G128" t="s">
        <v>130</v>
      </c>
      <c r="H128" t="s">
        <v>107</v>
      </c>
      <c r="I128" t="s">
        <v>116</v>
      </c>
      <c r="J128" t="s">
        <v>109</v>
      </c>
      <c r="K128" t="s">
        <v>161</v>
      </c>
      <c r="L128" t="s">
        <v>153</v>
      </c>
      <c r="M128">
        <v>2</v>
      </c>
      <c r="N128">
        <v>100</v>
      </c>
      <c r="O128">
        <v>200</v>
      </c>
      <c r="P128">
        <v>0.03</v>
      </c>
      <c r="Q128">
        <v>6</v>
      </c>
      <c r="AO128">
        <v>2</v>
      </c>
      <c r="BF128">
        <v>1</v>
      </c>
      <c r="BL128">
        <v>1</v>
      </c>
      <c r="BS128">
        <v>1</v>
      </c>
      <c r="CQ128">
        <v>1</v>
      </c>
      <c r="CY128">
        <f t="shared" si="16"/>
        <v>3</v>
      </c>
      <c r="CZ128">
        <f t="shared" si="17"/>
        <v>2</v>
      </c>
      <c r="DA128">
        <f t="shared" si="18"/>
        <v>0</v>
      </c>
      <c r="DB128">
        <f t="shared" si="19"/>
        <v>1</v>
      </c>
      <c r="DC128">
        <f t="shared" si="20"/>
        <v>0</v>
      </c>
      <c r="DD128">
        <f t="shared" si="21"/>
        <v>1</v>
      </c>
      <c r="DE128">
        <f t="shared" si="22"/>
        <v>1</v>
      </c>
      <c r="DF128">
        <f t="shared" si="23"/>
        <v>0</v>
      </c>
      <c r="DG128">
        <f t="shared" si="24"/>
        <v>0</v>
      </c>
      <c r="DH128">
        <f t="shared" si="25"/>
        <v>0</v>
      </c>
      <c r="DI128">
        <f t="shared" si="26"/>
        <v>0</v>
      </c>
      <c r="DJ128">
        <f t="shared" si="27"/>
        <v>1</v>
      </c>
      <c r="DK128">
        <f t="shared" si="28"/>
        <v>0</v>
      </c>
      <c r="DL128">
        <f t="shared" si="29"/>
        <v>0</v>
      </c>
      <c r="DN128">
        <f t="shared" si="30"/>
        <v>6</v>
      </c>
    </row>
    <row r="129" spans="1:118" x14ac:dyDescent="0.2">
      <c r="A129" t="s">
        <v>288</v>
      </c>
      <c r="B129" t="s">
        <v>170</v>
      </c>
      <c r="C129">
        <v>56.9238754744364</v>
      </c>
      <c r="D129">
        <v>-7.5425892490417201</v>
      </c>
      <c r="E129" t="s">
        <v>347</v>
      </c>
      <c r="F129" t="s">
        <v>205</v>
      </c>
      <c r="G129" t="s">
        <v>133</v>
      </c>
      <c r="H129" t="s">
        <v>115</v>
      </c>
      <c r="I129" t="s">
        <v>116</v>
      </c>
      <c r="J129" t="s">
        <v>109</v>
      </c>
      <c r="K129" t="s">
        <v>161</v>
      </c>
      <c r="L129" t="s">
        <v>110</v>
      </c>
      <c r="M129">
        <v>2</v>
      </c>
      <c r="N129">
        <v>40</v>
      </c>
      <c r="O129">
        <v>80</v>
      </c>
      <c r="P129">
        <v>0.46250000000000002</v>
      </c>
      <c r="Q129">
        <v>37</v>
      </c>
      <c r="AI129">
        <v>1</v>
      </c>
      <c r="BF129">
        <v>13</v>
      </c>
      <c r="BL129">
        <v>4</v>
      </c>
      <c r="BM129">
        <v>9</v>
      </c>
      <c r="BN129">
        <v>2</v>
      </c>
      <c r="CQ129">
        <v>3</v>
      </c>
      <c r="CR129">
        <v>3</v>
      </c>
      <c r="CS129">
        <v>2</v>
      </c>
      <c r="CY129">
        <f t="shared" si="16"/>
        <v>14</v>
      </c>
      <c r="CZ129">
        <f t="shared" si="17"/>
        <v>1</v>
      </c>
      <c r="DA129">
        <f t="shared" si="18"/>
        <v>0</v>
      </c>
      <c r="DB129">
        <f t="shared" si="19"/>
        <v>13</v>
      </c>
      <c r="DC129">
        <f t="shared" si="20"/>
        <v>0</v>
      </c>
      <c r="DD129">
        <f t="shared" si="21"/>
        <v>15</v>
      </c>
      <c r="DE129">
        <f t="shared" si="22"/>
        <v>0</v>
      </c>
      <c r="DF129">
        <f t="shared" si="23"/>
        <v>0</v>
      </c>
      <c r="DG129">
        <f t="shared" si="24"/>
        <v>0</v>
      </c>
      <c r="DH129">
        <f t="shared" si="25"/>
        <v>0</v>
      </c>
      <c r="DI129">
        <f t="shared" si="26"/>
        <v>0</v>
      </c>
      <c r="DJ129">
        <f t="shared" si="27"/>
        <v>5</v>
      </c>
      <c r="DK129">
        <f t="shared" si="28"/>
        <v>3</v>
      </c>
      <c r="DL129">
        <f t="shared" si="29"/>
        <v>0</v>
      </c>
      <c r="DN129">
        <f t="shared" si="30"/>
        <v>37</v>
      </c>
    </row>
    <row r="130" spans="1:118" x14ac:dyDescent="0.2">
      <c r="A130" t="s">
        <v>289</v>
      </c>
      <c r="B130" t="s">
        <v>170</v>
      </c>
      <c r="C130">
        <v>56.9238754744364</v>
      </c>
      <c r="D130">
        <v>-7.5425892490417201</v>
      </c>
      <c r="E130" t="s">
        <v>347</v>
      </c>
      <c r="F130" t="s">
        <v>205</v>
      </c>
      <c r="G130" t="s">
        <v>133</v>
      </c>
      <c r="H130" t="s">
        <v>115</v>
      </c>
      <c r="I130" t="s">
        <v>116</v>
      </c>
      <c r="J130" t="s">
        <v>109</v>
      </c>
      <c r="K130" t="s">
        <v>161</v>
      </c>
      <c r="L130" t="s">
        <v>110</v>
      </c>
      <c r="M130">
        <v>2</v>
      </c>
      <c r="N130">
        <v>49</v>
      </c>
      <c r="O130">
        <v>98</v>
      </c>
      <c r="P130">
        <v>4.2244897959183669</v>
      </c>
      <c r="Q130">
        <v>414</v>
      </c>
      <c r="W130">
        <v>3</v>
      </c>
      <c r="AA130">
        <v>3</v>
      </c>
      <c r="AG130">
        <v>1</v>
      </c>
      <c r="AJ130">
        <v>1</v>
      </c>
      <c r="AO130">
        <v>1</v>
      </c>
      <c r="BE130">
        <v>19</v>
      </c>
      <c r="BF130">
        <v>21</v>
      </c>
      <c r="BI130">
        <v>2</v>
      </c>
      <c r="BK130">
        <v>45</v>
      </c>
      <c r="BL130">
        <v>9</v>
      </c>
      <c r="BM130">
        <v>6</v>
      </c>
      <c r="BN130">
        <v>270</v>
      </c>
      <c r="BO130">
        <v>6</v>
      </c>
      <c r="BX130">
        <v>4</v>
      </c>
      <c r="CB130">
        <v>4</v>
      </c>
      <c r="CQ130">
        <v>2</v>
      </c>
      <c r="CR130">
        <v>15</v>
      </c>
      <c r="CT130">
        <v>2</v>
      </c>
      <c r="CY130">
        <f t="shared" si="16"/>
        <v>30</v>
      </c>
      <c r="CZ130">
        <f t="shared" si="17"/>
        <v>9</v>
      </c>
      <c r="DA130">
        <f t="shared" si="18"/>
        <v>0</v>
      </c>
      <c r="DB130">
        <f t="shared" si="19"/>
        <v>40</v>
      </c>
      <c r="DC130">
        <f t="shared" si="20"/>
        <v>19</v>
      </c>
      <c r="DD130">
        <f t="shared" si="21"/>
        <v>338</v>
      </c>
      <c r="DE130">
        <f t="shared" si="22"/>
        <v>0</v>
      </c>
      <c r="DF130">
        <f t="shared" si="23"/>
        <v>8</v>
      </c>
      <c r="DG130">
        <f t="shared" si="24"/>
        <v>0</v>
      </c>
      <c r="DH130">
        <f t="shared" si="25"/>
        <v>0</v>
      </c>
      <c r="DI130">
        <f t="shared" si="26"/>
        <v>0</v>
      </c>
      <c r="DJ130">
        <f t="shared" si="27"/>
        <v>2</v>
      </c>
      <c r="DK130">
        <f t="shared" si="28"/>
        <v>15</v>
      </c>
      <c r="DL130">
        <f t="shared" si="29"/>
        <v>2</v>
      </c>
      <c r="DN130">
        <f t="shared" si="30"/>
        <v>433</v>
      </c>
    </row>
    <row r="131" spans="1:118" x14ac:dyDescent="0.2">
      <c r="A131" t="s">
        <v>290</v>
      </c>
      <c r="B131" t="s">
        <v>170</v>
      </c>
      <c r="C131">
        <v>56.9238754744364</v>
      </c>
      <c r="D131">
        <v>-7.5425892490417201</v>
      </c>
      <c r="E131" t="s">
        <v>347</v>
      </c>
      <c r="F131" t="s">
        <v>205</v>
      </c>
      <c r="G131" t="s">
        <v>133</v>
      </c>
      <c r="H131" t="s">
        <v>115</v>
      </c>
      <c r="I131" t="s">
        <v>116</v>
      </c>
      <c r="J131" t="s">
        <v>109</v>
      </c>
      <c r="K131" t="s">
        <v>161</v>
      </c>
      <c r="L131" t="s">
        <v>110</v>
      </c>
      <c r="M131">
        <v>2</v>
      </c>
      <c r="N131">
        <v>40</v>
      </c>
      <c r="O131">
        <v>80</v>
      </c>
      <c r="P131">
        <v>0.6875</v>
      </c>
      <c r="Q131">
        <v>55</v>
      </c>
      <c r="Y131">
        <v>1</v>
      </c>
      <c r="BE131">
        <v>2</v>
      </c>
      <c r="BF131">
        <v>1</v>
      </c>
      <c r="BI131">
        <v>1</v>
      </c>
      <c r="BN131">
        <v>21</v>
      </c>
      <c r="BO131">
        <v>2</v>
      </c>
      <c r="CB131">
        <v>1</v>
      </c>
      <c r="CQ131">
        <v>4</v>
      </c>
      <c r="CR131">
        <v>20</v>
      </c>
      <c r="CS131">
        <v>1</v>
      </c>
      <c r="CU131">
        <v>1</v>
      </c>
      <c r="CY131">
        <f t="shared" ref="CY131:CY181" si="31">SUM(R131:AT131,BF131:BG131)</f>
        <v>2</v>
      </c>
      <c r="CZ131">
        <f t="shared" ref="CZ131:CZ181" si="32">SUM(R131:AT131)</f>
        <v>1</v>
      </c>
      <c r="DA131">
        <f t="shared" ref="DA131:DA182" si="33">SUM(AU131:BD131)</f>
        <v>0</v>
      </c>
      <c r="DB131">
        <f t="shared" ref="DB131:DB182" si="34">SUM(BE131:BG131)</f>
        <v>3</v>
      </c>
      <c r="DC131">
        <f t="shared" ref="DC131:DC182" si="35">BE131</f>
        <v>2</v>
      </c>
      <c r="DD131">
        <f t="shared" ref="DD131:DD182" si="36">SUM(BH131:BQ131)</f>
        <v>24</v>
      </c>
      <c r="DE131">
        <f t="shared" ref="DE131:DE182" si="37">SUM(BR131:BU131)</f>
        <v>0</v>
      </c>
      <c r="DF131">
        <f t="shared" ref="DF131:DF182" si="38">SUM(BV131:CC131)</f>
        <v>1</v>
      </c>
      <c r="DG131">
        <f t="shared" ref="DG131:DG182" si="39">SUM(CD131:CH131)</f>
        <v>0</v>
      </c>
      <c r="DH131">
        <f t="shared" ref="DH131:DH181" si="40">SUM(CI131:CK131)</f>
        <v>0</v>
      </c>
      <c r="DI131">
        <f t="shared" ref="DI131:DI182" si="41">SUM(CL131:CP131)</f>
        <v>0</v>
      </c>
      <c r="DJ131">
        <f t="shared" ref="DJ131:DJ182" si="42">SUM(CQ131+CS131)</f>
        <v>5</v>
      </c>
      <c r="DK131">
        <f t="shared" ref="DK131:DK182" si="43">SUM(CR131)</f>
        <v>20</v>
      </c>
      <c r="DL131">
        <f t="shared" ref="DL131:DL182" si="44">SUM(CT131:CV131)</f>
        <v>1</v>
      </c>
      <c r="DN131">
        <f t="shared" ref="DN131:DN182" si="45">SUM(CZ131:DL131)</f>
        <v>57</v>
      </c>
    </row>
    <row r="132" spans="1:118" s="3" customFormat="1" x14ac:dyDescent="0.2">
      <c r="A132" s="3" t="s">
        <v>291</v>
      </c>
      <c r="B132" s="3" t="s">
        <v>172</v>
      </c>
      <c r="C132" s="3">
        <v>57.896321</v>
      </c>
      <c r="D132" s="3">
        <v>-5.1518920000000001</v>
      </c>
      <c r="E132" t="s">
        <v>346</v>
      </c>
      <c r="F132" s="3" t="s">
        <v>205</v>
      </c>
      <c r="G132" s="3" t="s">
        <v>106</v>
      </c>
      <c r="H132" s="3" t="s">
        <v>115</v>
      </c>
      <c r="I132" s="3" t="s">
        <v>116</v>
      </c>
      <c r="J132" s="3" t="s">
        <v>117</v>
      </c>
      <c r="K132" s="3" t="s">
        <v>161</v>
      </c>
      <c r="L132" s="3" t="s">
        <v>110</v>
      </c>
      <c r="M132" s="3">
        <v>2</v>
      </c>
      <c r="N132" s="3">
        <v>50</v>
      </c>
      <c r="O132" s="3">
        <v>100</v>
      </c>
      <c r="P132" s="3">
        <v>1.58</v>
      </c>
      <c r="Q132" s="3">
        <v>158</v>
      </c>
      <c r="BE132" s="3">
        <v>6</v>
      </c>
      <c r="BF132" s="3">
        <v>1</v>
      </c>
      <c r="BK132" s="3">
        <v>1</v>
      </c>
      <c r="BL132" s="3">
        <v>1</v>
      </c>
      <c r="BN132" s="3">
        <v>65</v>
      </c>
      <c r="CB132" s="3">
        <v>1</v>
      </c>
      <c r="CD132" s="3">
        <v>1</v>
      </c>
      <c r="CQ132" s="3">
        <v>26</v>
      </c>
      <c r="CR132" s="3">
        <v>54</v>
      </c>
      <c r="CS132" s="3">
        <v>2</v>
      </c>
      <c r="CY132">
        <f t="shared" si="31"/>
        <v>1</v>
      </c>
      <c r="CZ132" s="3">
        <f t="shared" si="32"/>
        <v>0</v>
      </c>
      <c r="DA132" s="3">
        <f t="shared" si="33"/>
        <v>0</v>
      </c>
      <c r="DB132" s="3">
        <f t="shared" si="34"/>
        <v>7</v>
      </c>
      <c r="DC132">
        <f t="shared" si="35"/>
        <v>6</v>
      </c>
      <c r="DD132" s="3">
        <f t="shared" si="36"/>
        <v>67</v>
      </c>
      <c r="DE132" s="3">
        <f t="shared" si="37"/>
        <v>0</v>
      </c>
      <c r="DF132" s="3">
        <f t="shared" si="38"/>
        <v>1</v>
      </c>
      <c r="DG132" s="3">
        <f t="shared" si="39"/>
        <v>1</v>
      </c>
      <c r="DH132" s="3">
        <f t="shared" si="40"/>
        <v>0</v>
      </c>
      <c r="DI132" s="3">
        <f t="shared" si="41"/>
        <v>0</v>
      </c>
      <c r="DJ132" s="3">
        <f t="shared" si="42"/>
        <v>28</v>
      </c>
      <c r="DK132" s="3">
        <f t="shared" si="43"/>
        <v>54</v>
      </c>
      <c r="DL132" s="3">
        <f t="shared" si="44"/>
        <v>0</v>
      </c>
      <c r="DN132" s="3">
        <f t="shared" si="45"/>
        <v>164</v>
      </c>
    </row>
    <row r="133" spans="1:118" s="3" customFormat="1" x14ac:dyDescent="0.2">
      <c r="A133" s="3" t="s">
        <v>292</v>
      </c>
      <c r="B133" s="3" t="s">
        <v>172</v>
      </c>
      <c r="C133" s="3">
        <v>57.896321</v>
      </c>
      <c r="D133" s="3">
        <v>-5.1518920000000001</v>
      </c>
      <c r="E133" t="s">
        <v>346</v>
      </c>
      <c r="F133" s="3" t="s">
        <v>205</v>
      </c>
      <c r="G133" s="3" t="s">
        <v>106</v>
      </c>
      <c r="H133" s="3" t="s">
        <v>115</v>
      </c>
      <c r="I133" s="3" t="s">
        <v>116</v>
      </c>
      <c r="J133" s="3" t="s">
        <v>117</v>
      </c>
      <c r="K133" s="3" t="s">
        <v>161</v>
      </c>
      <c r="L133" s="3" t="s">
        <v>110</v>
      </c>
      <c r="M133" s="3">
        <v>2</v>
      </c>
      <c r="N133" s="3">
        <v>42</v>
      </c>
      <c r="O133" s="3">
        <v>84</v>
      </c>
      <c r="P133" s="3">
        <v>0.45238095238095238</v>
      </c>
      <c r="Q133" s="3">
        <v>38</v>
      </c>
      <c r="BE133" s="3">
        <v>2</v>
      </c>
      <c r="BI133" s="3">
        <v>1</v>
      </c>
      <c r="BK133" s="3">
        <v>1</v>
      </c>
      <c r="BM133" s="3">
        <v>1</v>
      </c>
      <c r="BN133" s="3">
        <v>24</v>
      </c>
      <c r="CR133" s="3">
        <v>8</v>
      </c>
      <c r="CT133" s="3">
        <v>1</v>
      </c>
      <c r="CY133">
        <f t="shared" si="31"/>
        <v>0</v>
      </c>
      <c r="CZ133" s="3">
        <f t="shared" si="32"/>
        <v>0</v>
      </c>
      <c r="DA133" s="3">
        <f t="shared" si="33"/>
        <v>0</v>
      </c>
      <c r="DB133" s="3">
        <f t="shared" si="34"/>
        <v>2</v>
      </c>
      <c r="DC133">
        <f t="shared" si="35"/>
        <v>2</v>
      </c>
      <c r="DD133" s="3">
        <f t="shared" si="36"/>
        <v>27</v>
      </c>
      <c r="DE133" s="3">
        <f t="shared" si="37"/>
        <v>0</v>
      </c>
      <c r="DF133" s="3">
        <f t="shared" si="38"/>
        <v>0</v>
      </c>
      <c r="DG133" s="3">
        <f t="shared" si="39"/>
        <v>0</v>
      </c>
      <c r="DH133" s="3">
        <f t="shared" si="40"/>
        <v>0</v>
      </c>
      <c r="DI133" s="3">
        <f t="shared" si="41"/>
        <v>0</v>
      </c>
      <c r="DJ133" s="3">
        <f t="shared" si="42"/>
        <v>0</v>
      </c>
      <c r="DK133" s="3">
        <f t="shared" si="43"/>
        <v>8</v>
      </c>
      <c r="DL133" s="3">
        <f t="shared" si="44"/>
        <v>1</v>
      </c>
      <c r="DN133" s="3">
        <f t="shared" si="45"/>
        <v>40</v>
      </c>
    </row>
    <row r="134" spans="1:118" s="3" customFormat="1" x14ac:dyDescent="0.2">
      <c r="A134" s="3" t="s">
        <v>293</v>
      </c>
      <c r="B134" s="3" t="s">
        <v>172</v>
      </c>
      <c r="C134" s="3">
        <v>57.896321</v>
      </c>
      <c r="D134" s="3">
        <v>-5.1518920000000001</v>
      </c>
      <c r="E134" t="s">
        <v>346</v>
      </c>
      <c r="F134" s="3" t="s">
        <v>205</v>
      </c>
      <c r="G134" s="3" t="s">
        <v>106</v>
      </c>
      <c r="H134" s="3" t="s">
        <v>115</v>
      </c>
      <c r="I134" s="3" t="s">
        <v>116</v>
      </c>
      <c r="J134" s="3" t="s">
        <v>117</v>
      </c>
      <c r="K134" s="3" t="s">
        <v>161</v>
      </c>
      <c r="L134" s="3" t="s">
        <v>110</v>
      </c>
      <c r="M134" s="3">
        <v>2</v>
      </c>
      <c r="N134" s="3">
        <v>50</v>
      </c>
      <c r="O134" s="3">
        <v>100</v>
      </c>
      <c r="P134" s="3">
        <v>0.76</v>
      </c>
      <c r="Q134" s="3">
        <v>76</v>
      </c>
      <c r="BF134" s="3">
        <v>3</v>
      </c>
      <c r="BK134" s="3">
        <v>43</v>
      </c>
      <c r="BX134" s="3">
        <v>1</v>
      </c>
      <c r="CQ134" s="3">
        <v>6</v>
      </c>
      <c r="CR134" s="3">
        <v>20</v>
      </c>
      <c r="CS134" s="3">
        <v>3</v>
      </c>
      <c r="CY134">
        <f t="shared" si="31"/>
        <v>3</v>
      </c>
      <c r="CZ134" s="3">
        <f t="shared" si="32"/>
        <v>0</v>
      </c>
      <c r="DA134" s="3">
        <f t="shared" si="33"/>
        <v>0</v>
      </c>
      <c r="DB134" s="3">
        <f t="shared" si="34"/>
        <v>3</v>
      </c>
      <c r="DC134">
        <f t="shared" si="35"/>
        <v>0</v>
      </c>
      <c r="DD134" s="3">
        <f t="shared" si="36"/>
        <v>43</v>
      </c>
      <c r="DE134" s="3">
        <f t="shared" si="37"/>
        <v>0</v>
      </c>
      <c r="DF134" s="3">
        <f t="shared" si="38"/>
        <v>1</v>
      </c>
      <c r="DG134" s="3">
        <f t="shared" si="39"/>
        <v>0</v>
      </c>
      <c r="DH134" s="3">
        <f t="shared" si="40"/>
        <v>0</v>
      </c>
      <c r="DI134" s="3">
        <f t="shared" si="41"/>
        <v>0</v>
      </c>
      <c r="DJ134" s="3">
        <f t="shared" si="42"/>
        <v>9</v>
      </c>
      <c r="DK134" s="3">
        <f t="shared" si="43"/>
        <v>20</v>
      </c>
      <c r="DL134" s="3">
        <f t="shared" si="44"/>
        <v>0</v>
      </c>
      <c r="DN134" s="3">
        <f t="shared" si="45"/>
        <v>76</v>
      </c>
    </row>
    <row r="135" spans="1:118" s="3" customFormat="1" x14ac:dyDescent="0.2">
      <c r="A135" s="3" t="s">
        <v>294</v>
      </c>
      <c r="B135" s="3" t="s">
        <v>172</v>
      </c>
      <c r="C135" s="3">
        <v>57.896321</v>
      </c>
      <c r="D135" s="3">
        <v>-5.1518920000000001</v>
      </c>
      <c r="E135" t="s">
        <v>346</v>
      </c>
      <c r="F135" s="3" t="s">
        <v>205</v>
      </c>
      <c r="G135" s="3" t="s">
        <v>106</v>
      </c>
      <c r="H135" s="3" t="s">
        <v>115</v>
      </c>
      <c r="I135" s="3" t="s">
        <v>116</v>
      </c>
      <c r="J135" s="3" t="s">
        <v>117</v>
      </c>
      <c r="K135" s="3" t="s">
        <v>161</v>
      </c>
      <c r="L135" s="3" t="s">
        <v>110</v>
      </c>
      <c r="M135" s="3">
        <v>2</v>
      </c>
      <c r="N135" s="3">
        <v>46</v>
      </c>
      <c r="O135" s="3">
        <v>92</v>
      </c>
      <c r="P135" s="3">
        <v>4.3478260869565216E-2</v>
      </c>
      <c r="Q135" s="3">
        <v>4</v>
      </c>
      <c r="BK135" s="3">
        <v>2</v>
      </c>
      <c r="CR135" s="3">
        <v>2</v>
      </c>
      <c r="CY135">
        <f t="shared" si="31"/>
        <v>0</v>
      </c>
      <c r="CZ135" s="3">
        <f t="shared" si="32"/>
        <v>0</v>
      </c>
      <c r="DA135" s="3">
        <f t="shared" si="33"/>
        <v>0</v>
      </c>
      <c r="DB135" s="3">
        <f t="shared" si="34"/>
        <v>0</v>
      </c>
      <c r="DC135">
        <f t="shared" si="35"/>
        <v>0</v>
      </c>
      <c r="DD135" s="3">
        <f t="shared" si="36"/>
        <v>2</v>
      </c>
      <c r="DE135" s="3">
        <f t="shared" si="37"/>
        <v>0</v>
      </c>
      <c r="DF135" s="3">
        <f t="shared" si="38"/>
        <v>0</v>
      </c>
      <c r="DG135" s="3">
        <f t="shared" si="39"/>
        <v>0</v>
      </c>
      <c r="DH135" s="3">
        <f t="shared" si="40"/>
        <v>0</v>
      </c>
      <c r="DI135" s="3">
        <f t="shared" si="41"/>
        <v>0</v>
      </c>
      <c r="DJ135" s="3">
        <f t="shared" si="42"/>
        <v>0</v>
      </c>
      <c r="DK135" s="3">
        <f t="shared" si="43"/>
        <v>2</v>
      </c>
      <c r="DL135" s="3">
        <f t="shared" si="44"/>
        <v>0</v>
      </c>
      <c r="DN135" s="3">
        <f t="shared" si="45"/>
        <v>4</v>
      </c>
    </row>
    <row r="136" spans="1:118" s="3" customFormat="1" x14ac:dyDescent="0.2">
      <c r="A136" s="3" t="s">
        <v>295</v>
      </c>
      <c r="B136" s="3" t="s">
        <v>172</v>
      </c>
      <c r="C136" s="3">
        <v>57.896321</v>
      </c>
      <c r="D136" s="3">
        <v>-5.1518920000000001</v>
      </c>
      <c r="E136" t="s">
        <v>346</v>
      </c>
      <c r="F136" s="3" t="s">
        <v>205</v>
      </c>
      <c r="G136" s="3" t="s">
        <v>106</v>
      </c>
      <c r="H136" s="3" t="s">
        <v>115</v>
      </c>
      <c r="I136" s="3" t="s">
        <v>116</v>
      </c>
      <c r="J136" s="3" t="s">
        <v>117</v>
      </c>
      <c r="K136" s="3" t="s">
        <v>161</v>
      </c>
      <c r="L136" s="3" t="s">
        <v>110</v>
      </c>
      <c r="M136" s="3">
        <v>2</v>
      </c>
      <c r="N136" s="3">
        <v>42</v>
      </c>
      <c r="O136" s="3">
        <v>84</v>
      </c>
      <c r="P136" s="3">
        <v>0.79761904761904767</v>
      </c>
      <c r="Q136" s="3">
        <v>67</v>
      </c>
      <c r="BE136" s="3">
        <v>1</v>
      </c>
      <c r="BF136" s="3">
        <v>1</v>
      </c>
      <c r="BK136" s="3">
        <v>2</v>
      </c>
      <c r="BM136" s="3">
        <v>1</v>
      </c>
      <c r="BN136" s="3">
        <v>59</v>
      </c>
      <c r="CQ136" s="3">
        <v>1</v>
      </c>
      <c r="CR136" s="3">
        <v>2</v>
      </c>
      <c r="CY136">
        <f t="shared" si="31"/>
        <v>1</v>
      </c>
      <c r="CZ136" s="3">
        <f t="shared" si="32"/>
        <v>0</v>
      </c>
      <c r="DA136" s="3">
        <f t="shared" si="33"/>
        <v>0</v>
      </c>
      <c r="DB136" s="3">
        <f t="shared" si="34"/>
        <v>2</v>
      </c>
      <c r="DC136">
        <f t="shared" si="35"/>
        <v>1</v>
      </c>
      <c r="DD136" s="3">
        <f t="shared" si="36"/>
        <v>62</v>
      </c>
      <c r="DE136" s="3">
        <f t="shared" si="37"/>
        <v>0</v>
      </c>
      <c r="DF136" s="3">
        <f t="shared" si="38"/>
        <v>0</v>
      </c>
      <c r="DG136" s="3">
        <f t="shared" si="39"/>
        <v>0</v>
      </c>
      <c r="DH136" s="3">
        <f t="shared" si="40"/>
        <v>0</v>
      </c>
      <c r="DI136" s="3">
        <f t="shared" si="41"/>
        <v>0</v>
      </c>
      <c r="DJ136" s="3">
        <f t="shared" si="42"/>
        <v>1</v>
      </c>
      <c r="DK136" s="3">
        <f t="shared" si="43"/>
        <v>2</v>
      </c>
      <c r="DL136" s="3">
        <f t="shared" si="44"/>
        <v>0</v>
      </c>
      <c r="DN136" s="3">
        <f t="shared" si="45"/>
        <v>68</v>
      </c>
    </row>
    <row r="137" spans="1:118" s="3" customFormat="1" x14ac:dyDescent="0.2">
      <c r="A137" s="3" t="s">
        <v>296</v>
      </c>
      <c r="B137" s="3" t="s">
        <v>172</v>
      </c>
      <c r="C137" s="3">
        <v>57.896321</v>
      </c>
      <c r="D137" s="3">
        <v>-5.1518920000000001</v>
      </c>
      <c r="E137" t="s">
        <v>346</v>
      </c>
      <c r="F137" s="3" t="s">
        <v>205</v>
      </c>
      <c r="G137" s="3" t="s">
        <v>106</v>
      </c>
      <c r="H137" s="3" t="s">
        <v>115</v>
      </c>
      <c r="I137" s="3" t="s">
        <v>116</v>
      </c>
      <c r="J137" s="3" t="s">
        <v>117</v>
      </c>
      <c r="K137" s="3" t="s">
        <v>161</v>
      </c>
      <c r="L137" s="3" t="s">
        <v>110</v>
      </c>
      <c r="M137" s="3">
        <v>2</v>
      </c>
      <c r="N137" s="3">
        <v>42</v>
      </c>
      <c r="O137" s="3">
        <v>84</v>
      </c>
      <c r="P137" s="3">
        <v>0.63095238095238093</v>
      </c>
      <c r="Q137" s="3">
        <v>53</v>
      </c>
      <c r="BE137" s="3">
        <v>2</v>
      </c>
      <c r="BF137" s="3">
        <v>3</v>
      </c>
      <c r="BK137" s="3">
        <v>2</v>
      </c>
      <c r="BN137" s="3">
        <v>38</v>
      </c>
      <c r="CD137" s="3">
        <v>1</v>
      </c>
      <c r="CQ137" s="3">
        <v>1</v>
      </c>
      <c r="CR137" s="3">
        <v>5</v>
      </c>
      <c r="CS137" s="3">
        <v>1</v>
      </c>
      <c r="CY137">
        <f t="shared" si="31"/>
        <v>3</v>
      </c>
      <c r="CZ137" s="3">
        <f t="shared" si="32"/>
        <v>0</v>
      </c>
      <c r="DA137" s="3">
        <f t="shared" si="33"/>
        <v>0</v>
      </c>
      <c r="DB137" s="3">
        <f t="shared" si="34"/>
        <v>5</v>
      </c>
      <c r="DC137">
        <f t="shared" si="35"/>
        <v>2</v>
      </c>
      <c r="DD137" s="3">
        <f t="shared" si="36"/>
        <v>40</v>
      </c>
      <c r="DE137" s="3">
        <f t="shared" si="37"/>
        <v>0</v>
      </c>
      <c r="DF137" s="3">
        <f t="shared" si="38"/>
        <v>0</v>
      </c>
      <c r="DG137" s="3">
        <f t="shared" si="39"/>
        <v>1</v>
      </c>
      <c r="DH137" s="3">
        <f t="shared" si="40"/>
        <v>0</v>
      </c>
      <c r="DI137" s="3">
        <f t="shared" si="41"/>
        <v>0</v>
      </c>
      <c r="DJ137" s="3">
        <f t="shared" si="42"/>
        <v>2</v>
      </c>
      <c r="DK137" s="3">
        <f t="shared" si="43"/>
        <v>5</v>
      </c>
      <c r="DL137" s="3">
        <f t="shared" si="44"/>
        <v>0</v>
      </c>
      <c r="DN137" s="3">
        <f t="shared" si="45"/>
        <v>55</v>
      </c>
    </row>
    <row r="138" spans="1:118" x14ac:dyDescent="0.2">
      <c r="A138" t="s">
        <v>297</v>
      </c>
      <c r="B138" t="s">
        <v>175</v>
      </c>
      <c r="C138">
        <v>57.550108163067897</v>
      </c>
      <c r="D138">
        <v>-5.7435753176062798</v>
      </c>
      <c r="E138" t="s">
        <v>346</v>
      </c>
      <c r="F138" t="s">
        <v>205</v>
      </c>
      <c r="G138" t="s">
        <v>130</v>
      </c>
      <c r="H138" t="s">
        <v>115</v>
      </c>
      <c r="I138" t="s">
        <v>116</v>
      </c>
      <c r="J138" t="s">
        <v>109</v>
      </c>
      <c r="K138" t="s">
        <v>161</v>
      </c>
      <c r="L138" t="s">
        <v>153</v>
      </c>
      <c r="M138">
        <v>2</v>
      </c>
      <c r="N138">
        <v>15</v>
      </c>
      <c r="O138">
        <v>30</v>
      </c>
      <c r="P138">
        <v>3.3333333333333333E-2</v>
      </c>
      <c r="Q138">
        <v>1</v>
      </c>
      <c r="CQ138">
        <v>1</v>
      </c>
      <c r="CY138">
        <f t="shared" si="31"/>
        <v>0</v>
      </c>
      <c r="CZ138">
        <f t="shared" si="32"/>
        <v>0</v>
      </c>
      <c r="DA138">
        <f t="shared" si="33"/>
        <v>0</v>
      </c>
      <c r="DB138">
        <f t="shared" si="34"/>
        <v>0</v>
      </c>
      <c r="DC138">
        <f t="shared" si="35"/>
        <v>0</v>
      </c>
      <c r="DD138">
        <f t="shared" si="36"/>
        <v>0</v>
      </c>
      <c r="DE138">
        <f t="shared" si="37"/>
        <v>0</v>
      </c>
      <c r="DF138">
        <f t="shared" si="38"/>
        <v>0</v>
      </c>
      <c r="DG138">
        <f t="shared" si="39"/>
        <v>0</v>
      </c>
      <c r="DH138">
        <f t="shared" si="40"/>
        <v>0</v>
      </c>
      <c r="DI138">
        <f t="shared" si="41"/>
        <v>0</v>
      </c>
      <c r="DJ138">
        <f t="shared" si="42"/>
        <v>1</v>
      </c>
      <c r="DK138">
        <f t="shared" si="43"/>
        <v>0</v>
      </c>
      <c r="DL138">
        <f t="shared" si="44"/>
        <v>0</v>
      </c>
      <c r="DN138">
        <f t="shared" si="45"/>
        <v>1</v>
      </c>
    </row>
    <row r="139" spans="1:118" x14ac:dyDescent="0.2">
      <c r="A139" t="s">
        <v>298</v>
      </c>
      <c r="B139" t="s">
        <v>175</v>
      </c>
      <c r="C139">
        <v>57.550108163067897</v>
      </c>
      <c r="D139">
        <v>-5.7435753176062798</v>
      </c>
      <c r="E139" t="s">
        <v>346</v>
      </c>
      <c r="F139" t="s">
        <v>205</v>
      </c>
      <c r="G139" t="s">
        <v>130</v>
      </c>
      <c r="H139" t="s">
        <v>115</v>
      </c>
      <c r="I139" t="s">
        <v>116</v>
      </c>
      <c r="J139" t="s">
        <v>109</v>
      </c>
      <c r="K139" t="s">
        <v>161</v>
      </c>
      <c r="L139" t="s">
        <v>153</v>
      </c>
      <c r="M139">
        <v>2</v>
      </c>
      <c r="N139">
        <v>14</v>
      </c>
      <c r="O139">
        <v>28</v>
      </c>
      <c r="P139">
        <v>3.5714285714285712E-2</v>
      </c>
      <c r="Q139">
        <v>1</v>
      </c>
      <c r="BN139">
        <v>1</v>
      </c>
      <c r="CY139">
        <f t="shared" si="31"/>
        <v>0</v>
      </c>
      <c r="CZ139">
        <f t="shared" si="32"/>
        <v>0</v>
      </c>
      <c r="DA139">
        <f t="shared" si="33"/>
        <v>0</v>
      </c>
      <c r="DB139">
        <f t="shared" si="34"/>
        <v>0</v>
      </c>
      <c r="DC139">
        <f t="shared" si="35"/>
        <v>0</v>
      </c>
      <c r="DD139">
        <f t="shared" si="36"/>
        <v>1</v>
      </c>
      <c r="DE139">
        <f t="shared" si="37"/>
        <v>0</v>
      </c>
      <c r="DF139">
        <f t="shared" si="38"/>
        <v>0</v>
      </c>
      <c r="DG139">
        <f t="shared" si="39"/>
        <v>0</v>
      </c>
      <c r="DH139">
        <f t="shared" si="40"/>
        <v>0</v>
      </c>
      <c r="DI139">
        <f t="shared" si="41"/>
        <v>0</v>
      </c>
      <c r="DJ139">
        <f t="shared" si="42"/>
        <v>0</v>
      </c>
      <c r="DK139">
        <f t="shared" si="43"/>
        <v>0</v>
      </c>
      <c r="DL139">
        <f t="shared" si="44"/>
        <v>0</v>
      </c>
      <c r="DN139">
        <f t="shared" si="45"/>
        <v>1</v>
      </c>
    </row>
    <row r="140" spans="1:118" x14ac:dyDescent="0.2">
      <c r="A140" t="s">
        <v>299</v>
      </c>
      <c r="B140" t="s">
        <v>175</v>
      </c>
      <c r="C140">
        <v>57.550108163067897</v>
      </c>
      <c r="D140">
        <v>-5.7435753176062798</v>
      </c>
      <c r="E140" t="s">
        <v>346</v>
      </c>
      <c r="F140" t="s">
        <v>205</v>
      </c>
      <c r="G140" t="s">
        <v>130</v>
      </c>
      <c r="H140" t="s">
        <v>115</v>
      </c>
      <c r="I140" t="s">
        <v>116</v>
      </c>
      <c r="J140" t="s">
        <v>109</v>
      </c>
      <c r="K140" t="s">
        <v>161</v>
      </c>
      <c r="L140" t="s">
        <v>153</v>
      </c>
      <c r="M140">
        <v>2</v>
      </c>
      <c r="N140">
        <v>12</v>
      </c>
      <c r="O140">
        <v>24</v>
      </c>
      <c r="P140">
        <v>0</v>
      </c>
      <c r="Q140">
        <v>0</v>
      </c>
      <c r="CY140">
        <f t="shared" si="31"/>
        <v>0</v>
      </c>
      <c r="CZ140">
        <f t="shared" si="32"/>
        <v>0</v>
      </c>
      <c r="DA140">
        <f t="shared" si="33"/>
        <v>0</v>
      </c>
      <c r="DB140">
        <f t="shared" si="34"/>
        <v>0</v>
      </c>
      <c r="DC140">
        <f t="shared" si="35"/>
        <v>0</v>
      </c>
      <c r="DD140">
        <f t="shared" si="36"/>
        <v>0</v>
      </c>
      <c r="DE140">
        <f t="shared" si="37"/>
        <v>0</v>
      </c>
      <c r="DF140">
        <f t="shared" si="38"/>
        <v>0</v>
      </c>
      <c r="DG140">
        <f t="shared" si="39"/>
        <v>0</v>
      </c>
      <c r="DH140">
        <f t="shared" si="40"/>
        <v>0</v>
      </c>
      <c r="DI140">
        <f t="shared" si="41"/>
        <v>0</v>
      </c>
      <c r="DJ140">
        <f t="shared" si="42"/>
        <v>0</v>
      </c>
      <c r="DK140">
        <f t="shared" si="43"/>
        <v>0</v>
      </c>
      <c r="DL140">
        <f t="shared" si="44"/>
        <v>0</v>
      </c>
      <c r="DN140">
        <f t="shared" si="45"/>
        <v>0</v>
      </c>
    </row>
    <row r="141" spans="1:118" x14ac:dyDescent="0.2">
      <c r="A141" t="s">
        <v>300</v>
      </c>
      <c r="B141" t="s">
        <v>177</v>
      </c>
      <c r="C141">
        <v>57.336959399999998</v>
      </c>
      <c r="D141">
        <v>-5.6519541999999996</v>
      </c>
      <c r="E141" t="s">
        <v>346</v>
      </c>
      <c r="F141" t="s">
        <v>205</v>
      </c>
      <c r="G141" t="s">
        <v>133</v>
      </c>
      <c r="H141" t="s">
        <v>115</v>
      </c>
      <c r="I141" t="s">
        <v>116</v>
      </c>
      <c r="J141" t="s">
        <v>117</v>
      </c>
      <c r="K141" t="s">
        <v>161</v>
      </c>
      <c r="L141" t="s">
        <v>153</v>
      </c>
      <c r="M141">
        <v>2</v>
      </c>
      <c r="N141">
        <v>25</v>
      </c>
      <c r="O141">
        <v>50</v>
      </c>
      <c r="P141">
        <v>1.54</v>
      </c>
      <c r="Q141">
        <v>77</v>
      </c>
      <c r="BE141">
        <v>3</v>
      </c>
      <c r="BF141">
        <v>6</v>
      </c>
      <c r="BK141">
        <v>1</v>
      </c>
      <c r="BX141">
        <v>6</v>
      </c>
      <c r="CE141">
        <v>1</v>
      </c>
      <c r="CQ141">
        <v>21</v>
      </c>
      <c r="CR141">
        <v>39</v>
      </c>
      <c r="CY141">
        <f t="shared" si="31"/>
        <v>6</v>
      </c>
      <c r="CZ141">
        <f t="shared" si="32"/>
        <v>0</v>
      </c>
      <c r="DA141">
        <f t="shared" si="33"/>
        <v>0</v>
      </c>
      <c r="DB141">
        <f t="shared" si="34"/>
        <v>9</v>
      </c>
      <c r="DC141">
        <f t="shared" si="35"/>
        <v>3</v>
      </c>
      <c r="DD141">
        <f t="shared" si="36"/>
        <v>1</v>
      </c>
      <c r="DE141">
        <f t="shared" si="37"/>
        <v>0</v>
      </c>
      <c r="DF141">
        <f t="shared" si="38"/>
        <v>6</v>
      </c>
      <c r="DG141">
        <f t="shared" si="39"/>
        <v>1</v>
      </c>
      <c r="DH141">
        <f t="shared" si="40"/>
        <v>0</v>
      </c>
      <c r="DI141">
        <f t="shared" si="41"/>
        <v>0</v>
      </c>
      <c r="DJ141">
        <f t="shared" si="42"/>
        <v>21</v>
      </c>
      <c r="DK141">
        <f t="shared" si="43"/>
        <v>39</v>
      </c>
      <c r="DL141">
        <f t="shared" si="44"/>
        <v>0</v>
      </c>
      <c r="DN141">
        <f t="shared" si="45"/>
        <v>80</v>
      </c>
    </row>
    <row r="142" spans="1:118" x14ac:dyDescent="0.2">
      <c r="A142" t="s">
        <v>301</v>
      </c>
      <c r="B142" t="s">
        <v>177</v>
      </c>
      <c r="C142">
        <v>57.336959399999998</v>
      </c>
      <c r="D142">
        <v>-5.6519541999999996</v>
      </c>
      <c r="E142" t="s">
        <v>346</v>
      </c>
      <c r="F142" t="s">
        <v>205</v>
      </c>
      <c r="G142" t="s">
        <v>133</v>
      </c>
      <c r="H142" t="s">
        <v>115</v>
      </c>
      <c r="I142" t="s">
        <v>116</v>
      </c>
      <c r="J142" t="s">
        <v>117</v>
      </c>
      <c r="K142" t="s">
        <v>161</v>
      </c>
      <c r="L142" t="s">
        <v>153</v>
      </c>
      <c r="M142">
        <v>2</v>
      </c>
      <c r="N142">
        <v>23</v>
      </c>
      <c r="O142">
        <v>46</v>
      </c>
      <c r="P142">
        <v>14.978260869565217</v>
      </c>
      <c r="Q142">
        <v>689</v>
      </c>
      <c r="BE142">
        <v>626</v>
      </c>
      <c r="BG142">
        <v>3</v>
      </c>
      <c r="BX142">
        <v>7</v>
      </c>
      <c r="CQ142">
        <v>10</v>
      </c>
      <c r="CR142">
        <v>37</v>
      </c>
      <c r="CS142">
        <v>6</v>
      </c>
      <c r="CY142">
        <f t="shared" si="31"/>
        <v>3</v>
      </c>
      <c r="CZ142">
        <f t="shared" si="32"/>
        <v>0</v>
      </c>
      <c r="DA142">
        <f t="shared" si="33"/>
        <v>0</v>
      </c>
      <c r="DB142">
        <f t="shared" si="34"/>
        <v>629</v>
      </c>
      <c r="DC142">
        <f t="shared" si="35"/>
        <v>626</v>
      </c>
      <c r="DD142">
        <f t="shared" si="36"/>
        <v>0</v>
      </c>
      <c r="DE142">
        <f t="shared" si="37"/>
        <v>0</v>
      </c>
      <c r="DF142">
        <f t="shared" si="38"/>
        <v>7</v>
      </c>
      <c r="DG142">
        <f t="shared" si="39"/>
        <v>0</v>
      </c>
      <c r="DH142">
        <f t="shared" si="40"/>
        <v>0</v>
      </c>
      <c r="DI142">
        <f t="shared" si="41"/>
        <v>0</v>
      </c>
      <c r="DJ142">
        <f t="shared" si="42"/>
        <v>16</v>
      </c>
      <c r="DK142">
        <f t="shared" si="43"/>
        <v>37</v>
      </c>
      <c r="DL142">
        <f t="shared" si="44"/>
        <v>0</v>
      </c>
      <c r="DN142">
        <f t="shared" si="45"/>
        <v>1315</v>
      </c>
    </row>
    <row r="143" spans="1:118" x14ac:dyDescent="0.2">
      <c r="A143" t="s">
        <v>302</v>
      </c>
      <c r="B143" t="s">
        <v>177</v>
      </c>
      <c r="C143">
        <v>57.336959399999998</v>
      </c>
      <c r="D143">
        <v>-5.6519541999999996</v>
      </c>
      <c r="E143" t="s">
        <v>346</v>
      </c>
      <c r="F143" t="s">
        <v>205</v>
      </c>
      <c r="G143" t="s">
        <v>133</v>
      </c>
      <c r="H143" t="s">
        <v>115</v>
      </c>
      <c r="I143" t="s">
        <v>116</v>
      </c>
      <c r="J143" t="s">
        <v>117</v>
      </c>
      <c r="K143" t="s">
        <v>161</v>
      </c>
      <c r="L143" t="s">
        <v>153</v>
      </c>
      <c r="M143">
        <v>2</v>
      </c>
      <c r="N143">
        <v>24</v>
      </c>
      <c r="O143">
        <v>48</v>
      </c>
      <c r="P143">
        <v>0.75</v>
      </c>
      <c r="Q143">
        <v>36</v>
      </c>
      <c r="BX143">
        <v>6</v>
      </c>
      <c r="CQ143">
        <v>14</v>
      </c>
      <c r="CR143">
        <v>15</v>
      </c>
      <c r="CS143">
        <v>1</v>
      </c>
      <c r="CY143">
        <f t="shared" si="31"/>
        <v>0</v>
      </c>
      <c r="CZ143">
        <f t="shared" si="32"/>
        <v>0</v>
      </c>
      <c r="DA143">
        <f t="shared" si="33"/>
        <v>0</v>
      </c>
      <c r="DB143">
        <f t="shared" si="34"/>
        <v>0</v>
      </c>
      <c r="DC143">
        <f t="shared" si="35"/>
        <v>0</v>
      </c>
      <c r="DD143">
        <f t="shared" si="36"/>
        <v>0</v>
      </c>
      <c r="DE143">
        <f t="shared" si="37"/>
        <v>0</v>
      </c>
      <c r="DF143">
        <f t="shared" si="38"/>
        <v>6</v>
      </c>
      <c r="DG143">
        <f t="shared" si="39"/>
        <v>0</v>
      </c>
      <c r="DH143">
        <f t="shared" si="40"/>
        <v>0</v>
      </c>
      <c r="DI143">
        <f t="shared" si="41"/>
        <v>0</v>
      </c>
      <c r="DJ143">
        <f t="shared" si="42"/>
        <v>15</v>
      </c>
      <c r="DK143">
        <f t="shared" si="43"/>
        <v>15</v>
      </c>
      <c r="DL143">
        <f t="shared" si="44"/>
        <v>0</v>
      </c>
      <c r="DN143">
        <f t="shared" si="45"/>
        <v>36</v>
      </c>
    </row>
    <row r="144" spans="1:118" x14ac:dyDescent="0.2">
      <c r="A144" t="s">
        <v>303</v>
      </c>
      <c r="B144" t="s">
        <v>183</v>
      </c>
      <c r="C144">
        <v>58.867383466821003</v>
      </c>
      <c r="D144">
        <v>-3.37920189434185</v>
      </c>
      <c r="E144" t="s">
        <v>347</v>
      </c>
      <c r="F144" t="s">
        <v>205</v>
      </c>
      <c r="G144" t="s">
        <v>130</v>
      </c>
      <c r="H144" t="s">
        <v>107</v>
      </c>
      <c r="I144" t="s">
        <v>108</v>
      </c>
      <c r="J144" t="s">
        <v>109</v>
      </c>
      <c r="K144" t="s">
        <v>110</v>
      </c>
      <c r="L144" t="s">
        <v>110</v>
      </c>
      <c r="M144">
        <v>2</v>
      </c>
      <c r="N144">
        <v>78</v>
      </c>
      <c r="O144">
        <v>156</v>
      </c>
      <c r="P144">
        <v>0.12820512820512819</v>
      </c>
      <c r="Q144">
        <v>20</v>
      </c>
      <c r="R144">
        <v>0</v>
      </c>
      <c r="S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1</v>
      </c>
      <c r="AB144">
        <v>1</v>
      </c>
      <c r="AE144">
        <v>0</v>
      </c>
      <c r="AG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1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BA144">
        <v>0</v>
      </c>
      <c r="BB144">
        <v>0</v>
      </c>
      <c r="BE144">
        <v>0</v>
      </c>
      <c r="BF144">
        <v>0</v>
      </c>
      <c r="BG144">
        <v>4</v>
      </c>
      <c r="BH144">
        <v>0</v>
      </c>
      <c r="BI144">
        <v>0</v>
      </c>
      <c r="BJ144">
        <v>0</v>
      </c>
      <c r="BK144">
        <v>0</v>
      </c>
      <c r="BL144">
        <v>10</v>
      </c>
      <c r="BM144">
        <v>3</v>
      </c>
      <c r="BN144">
        <v>0</v>
      </c>
      <c r="BO144">
        <v>0</v>
      </c>
      <c r="BR144">
        <v>0</v>
      </c>
      <c r="BS144">
        <v>0</v>
      </c>
      <c r="BT144">
        <v>0</v>
      </c>
      <c r="BV144">
        <v>0</v>
      </c>
      <c r="BW144">
        <v>0</v>
      </c>
      <c r="BX144">
        <v>0</v>
      </c>
      <c r="BY144">
        <v>0</v>
      </c>
      <c r="CB144">
        <v>0</v>
      </c>
      <c r="CC144">
        <v>0</v>
      </c>
      <c r="CD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P144">
        <v>0</v>
      </c>
      <c r="CQ144">
        <v>0</v>
      </c>
      <c r="CR144">
        <v>0</v>
      </c>
      <c r="CS144">
        <v>0</v>
      </c>
      <c r="CT144">
        <v>0</v>
      </c>
      <c r="CU144">
        <v>0</v>
      </c>
      <c r="CV144">
        <v>0</v>
      </c>
      <c r="CY144">
        <f t="shared" si="31"/>
        <v>7</v>
      </c>
      <c r="CZ144">
        <f t="shared" si="32"/>
        <v>3</v>
      </c>
      <c r="DA144">
        <f t="shared" si="33"/>
        <v>0</v>
      </c>
      <c r="DB144">
        <f t="shared" si="34"/>
        <v>4</v>
      </c>
      <c r="DC144">
        <f t="shared" si="35"/>
        <v>0</v>
      </c>
      <c r="DD144">
        <f t="shared" si="36"/>
        <v>13</v>
      </c>
      <c r="DE144">
        <f t="shared" si="37"/>
        <v>0</v>
      </c>
      <c r="DF144">
        <f t="shared" si="38"/>
        <v>0</v>
      </c>
      <c r="DG144">
        <f t="shared" si="39"/>
        <v>0</v>
      </c>
      <c r="DH144">
        <f t="shared" si="40"/>
        <v>0</v>
      </c>
      <c r="DI144">
        <f t="shared" si="41"/>
        <v>0</v>
      </c>
      <c r="DJ144">
        <f t="shared" si="42"/>
        <v>0</v>
      </c>
      <c r="DK144">
        <f t="shared" si="43"/>
        <v>0</v>
      </c>
      <c r="DL144">
        <f t="shared" si="44"/>
        <v>0</v>
      </c>
      <c r="DN144">
        <f t="shared" si="45"/>
        <v>20</v>
      </c>
    </row>
    <row r="145" spans="1:118" x14ac:dyDescent="0.2">
      <c r="A145" t="s">
        <v>304</v>
      </c>
      <c r="B145" t="s">
        <v>183</v>
      </c>
      <c r="C145">
        <v>58.867383466821003</v>
      </c>
      <c r="D145">
        <v>-3.37920189434185</v>
      </c>
      <c r="E145" t="s">
        <v>347</v>
      </c>
      <c r="F145" t="s">
        <v>205</v>
      </c>
      <c r="G145" t="s">
        <v>130</v>
      </c>
      <c r="H145" t="s">
        <v>107</v>
      </c>
      <c r="I145" t="s">
        <v>108</v>
      </c>
      <c r="J145" t="s">
        <v>109</v>
      </c>
      <c r="K145" t="s">
        <v>110</v>
      </c>
      <c r="L145" t="s">
        <v>110</v>
      </c>
      <c r="M145">
        <v>2</v>
      </c>
      <c r="N145">
        <v>120</v>
      </c>
      <c r="O145">
        <v>240</v>
      </c>
      <c r="P145">
        <v>3.7499999999999999E-2</v>
      </c>
      <c r="Q145">
        <v>9</v>
      </c>
      <c r="R145">
        <v>0</v>
      </c>
      <c r="S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E145">
        <v>0</v>
      </c>
      <c r="AG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BA145">
        <v>0</v>
      </c>
      <c r="BB145">
        <v>0</v>
      </c>
      <c r="BE145">
        <v>2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5</v>
      </c>
      <c r="BL145">
        <v>2</v>
      </c>
      <c r="BM145">
        <v>0</v>
      </c>
      <c r="BN145">
        <v>0</v>
      </c>
      <c r="BO145">
        <v>0</v>
      </c>
      <c r="BR145">
        <v>0</v>
      </c>
      <c r="BS145">
        <v>0</v>
      </c>
      <c r="BT145">
        <v>0</v>
      </c>
      <c r="BV145">
        <v>0</v>
      </c>
      <c r="BW145">
        <v>0</v>
      </c>
      <c r="BX145">
        <v>0</v>
      </c>
      <c r="BY145">
        <v>0</v>
      </c>
      <c r="CB145">
        <v>0</v>
      </c>
      <c r="CC145">
        <v>0</v>
      </c>
      <c r="CD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0</v>
      </c>
      <c r="CY145">
        <f t="shared" si="31"/>
        <v>0</v>
      </c>
      <c r="CZ145">
        <f t="shared" si="32"/>
        <v>0</v>
      </c>
      <c r="DA145">
        <f t="shared" si="33"/>
        <v>0</v>
      </c>
      <c r="DB145">
        <f t="shared" si="34"/>
        <v>2</v>
      </c>
      <c r="DC145">
        <f t="shared" si="35"/>
        <v>2</v>
      </c>
      <c r="DD145">
        <f t="shared" si="36"/>
        <v>7</v>
      </c>
      <c r="DE145">
        <f t="shared" si="37"/>
        <v>0</v>
      </c>
      <c r="DF145">
        <f t="shared" si="38"/>
        <v>0</v>
      </c>
      <c r="DG145">
        <f t="shared" si="39"/>
        <v>0</v>
      </c>
      <c r="DH145">
        <f t="shared" si="40"/>
        <v>0</v>
      </c>
      <c r="DI145">
        <f t="shared" si="41"/>
        <v>0</v>
      </c>
      <c r="DJ145">
        <f t="shared" si="42"/>
        <v>0</v>
      </c>
      <c r="DK145">
        <f t="shared" si="43"/>
        <v>0</v>
      </c>
      <c r="DL145">
        <f t="shared" si="44"/>
        <v>0</v>
      </c>
      <c r="DN145">
        <f t="shared" si="45"/>
        <v>11</v>
      </c>
    </row>
    <row r="146" spans="1:118" x14ac:dyDescent="0.2">
      <c r="A146" t="s">
        <v>305</v>
      </c>
      <c r="B146" t="s">
        <v>183</v>
      </c>
      <c r="C146">
        <v>58.867383466821003</v>
      </c>
      <c r="D146">
        <v>-3.37920189434185</v>
      </c>
      <c r="E146" t="s">
        <v>347</v>
      </c>
      <c r="F146" t="s">
        <v>205</v>
      </c>
      <c r="G146" t="s">
        <v>130</v>
      </c>
      <c r="H146" t="s">
        <v>107</v>
      </c>
      <c r="I146" t="s">
        <v>108</v>
      </c>
      <c r="J146" t="s">
        <v>109</v>
      </c>
      <c r="K146" t="s">
        <v>110</v>
      </c>
      <c r="L146" t="s">
        <v>110</v>
      </c>
      <c r="M146">
        <v>2</v>
      </c>
      <c r="N146">
        <v>120</v>
      </c>
      <c r="O146">
        <v>240</v>
      </c>
      <c r="P146">
        <v>0.38750000000000001</v>
      </c>
      <c r="Q146">
        <v>93</v>
      </c>
      <c r="R146">
        <v>0</v>
      </c>
      <c r="S146">
        <v>0</v>
      </c>
      <c r="U146">
        <v>0</v>
      </c>
      <c r="V146">
        <v>0</v>
      </c>
      <c r="W146">
        <v>3</v>
      </c>
      <c r="X146">
        <v>0</v>
      </c>
      <c r="Y146">
        <v>0</v>
      </c>
      <c r="Z146">
        <v>5</v>
      </c>
      <c r="AA146">
        <v>1</v>
      </c>
      <c r="AB146">
        <v>0</v>
      </c>
      <c r="AE146">
        <v>0</v>
      </c>
      <c r="AG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BA146">
        <v>0</v>
      </c>
      <c r="BB146">
        <v>0</v>
      </c>
      <c r="BE146">
        <v>0</v>
      </c>
      <c r="BF146">
        <v>9</v>
      </c>
      <c r="BG146">
        <v>0</v>
      </c>
      <c r="BH146">
        <v>0</v>
      </c>
      <c r="BI146">
        <v>4</v>
      </c>
      <c r="BJ146">
        <v>0</v>
      </c>
      <c r="BK146">
        <v>8</v>
      </c>
      <c r="BL146">
        <v>60</v>
      </c>
      <c r="BM146">
        <v>2</v>
      </c>
      <c r="BN146">
        <v>0</v>
      </c>
      <c r="BO146">
        <v>0</v>
      </c>
      <c r="BR146">
        <v>0</v>
      </c>
      <c r="BS146">
        <v>0</v>
      </c>
      <c r="BT146">
        <v>0</v>
      </c>
      <c r="BV146">
        <v>0</v>
      </c>
      <c r="BW146">
        <v>0</v>
      </c>
      <c r="BX146">
        <v>0</v>
      </c>
      <c r="BY146">
        <v>0</v>
      </c>
      <c r="CB146">
        <v>1</v>
      </c>
      <c r="CC146">
        <v>0</v>
      </c>
      <c r="CD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0</v>
      </c>
      <c r="CV146">
        <v>0</v>
      </c>
      <c r="CY146">
        <f t="shared" si="31"/>
        <v>18</v>
      </c>
      <c r="CZ146">
        <f t="shared" si="32"/>
        <v>9</v>
      </c>
      <c r="DA146">
        <f t="shared" si="33"/>
        <v>0</v>
      </c>
      <c r="DB146">
        <f t="shared" si="34"/>
        <v>9</v>
      </c>
      <c r="DC146">
        <f t="shared" si="35"/>
        <v>0</v>
      </c>
      <c r="DD146">
        <f t="shared" si="36"/>
        <v>74</v>
      </c>
      <c r="DE146">
        <f t="shared" si="37"/>
        <v>0</v>
      </c>
      <c r="DF146">
        <f t="shared" si="38"/>
        <v>1</v>
      </c>
      <c r="DG146">
        <f t="shared" si="39"/>
        <v>0</v>
      </c>
      <c r="DH146">
        <f t="shared" si="40"/>
        <v>0</v>
      </c>
      <c r="DI146">
        <f t="shared" si="41"/>
        <v>0</v>
      </c>
      <c r="DJ146">
        <f t="shared" si="42"/>
        <v>0</v>
      </c>
      <c r="DK146">
        <f t="shared" si="43"/>
        <v>0</v>
      </c>
      <c r="DL146">
        <f t="shared" si="44"/>
        <v>0</v>
      </c>
      <c r="DN146">
        <f t="shared" si="45"/>
        <v>93</v>
      </c>
    </row>
    <row r="147" spans="1:118" x14ac:dyDescent="0.2">
      <c r="A147" t="s">
        <v>306</v>
      </c>
      <c r="B147" t="s">
        <v>181</v>
      </c>
      <c r="C147">
        <v>58.9512889246692</v>
      </c>
      <c r="D147">
        <v>-3.2969990497862698</v>
      </c>
      <c r="E147" t="s">
        <v>347</v>
      </c>
      <c r="F147" t="s">
        <v>205</v>
      </c>
      <c r="G147" t="s">
        <v>130</v>
      </c>
      <c r="H147" t="s">
        <v>115</v>
      </c>
      <c r="I147" t="s">
        <v>116</v>
      </c>
      <c r="J147" t="s">
        <v>117</v>
      </c>
      <c r="K147" t="s">
        <v>110</v>
      </c>
      <c r="L147" t="s">
        <v>110</v>
      </c>
      <c r="M147">
        <v>2</v>
      </c>
      <c r="N147">
        <v>25</v>
      </c>
      <c r="O147">
        <v>50</v>
      </c>
      <c r="P147">
        <v>0.16</v>
      </c>
      <c r="Q147">
        <v>8</v>
      </c>
      <c r="R147">
        <v>0</v>
      </c>
      <c r="S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E147">
        <v>0</v>
      </c>
      <c r="AG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BA147">
        <v>0</v>
      </c>
      <c r="BB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R147">
        <v>0</v>
      </c>
      <c r="BS147">
        <v>0</v>
      </c>
      <c r="BT147">
        <v>0</v>
      </c>
      <c r="BV147">
        <v>0</v>
      </c>
      <c r="BW147">
        <v>1</v>
      </c>
      <c r="BX147">
        <v>0</v>
      </c>
      <c r="BY147">
        <v>0</v>
      </c>
      <c r="CB147">
        <v>0</v>
      </c>
      <c r="CC147">
        <v>0</v>
      </c>
      <c r="CD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1</v>
      </c>
      <c r="CP147">
        <v>0</v>
      </c>
      <c r="CQ147">
        <v>0</v>
      </c>
      <c r="CR147">
        <v>6</v>
      </c>
      <c r="CS147">
        <v>0</v>
      </c>
      <c r="CT147">
        <v>0</v>
      </c>
      <c r="CU147">
        <v>0</v>
      </c>
      <c r="CV147">
        <v>0</v>
      </c>
      <c r="CY147">
        <f t="shared" si="31"/>
        <v>0</v>
      </c>
      <c r="CZ147">
        <f t="shared" si="32"/>
        <v>0</v>
      </c>
      <c r="DA147">
        <f t="shared" si="33"/>
        <v>0</v>
      </c>
      <c r="DB147">
        <f t="shared" si="34"/>
        <v>0</v>
      </c>
      <c r="DC147">
        <f t="shared" si="35"/>
        <v>0</v>
      </c>
      <c r="DD147">
        <f t="shared" si="36"/>
        <v>0</v>
      </c>
      <c r="DE147">
        <f t="shared" si="37"/>
        <v>0</v>
      </c>
      <c r="DF147">
        <f t="shared" si="38"/>
        <v>1</v>
      </c>
      <c r="DG147">
        <f t="shared" si="39"/>
        <v>0</v>
      </c>
      <c r="DH147">
        <f t="shared" si="40"/>
        <v>0</v>
      </c>
      <c r="DI147">
        <f t="shared" si="41"/>
        <v>1</v>
      </c>
      <c r="DJ147">
        <f t="shared" si="42"/>
        <v>0</v>
      </c>
      <c r="DK147">
        <f t="shared" si="43"/>
        <v>6</v>
      </c>
      <c r="DL147">
        <f t="shared" si="44"/>
        <v>0</v>
      </c>
      <c r="DN147">
        <f t="shared" si="45"/>
        <v>8</v>
      </c>
    </row>
    <row r="148" spans="1:118" x14ac:dyDescent="0.2">
      <c r="A148" t="s">
        <v>307</v>
      </c>
      <c r="B148" t="s">
        <v>181</v>
      </c>
      <c r="C148">
        <v>58.9512889246692</v>
      </c>
      <c r="D148">
        <v>-3.2969990497862698</v>
      </c>
      <c r="E148" t="s">
        <v>347</v>
      </c>
      <c r="F148" t="s">
        <v>205</v>
      </c>
      <c r="G148" t="s">
        <v>130</v>
      </c>
      <c r="H148" t="s">
        <v>115</v>
      </c>
      <c r="I148" t="s">
        <v>116</v>
      </c>
      <c r="J148" t="s">
        <v>117</v>
      </c>
      <c r="K148" t="s">
        <v>110</v>
      </c>
      <c r="L148" t="s">
        <v>110</v>
      </c>
      <c r="M148">
        <v>2</v>
      </c>
      <c r="N148">
        <v>35</v>
      </c>
      <c r="O148">
        <v>70</v>
      </c>
      <c r="P148">
        <v>0.35714285714285715</v>
      </c>
      <c r="Q148">
        <v>25</v>
      </c>
      <c r="R148">
        <v>0</v>
      </c>
      <c r="S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3</v>
      </c>
      <c r="AA148">
        <v>2</v>
      </c>
      <c r="AB148">
        <v>0</v>
      </c>
      <c r="AE148">
        <v>0</v>
      </c>
      <c r="AG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BA148">
        <v>0</v>
      </c>
      <c r="BB148">
        <v>0</v>
      </c>
      <c r="BE148">
        <v>0</v>
      </c>
      <c r="BF148">
        <v>9</v>
      </c>
      <c r="BG148">
        <v>0</v>
      </c>
      <c r="BH148">
        <v>0</v>
      </c>
      <c r="BI148">
        <v>0</v>
      </c>
      <c r="BJ148">
        <v>0</v>
      </c>
      <c r="BK148">
        <v>4</v>
      </c>
      <c r="BL148">
        <v>5</v>
      </c>
      <c r="BM148">
        <v>0</v>
      </c>
      <c r="BN148">
        <v>0</v>
      </c>
      <c r="BO148">
        <v>0</v>
      </c>
      <c r="BR148">
        <v>0</v>
      </c>
      <c r="BS148">
        <v>2</v>
      </c>
      <c r="BT148">
        <v>0</v>
      </c>
      <c r="BV148">
        <v>0</v>
      </c>
      <c r="BW148">
        <v>0</v>
      </c>
      <c r="BX148">
        <v>0</v>
      </c>
      <c r="BY148">
        <v>0</v>
      </c>
      <c r="CB148">
        <v>0</v>
      </c>
      <c r="CC148">
        <v>0</v>
      </c>
      <c r="CD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Y148">
        <f t="shared" si="31"/>
        <v>14</v>
      </c>
      <c r="CZ148">
        <f t="shared" si="32"/>
        <v>5</v>
      </c>
      <c r="DA148">
        <f t="shared" si="33"/>
        <v>0</v>
      </c>
      <c r="DB148">
        <f t="shared" si="34"/>
        <v>9</v>
      </c>
      <c r="DC148">
        <f t="shared" si="35"/>
        <v>0</v>
      </c>
      <c r="DD148">
        <f t="shared" si="36"/>
        <v>9</v>
      </c>
      <c r="DE148">
        <f t="shared" si="37"/>
        <v>2</v>
      </c>
      <c r="DF148">
        <f t="shared" si="38"/>
        <v>0</v>
      </c>
      <c r="DG148">
        <f t="shared" si="39"/>
        <v>0</v>
      </c>
      <c r="DH148">
        <f t="shared" si="40"/>
        <v>0</v>
      </c>
      <c r="DI148">
        <f t="shared" si="41"/>
        <v>0</v>
      </c>
      <c r="DJ148">
        <f t="shared" si="42"/>
        <v>0</v>
      </c>
      <c r="DK148">
        <f t="shared" si="43"/>
        <v>0</v>
      </c>
      <c r="DL148">
        <f t="shared" si="44"/>
        <v>0</v>
      </c>
      <c r="DN148">
        <f t="shared" si="45"/>
        <v>25</v>
      </c>
    </row>
    <row r="149" spans="1:118" x14ac:dyDescent="0.2">
      <c r="A149" t="s">
        <v>308</v>
      </c>
      <c r="B149" t="s">
        <v>181</v>
      </c>
      <c r="C149">
        <v>58.9512889246692</v>
      </c>
      <c r="D149">
        <v>-3.2969990497862698</v>
      </c>
      <c r="E149" t="s">
        <v>347</v>
      </c>
      <c r="F149" t="s">
        <v>205</v>
      </c>
      <c r="G149" t="s">
        <v>130</v>
      </c>
      <c r="H149" t="s">
        <v>115</v>
      </c>
      <c r="I149" t="s">
        <v>116</v>
      </c>
      <c r="J149" t="s">
        <v>117</v>
      </c>
      <c r="K149" t="s">
        <v>110</v>
      </c>
      <c r="L149" t="s">
        <v>110</v>
      </c>
      <c r="M149">
        <v>2</v>
      </c>
      <c r="N149">
        <v>30</v>
      </c>
      <c r="O149">
        <v>60</v>
      </c>
      <c r="P149">
        <v>0.26666666666666666</v>
      </c>
      <c r="Q149">
        <v>16</v>
      </c>
      <c r="Z149">
        <v>3</v>
      </c>
      <c r="BF149">
        <v>2</v>
      </c>
      <c r="BH149">
        <v>2</v>
      </c>
      <c r="BI149">
        <v>2</v>
      </c>
      <c r="BK149">
        <v>3</v>
      </c>
      <c r="BX149">
        <v>3</v>
      </c>
      <c r="BY149">
        <v>1</v>
      </c>
      <c r="CY149">
        <f t="shared" si="31"/>
        <v>5</v>
      </c>
      <c r="CZ149">
        <f t="shared" si="32"/>
        <v>3</v>
      </c>
      <c r="DA149">
        <f t="shared" si="33"/>
        <v>0</v>
      </c>
      <c r="DB149">
        <f t="shared" si="34"/>
        <v>2</v>
      </c>
      <c r="DC149">
        <f t="shared" si="35"/>
        <v>0</v>
      </c>
      <c r="DD149">
        <f t="shared" si="36"/>
        <v>7</v>
      </c>
      <c r="DE149">
        <f t="shared" si="37"/>
        <v>0</v>
      </c>
      <c r="DF149">
        <f t="shared" si="38"/>
        <v>4</v>
      </c>
      <c r="DG149">
        <f t="shared" si="39"/>
        <v>0</v>
      </c>
      <c r="DH149">
        <f t="shared" si="40"/>
        <v>0</v>
      </c>
      <c r="DI149">
        <f t="shared" si="41"/>
        <v>0</v>
      </c>
      <c r="DJ149">
        <f t="shared" si="42"/>
        <v>0</v>
      </c>
      <c r="DK149">
        <f t="shared" si="43"/>
        <v>0</v>
      </c>
      <c r="DL149">
        <f t="shared" si="44"/>
        <v>0</v>
      </c>
      <c r="DN149">
        <f t="shared" si="45"/>
        <v>16</v>
      </c>
    </row>
    <row r="150" spans="1:118" x14ac:dyDescent="0.2">
      <c r="A150" t="s">
        <v>309</v>
      </c>
      <c r="B150" t="s">
        <v>179</v>
      </c>
      <c r="C150">
        <v>58.950511448544702</v>
      </c>
      <c r="D150">
        <v>-3.2994827751902198</v>
      </c>
      <c r="E150" t="s">
        <v>347</v>
      </c>
      <c r="F150" t="s">
        <v>205</v>
      </c>
      <c r="G150" t="s">
        <v>130</v>
      </c>
      <c r="H150" t="s">
        <v>115</v>
      </c>
      <c r="I150" t="s">
        <v>116</v>
      </c>
      <c r="J150" t="s">
        <v>109</v>
      </c>
      <c r="K150" t="s">
        <v>110</v>
      </c>
      <c r="L150" t="s">
        <v>110</v>
      </c>
      <c r="M150">
        <v>2</v>
      </c>
      <c r="N150">
        <v>25</v>
      </c>
      <c r="O150">
        <v>50</v>
      </c>
      <c r="P150">
        <v>0.1</v>
      </c>
      <c r="Q150">
        <v>5</v>
      </c>
      <c r="BL150">
        <v>1</v>
      </c>
      <c r="CB150">
        <v>1</v>
      </c>
      <c r="CQ150">
        <v>3</v>
      </c>
      <c r="CY150">
        <f t="shared" si="31"/>
        <v>0</v>
      </c>
      <c r="CZ150">
        <f t="shared" si="32"/>
        <v>0</v>
      </c>
      <c r="DA150">
        <f t="shared" si="33"/>
        <v>0</v>
      </c>
      <c r="DB150">
        <f t="shared" si="34"/>
        <v>0</v>
      </c>
      <c r="DC150">
        <f t="shared" si="35"/>
        <v>0</v>
      </c>
      <c r="DD150">
        <f t="shared" si="36"/>
        <v>1</v>
      </c>
      <c r="DE150">
        <f t="shared" si="37"/>
        <v>0</v>
      </c>
      <c r="DF150">
        <f t="shared" si="38"/>
        <v>1</v>
      </c>
      <c r="DG150">
        <f t="shared" si="39"/>
        <v>0</v>
      </c>
      <c r="DH150">
        <f t="shared" si="40"/>
        <v>0</v>
      </c>
      <c r="DI150">
        <f t="shared" si="41"/>
        <v>0</v>
      </c>
      <c r="DJ150">
        <f t="shared" si="42"/>
        <v>3</v>
      </c>
      <c r="DK150">
        <f t="shared" si="43"/>
        <v>0</v>
      </c>
      <c r="DL150">
        <f t="shared" si="44"/>
        <v>0</v>
      </c>
      <c r="DN150">
        <f t="shared" si="45"/>
        <v>5</v>
      </c>
    </row>
    <row r="151" spans="1:118" x14ac:dyDescent="0.2">
      <c r="A151" t="s">
        <v>310</v>
      </c>
      <c r="B151" t="s">
        <v>179</v>
      </c>
      <c r="C151">
        <v>58.950511448544702</v>
      </c>
      <c r="D151">
        <v>-3.2994827751902198</v>
      </c>
      <c r="E151" t="s">
        <v>347</v>
      </c>
      <c r="F151" t="s">
        <v>205</v>
      </c>
      <c r="G151" t="s">
        <v>130</v>
      </c>
      <c r="H151" t="s">
        <v>115</v>
      </c>
      <c r="I151" t="s">
        <v>116</v>
      </c>
      <c r="J151" t="s">
        <v>109</v>
      </c>
      <c r="K151" t="s">
        <v>110</v>
      </c>
      <c r="L151" t="s">
        <v>110</v>
      </c>
      <c r="M151">
        <v>2</v>
      </c>
      <c r="N151">
        <v>25</v>
      </c>
      <c r="O151">
        <v>50</v>
      </c>
      <c r="P151">
        <v>0.18</v>
      </c>
      <c r="Q151">
        <v>9</v>
      </c>
      <c r="BW151">
        <v>1</v>
      </c>
      <c r="CL151">
        <v>2</v>
      </c>
      <c r="CR151">
        <v>6</v>
      </c>
      <c r="CY151">
        <f t="shared" si="31"/>
        <v>0</v>
      </c>
      <c r="CZ151">
        <f t="shared" si="32"/>
        <v>0</v>
      </c>
      <c r="DA151">
        <f t="shared" si="33"/>
        <v>0</v>
      </c>
      <c r="DB151">
        <f t="shared" si="34"/>
        <v>0</v>
      </c>
      <c r="DC151">
        <f t="shared" si="35"/>
        <v>0</v>
      </c>
      <c r="DD151">
        <f t="shared" si="36"/>
        <v>0</v>
      </c>
      <c r="DE151">
        <f t="shared" si="37"/>
        <v>0</v>
      </c>
      <c r="DF151">
        <f t="shared" si="38"/>
        <v>1</v>
      </c>
      <c r="DG151">
        <f t="shared" si="39"/>
        <v>0</v>
      </c>
      <c r="DH151">
        <f t="shared" si="40"/>
        <v>0</v>
      </c>
      <c r="DI151">
        <f t="shared" si="41"/>
        <v>2</v>
      </c>
      <c r="DJ151">
        <f t="shared" si="42"/>
        <v>0</v>
      </c>
      <c r="DK151">
        <f t="shared" si="43"/>
        <v>6</v>
      </c>
      <c r="DL151">
        <f t="shared" si="44"/>
        <v>0</v>
      </c>
      <c r="DN151">
        <f t="shared" si="45"/>
        <v>9</v>
      </c>
    </row>
    <row r="152" spans="1:118" x14ac:dyDescent="0.2">
      <c r="A152" t="s">
        <v>311</v>
      </c>
      <c r="B152" t="s">
        <v>179</v>
      </c>
      <c r="C152">
        <v>58.950511448544702</v>
      </c>
      <c r="D152">
        <v>-3.2994827751902198</v>
      </c>
      <c r="E152" t="s">
        <v>347</v>
      </c>
      <c r="F152" t="s">
        <v>205</v>
      </c>
      <c r="G152" t="s">
        <v>130</v>
      </c>
      <c r="H152" t="s">
        <v>115</v>
      </c>
      <c r="I152" t="s">
        <v>116</v>
      </c>
      <c r="J152" t="s">
        <v>109</v>
      </c>
      <c r="K152" t="s">
        <v>110</v>
      </c>
      <c r="L152" t="s">
        <v>110</v>
      </c>
      <c r="M152">
        <v>2</v>
      </c>
      <c r="N152">
        <v>25</v>
      </c>
      <c r="O152">
        <v>50</v>
      </c>
      <c r="P152">
        <v>0.08</v>
      </c>
      <c r="Q152">
        <v>4</v>
      </c>
      <c r="BF152">
        <v>2</v>
      </c>
      <c r="CR152">
        <v>2</v>
      </c>
      <c r="CY152">
        <f t="shared" si="31"/>
        <v>2</v>
      </c>
      <c r="CZ152">
        <f t="shared" si="32"/>
        <v>0</v>
      </c>
      <c r="DA152">
        <f t="shared" si="33"/>
        <v>0</v>
      </c>
      <c r="DB152">
        <f t="shared" si="34"/>
        <v>2</v>
      </c>
      <c r="DC152">
        <f t="shared" si="35"/>
        <v>0</v>
      </c>
      <c r="DD152">
        <f t="shared" si="36"/>
        <v>0</v>
      </c>
      <c r="DE152">
        <f t="shared" si="37"/>
        <v>0</v>
      </c>
      <c r="DF152">
        <f t="shared" si="38"/>
        <v>0</v>
      </c>
      <c r="DG152">
        <f t="shared" si="39"/>
        <v>0</v>
      </c>
      <c r="DH152">
        <f t="shared" si="40"/>
        <v>0</v>
      </c>
      <c r="DI152">
        <f t="shared" si="41"/>
        <v>0</v>
      </c>
      <c r="DJ152">
        <f t="shared" si="42"/>
        <v>0</v>
      </c>
      <c r="DK152">
        <f t="shared" si="43"/>
        <v>2</v>
      </c>
      <c r="DL152">
        <f t="shared" si="44"/>
        <v>0</v>
      </c>
      <c r="DN152">
        <f t="shared" si="45"/>
        <v>4</v>
      </c>
    </row>
    <row r="153" spans="1:118" x14ac:dyDescent="0.2">
      <c r="A153" t="s">
        <v>312</v>
      </c>
      <c r="B153" t="s">
        <v>185</v>
      </c>
      <c r="C153">
        <v>60.7469365533778</v>
      </c>
      <c r="D153">
        <v>-0.79482450675149496</v>
      </c>
      <c r="E153" t="s">
        <v>347</v>
      </c>
      <c r="F153" t="s">
        <v>205</v>
      </c>
      <c r="G153" t="s">
        <v>130</v>
      </c>
      <c r="H153" t="s">
        <v>107</v>
      </c>
      <c r="I153" t="s">
        <v>116</v>
      </c>
      <c r="J153" t="s">
        <v>109</v>
      </c>
      <c r="K153" t="s">
        <v>161</v>
      </c>
      <c r="L153" t="s">
        <v>153</v>
      </c>
      <c r="M153">
        <v>2</v>
      </c>
      <c r="N153">
        <v>58</v>
      </c>
      <c r="O153">
        <v>116</v>
      </c>
      <c r="P153">
        <v>2.5862068965517241E-2</v>
      </c>
      <c r="Q153">
        <v>3</v>
      </c>
      <c r="R153">
        <v>0</v>
      </c>
      <c r="S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E153">
        <v>0</v>
      </c>
      <c r="AG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BA153">
        <v>0</v>
      </c>
      <c r="BB153">
        <v>0</v>
      </c>
      <c r="BE153">
        <v>1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1</v>
      </c>
      <c r="BL153">
        <v>1</v>
      </c>
      <c r="BM153">
        <v>0</v>
      </c>
      <c r="BN153">
        <v>0</v>
      </c>
      <c r="BO153">
        <v>0</v>
      </c>
      <c r="BR153">
        <v>0</v>
      </c>
      <c r="BS153">
        <v>0</v>
      </c>
      <c r="BT153">
        <v>0</v>
      </c>
      <c r="BV153">
        <v>0</v>
      </c>
      <c r="BW153">
        <v>0</v>
      </c>
      <c r="BX153">
        <v>0</v>
      </c>
      <c r="BY153">
        <v>0</v>
      </c>
      <c r="CB153">
        <v>0</v>
      </c>
      <c r="CC153">
        <v>0</v>
      </c>
      <c r="CD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P153">
        <v>0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Y153">
        <f t="shared" si="31"/>
        <v>0</v>
      </c>
      <c r="CZ153">
        <f t="shared" si="32"/>
        <v>0</v>
      </c>
      <c r="DA153">
        <f t="shared" si="33"/>
        <v>0</v>
      </c>
      <c r="DB153">
        <f t="shared" si="34"/>
        <v>1</v>
      </c>
      <c r="DC153">
        <f t="shared" si="35"/>
        <v>1</v>
      </c>
      <c r="DD153">
        <f t="shared" si="36"/>
        <v>2</v>
      </c>
      <c r="DE153">
        <f t="shared" si="37"/>
        <v>0</v>
      </c>
      <c r="DF153">
        <f t="shared" si="38"/>
        <v>0</v>
      </c>
      <c r="DG153">
        <f t="shared" si="39"/>
        <v>0</v>
      </c>
      <c r="DH153">
        <f t="shared" si="40"/>
        <v>0</v>
      </c>
      <c r="DI153">
        <f t="shared" si="41"/>
        <v>0</v>
      </c>
      <c r="DJ153">
        <f t="shared" si="42"/>
        <v>0</v>
      </c>
      <c r="DK153">
        <f t="shared" si="43"/>
        <v>0</v>
      </c>
      <c r="DL153">
        <f t="shared" si="44"/>
        <v>0</v>
      </c>
      <c r="DN153">
        <f t="shared" si="45"/>
        <v>4</v>
      </c>
    </row>
    <row r="154" spans="1:118" x14ac:dyDescent="0.2">
      <c r="A154" t="s">
        <v>313</v>
      </c>
      <c r="B154" t="s">
        <v>185</v>
      </c>
      <c r="C154">
        <v>60.7469365533778</v>
      </c>
      <c r="D154">
        <v>-0.79482450675149496</v>
      </c>
      <c r="E154" t="s">
        <v>347</v>
      </c>
      <c r="F154" t="s">
        <v>205</v>
      </c>
      <c r="G154" t="s">
        <v>130</v>
      </c>
      <c r="H154" t="s">
        <v>107</v>
      </c>
      <c r="I154" t="s">
        <v>116</v>
      </c>
      <c r="J154" t="s">
        <v>109</v>
      </c>
      <c r="K154" t="s">
        <v>161</v>
      </c>
      <c r="L154" t="s">
        <v>153</v>
      </c>
      <c r="M154">
        <v>2</v>
      </c>
      <c r="N154">
        <v>47</v>
      </c>
      <c r="O154">
        <v>94</v>
      </c>
      <c r="P154">
        <v>0.11702127659574468</v>
      </c>
      <c r="Q154">
        <v>11</v>
      </c>
      <c r="R154">
        <v>0</v>
      </c>
      <c r="S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2</v>
      </c>
      <c r="AA154">
        <v>0</v>
      </c>
      <c r="AB154">
        <v>0</v>
      </c>
      <c r="AE154">
        <v>0</v>
      </c>
      <c r="AG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BA154">
        <v>0</v>
      </c>
      <c r="BB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3</v>
      </c>
      <c r="BL154">
        <v>3</v>
      </c>
      <c r="BM154">
        <v>1</v>
      </c>
      <c r="BN154">
        <v>0</v>
      </c>
      <c r="BO154">
        <v>1</v>
      </c>
      <c r="BR154">
        <v>0</v>
      </c>
      <c r="BS154">
        <v>0</v>
      </c>
      <c r="BT154">
        <v>0</v>
      </c>
      <c r="BV154">
        <v>0</v>
      </c>
      <c r="BW154">
        <v>1</v>
      </c>
      <c r="BX154">
        <v>0</v>
      </c>
      <c r="BY154">
        <v>0</v>
      </c>
      <c r="CB154">
        <v>0</v>
      </c>
      <c r="CC154">
        <v>0</v>
      </c>
      <c r="CD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P154">
        <v>0</v>
      </c>
      <c r="CQ154">
        <v>0</v>
      </c>
      <c r="CR154">
        <v>0</v>
      </c>
      <c r="CS154">
        <v>0</v>
      </c>
      <c r="CT154">
        <v>0</v>
      </c>
      <c r="CU154">
        <v>0</v>
      </c>
      <c r="CV154">
        <v>0</v>
      </c>
      <c r="CY154">
        <f t="shared" si="31"/>
        <v>2</v>
      </c>
      <c r="CZ154">
        <f t="shared" si="32"/>
        <v>2</v>
      </c>
      <c r="DA154">
        <f t="shared" si="33"/>
        <v>0</v>
      </c>
      <c r="DB154">
        <f t="shared" si="34"/>
        <v>0</v>
      </c>
      <c r="DC154">
        <f t="shared" si="35"/>
        <v>0</v>
      </c>
      <c r="DD154">
        <f t="shared" si="36"/>
        <v>8</v>
      </c>
      <c r="DE154">
        <f t="shared" si="37"/>
        <v>0</v>
      </c>
      <c r="DF154">
        <f t="shared" si="38"/>
        <v>1</v>
      </c>
      <c r="DG154">
        <f t="shared" si="39"/>
        <v>0</v>
      </c>
      <c r="DH154">
        <f t="shared" si="40"/>
        <v>0</v>
      </c>
      <c r="DI154">
        <f t="shared" si="41"/>
        <v>0</v>
      </c>
      <c r="DJ154">
        <f t="shared" si="42"/>
        <v>0</v>
      </c>
      <c r="DK154">
        <f t="shared" si="43"/>
        <v>0</v>
      </c>
      <c r="DL154">
        <f t="shared" si="44"/>
        <v>0</v>
      </c>
      <c r="DN154">
        <f t="shared" si="45"/>
        <v>11</v>
      </c>
    </row>
    <row r="155" spans="1:118" x14ac:dyDescent="0.2">
      <c r="A155" t="s">
        <v>314</v>
      </c>
      <c r="B155" t="s">
        <v>185</v>
      </c>
      <c r="C155">
        <v>60.7469365533778</v>
      </c>
      <c r="D155">
        <v>-0.79482450675149496</v>
      </c>
      <c r="E155" t="s">
        <v>347</v>
      </c>
      <c r="F155" t="s">
        <v>205</v>
      </c>
      <c r="G155" t="s">
        <v>130</v>
      </c>
      <c r="H155" t="s">
        <v>107</v>
      </c>
      <c r="I155" t="s">
        <v>116</v>
      </c>
      <c r="J155" t="s">
        <v>109</v>
      </c>
      <c r="K155" t="s">
        <v>161</v>
      </c>
      <c r="L155" t="s">
        <v>153</v>
      </c>
      <c r="M155">
        <v>2</v>
      </c>
      <c r="N155">
        <v>48</v>
      </c>
      <c r="O155">
        <v>96</v>
      </c>
      <c r="P155">
        <v>9.375E-2</v>
      </c>
      <c r="Q155">
        <v>9</v>
      </c>
      <c r="R155">
        <v>0</v>
      </c>
      <c r="S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E155">
        <v>0</v>
      </c>
      <c r="AG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BA155">
        <v>0</v>
      </c>
      <c r="BB155">
        <v>0</v>
      </c>
      <c r="BE155">
        <v>1</v>
      </c>
      <c r="BF155">
        <v>0</v>
      </c>
      <c r="BG155">
        <v>0</v>
      </c>
      <c r="BH155">
        <v>0</v>
      </c>
      <c r="BI155">
        <v>1</v>
      </c>
      <c r="BJ155">
        <v>0</v>
      </c>
      <c r="BK155">
        <v>3</v>
      </c>
      <c r="BL155">
        <v>1</v>
      </c>
      <c r="BM155">
        <v>1</v>
      </c>
      <c r="BN155">
        <v>1</v>
      </c>
      <c r="BO155">
        <v>0</v>
      </c>
      <c r="BR155">
        <v>0</v>
      </c>
      <c r="BS155">
        <v>0</v>
      </c>
      <c r="BT155">
        <v>0</v>
      </c>
      <c r="BV155">
        <v>0</v>
      </c>
      <c r="BW155">
        <v>0</v>
      </c>
      <c r="BX155">
        <v>0</v>
      </c>
      <c r="BY155">
        <v>0</v>
      </c>
      <c r="CB155">
        <v>0</v>
      </c>
      <c r="CC155">
        <v>0</v>
      </c>
      <c r="CD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P155">
        <v>0</v>
      </c>
      <c r="CQ155">
        <v>0</v>
      </c>
      <c r="CR155">
        <v>0</v>
      </c>
      <c r="CS155">
        <v>0</v>
      </c>
      <c r="CT155">
        <v>1</v>
      </c>
      <c r="CU155">
        <v>0</v>
      </c>
      <c r="CV155">
        <v>0</v>
      </c>
      <c r="CY155">
        <f t="shared" si="31"/>
        <v>0</v>
      </c>
      <c r="CZ155">
        <f t="shared" si="32"/>
        <v>0</v>
      </c>
      <c r="DA155">
        <f t="shared" si="33"/>
        <v>0</v>
      </c>
      <c r="DB155">
        <f t="shared" si="34"/>
        <v>1</v>
      </c>
      <c r="DC155">
        <f t="shared" si="35"/>
        <v>1</v>
      </c>
      <c r="DD155">
        <f t="shared" si="36"/>
        <v>7</v>
      </c>
      <c r="DE155">
        <f t="shared" si="37"/>
        <v>0</v>
      </c>
      <c r="DF155">
        <f t="shared" si="38"/>
        <v>0</v>
      </c>
      <c r="DG155">
        <f t="shared" si="39"/>
        <v>0</v>
      </c>
      <c r="DH155">
        <f t="shared" si="40"/>
        <v>0</v>
      </c>
      <c r="DI155">
        <f t="shared" si="41"/>
        <v>0</v>
      </c>
      <c r="DJ155">
        <f t="shared" si="42"/>
        <v>0</v>
      </c>
      <c r="DK155">
        <f t="shared" si="43"/>
        <v>0</v>
      </c>
      <c r="DL155">
        <f t="shared" si="44"/>
        <v>1</v>
      </c>
      <c r="DN155">
        <f t="shared" si="45"/>
        <v>10</v>
      </c>
    </row>
    <row r="156" spans="1:118" x14ac:dyDescent="0.2">
      <c r="A156" t="s">
        <v>315</v>
      </c>
      <c r="B156" t="s">
        <v>187</v>
      </c>
      <c r="C156">
        <v>60.7469365533778</v>
      </c>
      <c r="D156">
        <v>-0.79482450675149496</v>
      </c>
      <c r="E156" t="s">
        <v>347</v>
      </c>
      <c r="F156" t="s">
        <v>205</v>
      </c>
      <c r="G156" t="s">
        <v>130</v>
      </c>
      <c r="H156" t="s">
        <v>107</v>
      </c>
      <c r="I156" t="s">
        <v>116</v>
      </c>
      <c r="J156" t="s">
        <v>109</v>
      </c>
      <c r="K156" t="s">
        <v>161</v>
      </c>
      <c r="L156" t="s">
        <v>153</v>
      </c>
      <c r="M156">
        <v>2</v>
      </c>
      <c r="N156">
        <v>43</v>
      </c>
      <c r="O156">
        <v>86</v>
      </c>
      <c r="P156">
        <v>6.9767441860465115E-2</v>
      </c>
      <c r="Q156">
        <v>6</v>
      </c>
      <c r="R156">
        <v>0</v>
      </c>
      <c r="S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E156">
        <v>0</v>
      </c>
      <c r="AG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BA156">
        <v>0</v>
      </c>
      <c r="BB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1</v>
      </c>
      <c r="BK156">
        <v>1</v>
      </c>
      <c r="BL156">
        <v>1</v>
      </c>
      <c r="BM156">
        <v>1</v>
      </c>
      <c r="BN156">
        <v>0</v>
      </c>
      <c r="BO156">
        <v>1</v>
      </c>
      <c r="BR156">
        <v>0</v>
      </c>
      <c r="BS156">
        <v>0</v>
      </c>
      <c r="BT156">
        <v>0</v>
      </c>
      <c r="BV156">
        <v>0</v>
      </c>
      <c r="BW156">
        <v>0</v>
      </c>
      <c r="BX156">
        <v>0</v>
      </c>
      <c r="BY156">
        <v>0</v>
      </c>
      <c r="CB156">
        <v>0</v>
      </c>
      <c r="CC156">
        <v>0</v>
      </c>
      <c r="CD156">
        <v>0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0</v>
      </c>
      <c r="CP156">
        <v>0</v>
      </c>
      <c r="CQ156">
        <v>1</v>
      </c>
      <c r="CR156">
        <v>0</v>
      </c>
      <c r="CS156">
        <v>0</v>
      </c>
      <c r="CT156">
        <v>0</v>
      </c>
      <c r="CU156">
        <v>0</v>
      </c>
      <c r="CV156">
        <v>0</v>
      </c>
      <c r="CY156">
        <f t="shared" si="31"/>
        <v>0</v>
      </c>
      <c r="CZ156">
        <f t="shared" si="32"/>
        <v>0</v>
      </c>
      <c r="DA156">
        <f t="shared" si="33"/>
        <v>0</v>
      </c>
      <c r="DB156">
        <f t="shared" si="34"/>
        <v>0</v>
      </c>
      <c r="DC156">
        <f t="shared" si="35"/>
        <v>0</v>
      </c>
      <c r="DD156">
        <f t="shared" si="36"/>
        <v>5</v>
      </c>
      <c r="DE156">
        <f t="shared" si="37"/>
        <v>0</v>
      </c>
      <c r="DF156">
        <f t="shared" si="38"/>
        <v>0</v>
      </c>
      <c r="DG156">
        <f t="shared" si="39"/>
        <v>0</v>
      </c>
      <c r="DH156">
        <f t="shared" si="40"/>
        <v>0</v>
      </c>
      <c r="DI156">
        <f t="shared" si="41"/>
        <v>0</v>
      </c>
      <c r="DJ156">
        <f t="shared" si="42"/>
        <v>1</v>
      </c>
      <c r="DK156">
        <f t="shared" si="43"/>
        <v>0</v>
      </c>
      <c r="DL156">
        <f t="shared" si="44"/>
        <v>0</v>
      </c>
      <c r="DN156">
        <f t="shared" si="45"/>
        <v>6</v>
      </c>
    </row>
    <row r="157" spans="1:118" x14ac:dyDescent="0.2">
      <c r="A157" t="s">
        <v>316</v>
      </c>
      <c r="B157" t="s">
        <v>187</v>
      </c>
      <c r="C157">
        <v>60.7469365533778</v>
      </c>
      <c r="D157">
        <v>-0.79482450675149496</v>
      </c>
      <c r="E157" t="s">
        <v>347</v>
      </c>
      <c r="F157" t="s">
        <v>205</v>
      </c>
      <c r="G157" t="s">
        <v>130</v>
      </c>
      <c r="H157" t="s">
        <v>107</v>
      </c>
      <c r="I157" t="s">
        <v>116</v>
      </c>
      <c r="J157" t="s">
        <v>109</v>
      </c>
      <c r="K157" t="s">
        <v>161</v>
      </c>
      <c r="L157" t="s">
        <v>153</v>
      </c>
      <c r="M157">
        <v>2</v>
      </c>
      <c r="N157">
        <v>39</v>
      </c>
      <c r="O157">
        <v>78</v>
      </c>
      <c r="P157">
        <v>1.282051282051282E-2</v>
      </c>
      <c r="Q157">
        <v>1</v>
      </c>
      <c r="R157">
        <v>0</v>
      </c>
      <c r="S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E157">
        <v>0</v>
      </c>
      <c r="AG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BA157">
        <v>0</v>
      </c>
      <c r="BB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1</v>
      </c>
      <c r="BM157">
        <v>0</v>
      </c>
      <c r="BN157">
        <v>0</v>
      </c>
      <c r="BO157">
        <v>0</v>
      </c>
      <c r="BR157">
        <v>0</v>
      </c>
      <c r="BS157">
        <v>0</v>
      </c>
      <c r="BT157">
        <v>0</v>
      </c>
      <c r="BV157">
        <v>0</v>
      </c>
      <c r="BW157">
        <v>0</v>
      </c>
      <c r="BX157">
        <v>0</v>
      </c>
      <c r="BY157">
        <v>0</v>
      </c>
      <c r="CB157">
        <v>0</v>
      </c>
      <c r="CC157">
        <v>0</v>
      </c>
      <c r="CD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0</v>
      </c>
      <c r="CV157">
        <v>0</v>
      </c>
      <c r="CY157">
        <f t="shared" si="31"/>
        <v>0</v>
      </c>
      <c r="CZ157">
        <f t="shared" si="32"/>
        <v>0</v>
      </c>
      <c r="DA157">
        <f t="shared" si="33"/>
        <v>0</v>
      </c>
      <c r="DB157">
        <f t="shared" si="34"/>
        <v>0</v>
      </c>
      <c r="DC157">
        <f t="shared" si="35"/>
        <v>0</v>
      </c>
      <c r="DD157">
        <f t="shared" si="36"/>
        <v>1</v>
      </c>
      <c r="DE157">
        <f t="shared" si="37"/>
        <v>0</v>
      </c>
      <c r="DF157">
        <f t="shared" si="38"/>
        <v>0</v>
      </c>
      <c r="DG157">
        <f t="shared" si="39"/>
        <v>0</v>
      </c>
      <c r="DH157">
        <f t="shared" si="40"/>
        <v>0</v>
      </c>
      <c r="DI157">
        <f t="shared" si="41"/>
        <v>0</v>
      </c>
      <c r="DJ157">
        <f t="shared" si="42"/>
        <v>0</v>
      </c>
      <c r="DK157">
        <f t="shared" si="43"/>
        <v>0</v>
      </c>
      <c r="DL157">
        <f t="shared" si="44"/>
        <v>0</v>
      </c>
      <c r="DN157">
        <f t="shared" si="45"/>
        <v>1</v>
      </c>
    </row>
    <row r="158" spans="1:118" x14ac:dyDescent="0.2">
      <c r="A158" t="s">
        <v>317</v>
      </c>
      <c r="B158" t="s">
        <v>187</v>
      </c>
      <c r="C158">
        <v>60.7469365533778</v>
      </c>
      <c r="D158">
        <v>-0.79482450675149496</v>
      </c>
      <c r="E158" t="s">
        <v>347</v>
      </c>
      <c r="F158" t="s">
        <v>205</v>
      </c>
      <c r="G158" t="s">
        <v>130</v>
      </c>
      <c r="H158" t="s">
        <v>107</v>
      </c>
      <c r="I158" t="s">
        <v>116</v>
      </c>
      <c r="J158" t="s">
        <v>109</v>
      </c>
      <c r="K158" t="s">
        <v>161</v>
      </c>
      <c r="L158" t="s">
        <v>153</v>
      </c>
      <c r="M158">
        <v>2</v>
      </c>
      <c r="N158">
        <v>34</v>
      </c>
      <c r="O158">
        <v>68</v>
      </c>
      <c r="P158">
        <v>1.4705882352941176E-2</v>
      </c>
      <c r="Q158">
        <v>1</v>
      </c>
      <c r="R158">
        <v>0</v>
      </c>
      <c r="S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E158">
        <v>0</v>
      </c>
      <c r="AG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BA158">
        <v>0</v>
      </c>
      <c r="BB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R158">
        <v>0</v>
      </c>
      <c r="BS158">
        <v>0</v>
      </c>
      <c r="BT158">
        <v>0</v>
      </c>
      <c r="BV158">
        <v>0</v>
      </c>
      <c r="BW158">
        <v>0</v>
      </c>
      <c r="BX158">
        <v>0</v>
      </c>
      <c r="BY158">
        <v>0</v>
      </c>
      <c r="CB158">
        <v>0</v>
      </c>
      <c r="CC158">
        <v>0</v>
      </c>
      <c r="CD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P158">
        <v>0</v>
      </c>
      <c r="CQ158">
        <v>1</v>
      </c>
      <c r="CR158">
        <v>0</v>
      </c>
      <c r="CS158">
        <v>0</v>
      </c>
      <c r="CT158">
        <v>0</v>
      </c>
      <c r="CU158">
        <v>0</v>
      </c>
      <c r="CV158">
        <v>0</v>
      </c>
      <c r="CY158">
        <f t="shared" si="31"/>
        <v>0</v>
      </c>
      <c r="CZ158">
        <f t="shared" si="32"/>
        <v>0</v>
      </c>
      <c r="DA158">
        <f t="shared" si="33"/>
        <v>0</v>
      </c>
      <c r="DB158">
        <f t="shared" si="34"/>
        <v>0</v>
      </c>
      <c r="DC158">
        <f t="shared" si="35"/>
        <v>0</v>
      </c>
      <c r="DD158">
        <f t="shared" si="36"/>
        <v>0</v>
      </c>
      <c r="DE158">
        <f t="shared" si="37"/>
        <v>0</v>
      </c>
      <c r="DF158">
        <f t="shared" si="38"/>
        <v>0</v>
      </c>
      <c r="DG158">
        <f t="shared" si="39"/>
        <v>0</v>
      </c>
      <c r="DH158">
        <f t="shared" si="40"/>
        <v>0</v>
      </c>
      <c r="DI158">
        <f t="shared" si="41"/>
        <v>0</v>
      </c>
      <c r="DJ158">
        <f t="shared" si="42"/>
        <v>1</v>
      </c>
      <c r="DK158">
        <f t="shared" si="43"/>
        <v>0</v>
      </c>
      <c r="DL158">
        <f t="shared" si="44"/>
        <v>0</v>
      </c>
      <c r="DN158">
        <f t="shared" si="45"/>
        <v>1</v>
      </c>
    </row>
    <row r="159" spans="1:118" x14ac:dyDescent="0.2">
      <c r="A159" t="s">
        <v>318</v>
      </c>
      <c r="B159" t="s">
        <v>189</v>
      </c>
      <c r="C159">
        <v>60.748808191868697</v>
      </c>
      <c r="D159">
        <v>-0.79407348850997395</v>
      </c>
      <c r="E159" t="s">
        <v>347</v>
      </c>
      <c r="F159" t="s">
        <v>205</v>
      </c>
      <c r="G159" t="s">
        <v>130</v>
      </c>
      <c r="H159" t="s">
        <v>115</v>
      </c>
      <c r="I159" t="s">
        <v>116</v>
      </c>
      <c r="J159" t="s">
        <v>109</v>
      </c>
      <c r="K159" t="s">
        <v>161</v>
      </c>
      <c r="L159" t="s">
        <v>153</v>
      </c>
      <c r="M159">
        <v>2</v>
      </c>
      <c r="N159">
        <v>14</v>
      </c>
      <c r="O159">
        <v>28</v>
      </c>
      <c r="P159">
        <v>0.25</v>
      </c>
      <c r="Q159">
        <v>7</v>
      </c>
      <c r="BK159">
        <v>3</v>
      </c>
      <c r="BL159">
        <v>2</v>
      </c>
      <c r="BV159">
        <v>2</v>
      </c>
      <c r="CY159">
        <f t="shared" si="31"/>
        <v>0</v>
      </c>
      <c r="CZ159">
        <f t="shared" si="32"/>
        <v>0</v>
      </c>
      <c r="DA159">
        <f t="shared" si="33"/>
        <v>0</v>
      </c>
      <c r="DB159">
        <f t="shared" si="34"/>
        <v>0</v>
      </c>
      <c r="DC159">
        <f t="shared" si="35"/>
        <v>0</v>
      </c>
      <c r="DD159">
        <f t="shared" si="36"/>
        <v>5</v>
      </c>
      <c r="DE159">
        <f t="shared" si="37"/>
        <v>0</v>
      </c>
      <c r="DF159">
        <f t="shared" si="38"/>
        <v>2</v>
      </c>
      <c r="DG159">
        <f t="shared" si="39"/>
        <v>0</v>
      </c>
      <c r="DH159">
        <f t="shared" si="40"/>
        <v>0</v>
      </c>
      <c r="DI159">
        <f t="shared" si="41"/>
        <v>0</v>
      </c>
      <c r="DJ159">
        <f t="shared" si="42"/>
        <v>0</v>
      </c>
      <c r="DK159">
        <f t="shared" si="43"/>
        <v>0</v>
      </c>
      <c r="DL159">
        <f t="shared" si="44"/>
        <v>0</v>
      </c>
      <c r="DN159">
        <f t="shared" si="45"/>
        <v>7</v>
      </c>
    </row>
    <row r="160" spans="1:118" x14ac:dyDescent="0.2">
      <c r="A160" t="s">
        <v>319</v>
      </c>
      <c r="B160" t="s">
        <v>189</v>
      </c>
      <c r="C160">
        <v>60.748808191868697</v>
      </c>
      <c r="D160">
        <v>-0.79407348850997395</v>
      </c>
      <c r="E160" t="s">
        <v>347</v>
      </c>
      <c r="F160" t="s">
        <v>205</v>
      </c>
      <c r="G160" t="s">
        <v>130</v>
      </c>
      <c r="H160" t="s">
        <v>115</v>
      </c>
      <c r="I160" t="s">
        <v>116</v>
      </c>
      <c r="J160" t="s">
        <v>109</v>
      </c>
      <c r="K160" t="s">
        <v>161</v>
      </c>
      <c r="L160" t="s">
        <v>153</v>
      </c>
      <c r="M160">
        <v>2</v>
      </c>
      <c r="N160">
        <v>10</v>
      </c>
      <c r="O160">
        <v>20</v>
      </c>
      <c r="P160">
        <v>0.2</v>
      </c>
      <c r="Q160">
        <v>4</v>
      </c>
      <c r="AJ160">
        <v>1</v>
      </c>
      <c r="BI160">
        <v>1</v>
      </c>
      <c r="BK160">
        <v>1</v>
      </c>
      <c r="BL160">
        <v>1</v>
      </c>
      <c r="CY160">
        <f t="shared" si="31"/>
        <v>1</v>
      </c>
      <c r="CZ160">
        <f t="shared" si="32"/>
        <v>1</v>
      </c>
      <c r="DA160">
        <f t="shared" si="33"/>
        <v>0</v>
      </c>
      <c r="DB160">
        <f t="shared" si="34"/>
        <v>0</v>
      </c>
      <c r="DC160">
        <f t="shared" si="35"/>
        <v>0</v>
      </c>
      <c r="DD160">
        <f t="shared" si="36"/>
        <v>3</v>
      </c>
      <c r="DE160">
        <f t="shared" si="37"/>
        <v>0</v>
      </c>
      <c r="DF160">
        <f t="shared" si="38"/>
        <v>0</v>
      </c>
      <c r="DG160">
        <f t="shared" si="39"/>
        <v>0</v>
      </c>
      <c r="DH160">
        <f t="shared" si="40"/>
        <v>0</v>
      </c>
      <c r="DI160">
        <f t="shared" si="41"/>
        <v>0</v>
      </c>
      <c r="DJ160">
        <f t="shared" si="42"/>
        <v>0</v>
      </c>
      <c r="DK160">
        <f t="shared" si="43"/>
        <v>0</v>
      </c>
      <c r="DL160">
        <f t="shared" si="44"/>
        <v>0</v>
      </c>
      <c r="DN160">
        <f t="shared" si="45"/>
        <v>4</v>
      </c>
    </row>
    <row r="161" spans="1:118" x14ac:dyDescent="0.2">
      <c r="A161" t="s">
        <v>320</v>
      </c>
      <c r="B161" t="s">
        <v>189</v>
      </c>
      <c r="C161">
        <v>60.748808191868697</v>
      </c>
      <c r="D161">
        <v>-0.79407348850997395</v>
      </c>
      <c r="E161" t="s">
        <v>347</v>
      </c>
      <c r="F161" t="s">
        <v>205</v>
      </c>
      <c r="G161" t="s">
        <v>130</v>
      </c>
      <c r="H161" t="s">
        <v>115</v>
      </c>
      <c r="I161" t="s">
        <v>116</v>
      </c>
      <c r="J161" t="s">
        <v>109</v>
      </c>
      <c r="K161" t="s">
        <v>161</v>
      </c>
      <c r="L161" t="s">
        <v>153</v>
      </c>
      <c r="M161">
        <v>2</v>
      </c>
      <c r="N161">
        <v>14</v>
      </c>
      <c r="O161">
        <v>28</v>
      </c>
      <c r="P161">
        <v>1.2142857142857142</v>
      </c>
      <c r="Q161">
        <v>34</v>
      </c>
      <c r="Z161">
        <v>1</v>
      </c>
      <c r="BE161">
        <v>1</v>
      </c>
      <c r="BF161">
        <v>6</v>
      </c>
      <c r="BG161">
        <v>1</v>
      </c>
      <c r="BI161">
        <v>6</v>
      </c>
      <c r="BL161">
        <v>13</v>
      </c>
      <c r="BM161">
        <v>6</v>
      </c>
      <c r="CY161">
        <f t="shared" si="31"/>
        <v>8</v>
      </c>
      <c r="CZ161">
        <f t="shared" si="32"/>
        <v>1</v>
      </c>
      <c r="DA161">
        <f t="shared" si="33"/>
        <v>0</v>
      </c>
      <c r="DB161">
        <f t="shared" si="34"/>
        <v>8</v>
      </c>
      <c r="DC161">
        <f t="shared" si="35"/>
        <v>1</v>
      </c>
      <c r="DD161">
        <f t="shared" si="36"/>
        <v>25</v>
      </c>
      <c r="DE161">
        <f t="shared" si="37"/>
        <v>0</v>
      </c>
      <c r="DF161">
        <f t="shared" si="38"/>
        <v>0</v>
      </c>
      <c r="DG161">
        <f t="shared" si="39"/>
        <v>0</v>
      </c>
      <c r="DH161">
        <f t="shared" si="40"/>
        <v>0</v>
      </c>
      <c r="DI161">
        <f t="shared" si="41"/>
        <v>0</v>
      </c>
      <c r="DJ161">
        <f t="shared" si="42"/>
        <v>0</v>
      </c>
      <c r="DK161">
        <f t="shared" si="43"/>
        <v>0</v>
      </c>
      <c r="DL161">
        <f t="shared" si="44"/>
        <v>0</v>
      </c>
      <c r="DN161">
        <f t="shared" si="45"/>
        <v>35</v>
      </c>
    </row>
    <row r="162" spans="1:118" x14ac:dyDescent="0.2">
      <c r="A162" t="s">
        <v>321</v>
      </c>
      <c r="B162" t="s">
        <v>191</v>
      </c>
      <c r="C162">
        <v>59.872462985409499</v>
      </c>
      <c r="D162">
        <v>-1.2829766038341699</v>
      </c>
      <c r="E162" t="s">
        <v>347</v>
      </c>
      <c r="F162" t="s">
        <v>205</v>
      </c>
      <c r="G162" t="s">
        <v>130</v>
      </c>
      <c r="H162" t="s">
        <v>107</v>
      </c>
      <c r="I162" t="s">
        <v>116</v>
      </c>
      <c r="J162" t="s">
        <v>109</v>
      </c>
      <c r="K162" t="s">
        <v>110</v>
      </c>
      <c r="L162" t="s">
        <v>110</v>
      </c>
      <c r="M162">
        <v>2</v>
      </c>
      <c r="N162">
        <v>34</v>
      </c>
      <c r="O162">
        <v>68</v>
      </c>
      <c r="P162">
        <v>8.8235294117647065E-2</v>
      </c>
      <c r="Q162">
        <v>6</v>
      </c>
      <c r="BE162">
        <v>3</v>
      </c>
      <c r="BK162">
        <v>3</v>
      </c>
      <c r="CY162">
        <f t="shared" si="31"/>
        <v>0</v>
      </c>
      <c r="CZ162">
        <f t="shared" si="32"/>
        <v>0</v>
      </c>
      <c r="DA162">
        <f t="shared" si="33"/>
        <v>0</v>
      </c>
      <c r="DB162">
        <f t="shared" si="34"/>
        <v>3</v>
      </c>
      <c r="DC162">
        <f t="shared" si="35"/>
        <v>3</v>
      </c>
      <c r="DD162">
        <f t="shared" si="36"/>
        <v>3</v>
      </c>
      <c r="DE162">
        <f t="shared" si="37"/>
        <v>0</v>
      </c>
      <c r="DF162">
        <f t="shared" si="38"/>
        <v>0</v>
      </c>
      <c r="DG162">
        <f t="shared" si="39"/>
        <v>0</v>
      </c>
      <c r="DH162">
        <f t="shared" si="40"/>
        <v>0</v>
      </c>
      <c r="DI162">
        <f t="shared" si="41"/>
        <v>0</v>
      </c>
      <c r="DJ162">
        <f t="shared" si="42"/>
        <v>0</v>
      </c>
      <c r="DK162">
        <f t="shared" si="43"/>
        <v>0</v>
      </c>
      <c r="DL162">
        <f t="shared" si="44"/>
        <v>0</v>
      </c>
      <c r="DN162">
        <f t="shared" si="45"/>
        <v>9</v>
      </c>
    </row>
    <row r="163" spans="1:118" x14ac:dyDescent="0.2">
      <c r="A163" t="s">
        <v>322</v>
      </c>
      <c r="B163" t="s">
        <v>191</v>
      </c>
      <c r="C163">
        <v>59.872462985409499</v>
      </c>
      <c r="D163">
        <v>-1.2829766038341699</v>
      </c>
      <c r="E163" t="s">
        <v>347</v>
      </c>
      <c r="F163" t="s">
        <v>205</v>
      </c>
      <c r="G163" t="s">
        <v>130</v>
      </c>
      <c r="H163" t="s">
        <v>107</v>
      </c>
      <c r="I163" t="s">
        <v>116</v>
      </c>
      <c r="J163" t="s">
        <v>109</v>
      </c>
      <c r="K163" t="s">
        <v>110</v>
      </c>
      <c r="L163" t="s">
        <v>110</v>
      </c>
      <c r="M163">
        <v>2</v>
      </c>
      <c r="N163">
        <v>25</v>
      </c>
      <c r="O163">
        <v>50</v>
      </c>
      <c r="P163">
        <v>0.04</v>
      </c>
      <c r="Q163">
        <v>2</v>
      </c>
      <c r="BK163">
        <v>2</v>
      </c>
      <c r="CY163">
        <f t="shared" si="31"/>
        <v>0</v>
      </c>
      <c r="CZ163">
        <f t="shared" si="32"/>
        <v>0</v>
      </c>
      <c r="DA163">
        <f t="shared" si="33"/>
        <v>0</v>
      </c>
      <c r="DB163">
        <f t="shared" si="34"/>
        <v>0</v>
      </c>
      <c r="DC163">
        <f t="shared" si="35"/>
        <v>0</v>
      </c>
      <c r="DD163">
        <f t="shared" si="36"/>
        <v>2</v>
      </c>
      <c r="DE163">
        <f t="shared" si="37"/>
        <v>0</v>
      </c>
      <c r="DF163">
        <f t="shared" si="38"/>
        <v>0</v>
      </c>
      <c r="DG163">
        <f t="shared" si="39"/>
        <v>0</v>
      </c>
      <c r="DH163">
        <f t="shared" si="40"/>
        <v>0</v>
      </c>
      <c r="DI163">
        <f t="shared" si="41"/>
        <v>0</v>
      </c>
      <c r="DJ163">
        <f t="shared" si="42"/>
        <v>0</v>
      </c>
      <c r="DK163">
        <f t="shared" si="43"/>
        <v>0</v>
      </c>
      <c r="DL163">
        <f t="shared" si="44"/>
        <v>0</v>
      </c>
      <c r="DN163">
        <f t="shared" si="45"/>
        <v>2</v>
      </c>
    </row>
    <row r="164" spans="1:118" x14ac:dyDescent="0.2">
      <c r="A164" t="s">
        <v>323</v>
      </c>
      <c r="B164" t="s">
        <v>191</v>
      </c>
      <c r="C164">
        <v>59.872462985409499</v>
      </c>
      <c r="D164">
        <v>-1.2829766038341699</v>
      </c>
      <c r="E164" t="s">
        <v>347</v>
      </c>
      <c r="F164" t="s">
        <v>205</v>
      </c>
      <c r="G164" t="s">
        <v>130</v>
      </c>
      <c r="H164" t="s">
        <v>107</v>
      </c>
      <c r="I164" t="s">
        <v>116</v>
      </c>
      <c r="J164" t="s">
        <v>109</v>
      </c>
      <c r="K164" t="s">
        <v>110</v>
      </c>
      <c r="L164" t="s">
        <v>110</v>
      </c>
      <c r="M164">
        <v>2</v>
      </c>
      <c r="N164">
        <v>27</v>
      </c>
      <c r="O164">
        <v>54</v>
      </c>
      <c r="P164">
        <v>9.2592592592592587E-2</v>
      </c>
      <c r="Q164">
        <v>5</v>
      </c>
      <c r="BB164">
        <v>2</v>
      </c>
      <c r="BE164">
        <v>1</v>
      </c>
      <c r="CR164">
        <v>2</v>
      </c>
      <c r="CY164">
        <f t="shared" si="31"/>
        <v>0</v>
      </c>
      <c r="CZ164">
        <f t="shared" si="32"/>
        <v>0</v>
      </c>
      <c r="DA164">
        <f t="shared" si="33"/>
        <v>2</v>
      </c>
      <c r="DB164">
        <f t="shared" si="34"/>
        <v>1</v>
      </c>
      <c r="DC164">
        <f t="shared" si="35"/>
        <v>1</v>
      </c>
      <c r="DD164">
        <f t="shared" si="36"/>
        <v>0</v>
      </c>
      <c r="DE164">
        <f t="shared" si="37"/>
        <v>0</v>
      </c>
      <c r="DF164">
        <f t="shared" si="38"/>
        <v>0</v>
      </c>
      <c r="DG164">
        <f t="shared" si="39"/>
        <v>0</v>
      </c>
      <c r="DH164">
        <f t="shared" si="40"/>
        <v>0</v>
      </c>
      <c r="DI164">
        <f t="shared" si="41"/>
        <v>0</v>
      </c>
      <c r="DJ164">
        <f t="shared" si="42"/>
        <v>0</v>
      </c>
      <c r="DK164">
        <f t="shared" si="43"/>
        <v>2</v>
      </c>
      <c r="DL164">
        <f t="shared" si="44"/>
        <v>0</v>
      </c>
      <c r="DN164">
        <f t="shared" si="45"/>
        <v>6</v>
      </c>
    </row>
    <row r="165" spans="1:118" x14ac:dyDescent="0.2">
      <c r="A165" t="s">
        <v>324</v>
      </c>
      <c r="B165" t="s">
        <v>193</v>
      </c>
      <c r="C165">
        <v>59.875801571615902</v>
      </c>
      <c r="D165">
        <v>-1.29666659772613</v>
      </c>
      <c r="E165" t="s">
        <v>347</v>
      </c>
      <c r="F165" t="s">
        <v>205</v>
      </c>
      <c r="G165" t="s">
        <v>130</v>
      </c>
      <c r="H165" t="s">
        <v>107</v>
      </c>
      <c r="I165" t="s">
        <v>116</v>
      </c>
      <c r="J165" t="s">
        <v>109</v>
      </c>
      <c r="K165" t="s">
        <v>110</v>
      </c>
      <c r="L165" t="s">
        <v>110</v>
      </c>
      <c r="M165">
        <v>2</v>
      </c>
      <c r="N165">
        <v>28</v>
      </c>
      <c r="O165">
        <v>56</v>
      </c>
      <c r="P165">
        <v>7.1428571428571425E-2</v>
      </c>
      <c r="Q165">
        <v>4</v>
      </c>
      <c r="BF165">
        <v>2</v>
      </c>
      <c r="BN165">
        <v>2</v>
      </c>
      <c r="CY165">
        <f t="shared" si="31"/>
        <v>2</v>
      </c>
      <c r="CZ165">
        <f t="shared" si="32"/>
        <v>0</v>
      </c>
      <c r="DA165">
        <f t="shared" si="33"/>
        <v>0</v>
      </c>
      <c r="DB165">
        <f t="shared" si="34"/>
        <v>2</v>
      </c>
      <c r="DC165">
        <f t="shared" si="35"/>
        <v>0</v>
      </c>
      <c r="DD165">
        <f t="shared" si="36"/>
        <v>2</v>
      </c>
      <c r="DE165">
        <f t="shared" si="37"/>
        <v>0</v>
      </c>
      <c r="DF165">
        <f t="shared" si="38"/>
        <v>0</v>
      </c>
      <c r="DG165">
        <f t="shared" si="39"/>
        <v>0</v>
      </c>
      <c r="DH165">
        <f t="shared" si="40"/>
        <v>0</v>
      </c>
      <c r="DI165">
        <f t="shared" si="41"/>
        <v>0</v>
      </c>
      <c r="DJ165">
        <f t="shared" si="42"/>
        <v>0</v>
      </c>
      <c r="DK165">
        <f t="shared" si="43"/>
        <v>0</v>
      </c>
      <c r="DL165">
        <f t="shared" si="44"/>
        <v>0</v>
      </c>
      <c r="DN165">
        <f t="shared" si="45"/>
        <v>4</v>
      </c>
    </row>
    <row r="166" spans="1:118" x14ac:dyDescent="0.2">
      <c r="A166" t="s">
        <v>325</v>
      </c>
      <c r="B166" t="s">
        <v>193</v>
      </c>
      <c r="C166">
        <v>59.875801571615902</v>
      </c>
      <c r="D166">
        <v>-1.29666659772613</v>
      </c>
      <c r="E166" t="s">
        <v>347</v>
      </c>
      <c r="F166" t="s">
        <v>205</v>
      </c>
      <c r="G166" t="s">
        <v>130</v>
      </c>
      <c r="H166" t="s">
        <v>107</v>
      </c>
      <c r="I166" t="s">
        <v>116</v>
      </c>
      <c r="J166" t="s">
        <v>109</v>
      </c>
      <c r="K166" t="s">
        <v>110</v>
      </c>
      <c r="L166" t="s">
        <v>110</v>
      </c>
      <c r="M166">
        <v>2</v>
      </c>
      <c r="N166">
        <v>30</v>
      </c>
      <c r="O166">
        <v>60</v>
      </c>
      <c r="P166">
        <v>0.13333333333333333</v>
      </c>
      <c r="Q166">
        <v>8</v>
      </c>
      <c r="BE166">
        <v>1</v>
      </c>
      <c r="BF166">
        <v>2</v>
      </c>
      <c r="BL166">
        <v>3</v>
      </c>
      <c r="BN166">
        <v>2</v>
      </c>
      <c r="CY166">
        <f t="shared" si="31"/>
        <v>2</v>
      </c>
      <c r="CZ166">
        <f t="shared" si="32"/>
        <v>0</v>
      </c>
      <c r="DA166">
        <f t="shared" si="33"/>
        <v>0</v>
      </c>
      <c r="DB166">
        <f t="shared" si="34"/>
        <v>3</v>
      </c>
      <c r="DC166">
        <f t="shared" si="35"/>
        <v>1</v>
      </c>
      <c r="DD166">
        <f t="shared" si="36"/>
        <v>5</v>
      </c>
      <c r="DE166">
        <f t="shared" si="37"/>
        <v>0</v>
      </c>
      <c r="DF166">
        <f t="shared" si="38"/>
        <v>0</v>
      </c>
      <c r="DG166">
        <f t="shared" si="39"/>
        <v>0</v>
      </c>
      <c r="DH166">
        <f t="shared" si="40"/>
        <v>0</v>
      </c>
      <c r="DI166">
        <f t="shared" si="41"/>
        <v>0</v>
      </c>
      <c r="DJ166">
        <f t="shared" si="42"/>
        <v>0</v>
      </c>
      <c r="DK166">
        <f t="shared" si="43"/>
        <v>0</v>
      </c>
      <c r="DL166">
        <f t="shared" si="44"/>
        <v>0</v>
      </c>
      <c r="DN166">
        <f t="shared" si="45"/>
        <v>9</v>
      </c>
    </row>
    <row r="167" spans="1:118" x14ac:dyDescent="0.2">
      <c r="A167" t="s">
        <v>326</v>
      </c>
      <c r="B167" t="s">
        <v>193</v>
      </c>
      <c r="C167">
        <v>59.875801571615902</v>
      </c>
      <c r="D167">
        <v>-1.29666659772613</v>
      </c>
      <c r="E167" t="s">
        <v>347</v>
      </c>
      <c r="F167" t="s">
        <v>205</v>
      </c>
      <c r="G167" t="s">
        <v>130</v>
      </c>
      <c r="H167" t="s">
        <v>107</v>
      </c>
      <c r="I167" t="s">
        <v>116</v>
      </c>
      <c r="J167" t="s">
        <v>109</v>
      </c>
      <c r="K167" t="s">
        <v>110</v>
      </c>
      <c r="L167" t="s">
        <v>110</v>
      </c>
      <c r="M167">
        <v>2</v>
      </c>
      <c r="N167">
        <v>27</v>
      </c>
      <c r="O167">
        <v>54</v>
      </c>
      <c r="P167">
        <v>0.16666666666666666</v>
      </c>
      <c r="Q167">
        <v>9</v>
      </c>
      <c r="BE167">
        <v>2</v>
      </c>
      <c r="BG167">
        <v>3</v>
      </c>
      <c r="BK167">
        <v>2</v>
      </c>
      <c r="BL167">
        <v>2</v>
      </c>
      <c r="CY167">
        <f t="shared" si="31"/>
        <v>3</v>
      </c>
      <c r="CZ167">
        <f t="shared" si="32"/>
        <v>0</v>
      </c>
      <c r="DA167">
        <f t="shared" si="33"/>
        <v>0</v>
      </c>
      <c r="DB167">
        <f t="shared" si="34"/>
        <v>5</v>
      </c>
      <c r="DC167">
        <f t="shared" si="35"/>
        <v>2</v>
      </c>
      <c r="DD167">
        <f t="shared" si="36"/>
        <v>4</v>
      </c>
      <c r="DE167">
        <f t="shared" si="37"/>
        <v>0</v>
      </c>
      <c r="DF167">
        <f t="shared" si="38"/>
        <v>0</v>
      </c>
      <c r="DG167">
        <f t="shared" si="39"/>
        <v>0</v>
      </c>
      <c r="DH167">
        <f t="shared" si="40"/>
        <v>0</v>
      </c>
      <c r="DI167">
        <f t="shared" si="41"/>
        <v>0</v>
      </c>
      <c r="DJ167">
        <f t="shared" si="42"/>
        <v>0</v>
      </c>
      <c r="DK167">
        <f t="shared" si="43"/>
        <v>0</v>
      </c>
      <c r="DL167">
        <f t="shared" si="44"/>
        <v>0</v>
      </c>
      <c r="DN167">
        <f t="shared" si="45"/>
        <v>11</v>
      </c>
    </row>
    <row r="168" spans="1:118" x14ac:dyDescent="0.2">
      <c r="A168" t="s">
        <v>327</v>
      </c>
      <c r="B168" t="s">
        <v>195</v>
      </c>
      <c r="C168">
        <v>59.945297784449799</v>
      </c>
      <c r="D168">
        <v>-1.33797962064207</v>
      </c>
      <c r="E168" t="s">
        <v>347</v>
      </c>
      <c r="F168" t="s">
        <v>205</v>
      </c>
      <c r="G168" t="s">
        <v>130</v>
      </c>
      <c r="H168" t="s">
        <v>107</v>
      </c>
      <c r="I168" t="s">
        <v>116</v>
      </c>
      <c r="J168" t="s">
        <v>109</v>
      </c>
      <c r="K168" t="s">
        <v>110</v>
      </c>
      <c r="L168" t="s">
        <v>153</v>
      </c>
      <c r="M168">
        <v>2</v>
      </c>
      <c r="N168">
        <v>35.5</v>
      </c>
      <c r="O168">
        <v>71</v>
      </c>
      <c r="P168">
        <v>0.9859154929577465</v>
      </c>
      <c r="Q168">
        <v>70</v>
      </c>
      <c r="BE168">
        <v>51</v>
      </c>
      <c r="BF168">
        <v>7</v>
      </c>
      <c r="BG168">
        <v>2</v>
      </c>
      <c r="BK168">
        <v>9</v>
      </c>
      <c r="CB168">
        <v>1</v>
      </c>
      <c r="CY168">
        <f t="shared" si="31"/>
        <v>9</v>
      </c>
      <c r="CZ168">
        <f t="shared" si="32"/>
        <v>0</v>
      </c>
      <c r="DA168">
        <f t="shared" si="33"/>
        <v>0</v>
      </c>
      <c r="DB168">
        <f t="shared" si="34"/>
        <v>60</v>
      </c>
      <c r="DC168">
        <f t="shared" si="35"/>
        <v>51</v>
      </c>
      <c r="DD168">
        <f t="shared" si="36"/>
        <v>9</v>
      </c>
      <c r="DE168">
        <f t="shared" si="37"/>
        <v>0</v>
      </c>
      <c r="DF168">
        <f t="shared" si="38"/>
        <v>1</v>
      </c>
      <c r="DG168">
        <f t="shared" si="39"/>
        <v>0</v>
      </c>
      <c r="DH168">
        <f t="shared" si="40"/>
        <v>0</v>
      </c>
      <c r="DI168">
        <f t="shared" si="41"/>
        <v>0</v>
      </c>
      <c r="DJ168">
        <f t="shared" si="42"/>
        <v>0</v>
      </c>
      <c r="DK168">
        <f t="shared" si="43"/>
        <v>0</v>
      </c>
      <c r="DL168">
        <f t="shared" si="44"/>
        <v>0</v>
      </c>
      <c r="DN168">
        <f t="shared" si="45"/>
        <v>121</v>
      </c>
    </row>
    <row r="169" spans="1:118" x14ac:dyDescent="0.2">
      <c r="A169" t="s">
        <v>328</v>
      </c>
      <c r="B169" t="s">
        <v>195</v>
      </c>
      <c r="C169">
        <v>59.945297784449799</v>
      </c>
      <c r="D169">
        <v>-1.33797962064207</v>
      </c>
      <c r="E169" t="s">
        <v>347</v>
      </c>
      <c r="F169" t="s">
        <v>205</v>
      </c>
      <c r="G169" t="s">
        <v>130</v>
      </c>
      <c r="H169" t="s">
        <v>107</v>
      </c>
      <c r="I169" t="s">
        <v>116</v>
      </c>
      <c r="J169" t="s">
        <v>109</v>
      </c>
      <c r="K169" t="s">
        <v>110</v>
      </c>
      <c r="L169" t="s">
        <v>153</v>
      </c>
      <c r="M169">
        <v>2</v>
      </c>
      <c r="N169">
        <v>28</v>
      </c>
      <c r="O169">
        <v>56</v>
      </c>
      <c r="P169">
        <v>0.3392857142857143</v>
      </c>
      <c r="Q169">
        <v>19</v>
      </c>
      <c r="BE169">
        <v>12</v>
      </c>
      <c r="BF169">
        <v>2</v>
      </c>
      <c r="BH169">
        <v>2</v>
      </c>
      <c r="BK169">
        <v>3</v>
      </c>
      <c r="CY169">
        <f t="shared" si="31"/>
        <v>2</v>
      </c>
      <c r="CZ169">
        <f t="shared" si="32"/>
        <v>0</v>
      </c>
      <c r="DA169">
        <f t="shared" si="33"/>
        <v>0</v>
      </c>
      <c r="DB169">
        <f t="shared" si="34"/>
        <v>14</v>
      </c>
      <c r="DC169">
        <f t="shared" si="35"/>
        <v>12</v>
      </c>
      <c r="DD169">
        <f t="shared" si="36"/>
        <v>5</v>
      </c>
      <c r="DE169">
        <f t="shared" si="37"/>
        <v>0</v>
      </c>
      <c r="DF169">
        <f t="shared" si="38"/>
        <v>0</v>
      </c>
      <c r="DG169">
        <f t="shared" si="39"/>
        <v>0</v>
      </c>
      <c r="DH169">
        <f t="shared" si="40"/>
        <v>0</v>
      </c>
      <c r="DI169">
        <f t="shared" si="41"/>
        <v>0</v>
      </c>
      <c r="DJ169">
        <f t="shared" si="42"/>
        <v>0</v>
      </c>
      <c r="DK169">
        <f t="shared" si="43"/>
        <v>0</v>
      </c>
      <c r="DL169">
        <f t="shared" si="44"/>
        <v>0</v>
      </c>
      <c r="DN169">
        <f t="shared" si="45"/>
        <v>31</v>
      </c>
    </row>
    <row r="170" spans="1:118" x14ac:dyDescent="0.2">
      <c r="A170" t="s">
        <v>329</v>
      </c>
      <c r="B170" t="s">
        <v>195</v>
      </c>
      <c r="C170">
        <v>59.945297784449799</v>
      </c>
      <c r="D170">
        <v>-1.33797962064207</v>
      </c>
      <c r="E170" t="s">
        <v>347</v>
      </c>
      <c r="F170" t="s">
        <v>205</v>
      </c>
      <c r="G170" t="s">
        <v>130</v>
      </c>
      <c r="H170" t="s">
        <v>107</v>
      </c>
      <c r="I170" t="s">
        <v>116</v>
      </c>
      <c r="J170" t="s">
        <v>109</v>
      </c>
      <c r="K170" t="s">
        <v>110</v>
      </c>
      <c r="L170" t="s">
        <v>153</v>
      </c>
      <c r="M170">
        <v>2</v>
      </c>
      <c r="N170">
        <v>30</v>
      </c>
      <c r="O170">
        <v>60</v>
      </c>
      <c r="P170">
        <v>0.33333333333333331</v>
      </c>
      <c r="Q170">
        <v>20</v>
      </c>
      <c r="BE170">
        <v>8</v>
      </c>
      <c r="BF170">
        <v>5</v>
      </c>
      <c r="BH170">
        <v>3</v>
      </c>
      <c r="BK170">
        <v>4</v>
      </c>
      <c r="CY170">
        <f t="shared" si="31"/>
        <v>5</v>
      </c>
      <c r="CZ170">
        <f t="shared" si="32"/>
        <v>0</v>
      </c>
      <c r="DA170">
        <f t="shared" si="33"/>
        <v>0</v>
      </c>
      <c r="DB170">
        <f t="shared" si="34"/>
        <v>13</v>
      </c>
      <c r="DC170">
        <f t="shared" si="35"/>
        <v>8</v>
      </c>
      <c r="DD170">
        <f t="shared" si="36"/>
        <v>7</v>
      </c>
      <c r="DE170">
        <f t="shared" si="37"/>
        <v>0</v>
      </c>
      <c r="DF170">
        <f t="shared" si="38"/>
        <v>0</v>
      </c>
      <c r="DG170">
        <f t="shared" si="39"/>
        <v>0</v>
      </c>
      <c r="DH170">
        <f t="shared" si="40"/>
        <v>0</v>
      </c>
      <c r="DI170">
        <f t="shared" si="41"/>
        <v>0</v>
      </c>
      <c r="DJ170">
        <f t="shared" si="42"/>
        <v>0</v>
      </c>
      <c r="DK170">
        <f t="shared" si="43"/>
        <v>0</v>
      </c>
      <c r="DL170">
        <f t="shared" si="44"/>
        <v>0</v>
      </c>
      <c r="DN170">
        <f t="shared" si="45"/>
        <v>28</v>
      </c>
    </row>
    <row r="171" spans="1:118" x14ac:dyDescent="0.2">
      <c r="A171" t="s">
        <v>330</v>
      </c>
      <c r="B171" t="s">
        <v>197</v>
      </c>
      <c r="C171">
        <v>59.971564271551102</v>
      </c>
      <c r="D171">
        <v>-1.3308983703432999</v>
      </c>
      <c r="E171" t="s">
        <v>347</v>
      </c>
      <c r="F171" t="s">
        <v>205</v>
      </c>
      <c r="G171" t="s">
        <v>130</v>
      </c>
      <c r="H171" t="s">
        <v>107</v>
      </c>
      <c r="I171" t="s">
        <v>116</v>
      </c>
      <c r="J171" t="s">
        <v>109</v>
      </c>
      <c r="K171" t="s">
        <v>110</v>
      </c>
      <c r="L171" t="s">
        <v>110</v>
      </c>
      <c r="M171">
        <v>2</v>
      </c>
      <c r="N171">
        <v>60</v>
      </c>
      <c r="O171">
        <v>120</v>
      </c>
      <c r="P171">
        <v>0.13333333333333333</v>
      </c>
      <c r="Q171">
        <v>16</v>
      </c>
      <c r="R171">
        <v>1</v>
      </c>
      <c r="Z171">
        <v>1</v>
      </c>
      <c r="AB171">
        <v>1</v>
      </c>
      <c r="BE171">
        <v>2</v>
      </c>
      <c r="BF171">
        <v>3</v>
      </c>
      <c r="BH171">
        <v>1</v>
      </c>
      <c r="BK171">
        <v>5</v>
      </c>
      <c r="BL171">
        <v>2</v>
      </c>
      <c r="CY171">
        <f t="shared" si="31"/>
        <v>6</v>
      </c>
      <c r="CZ171">
        <f t="shared" si="32"/>
        <v>3</v>
      </c>
      <c r="DA171">
        <f t="shared" si="33"/>
        <v>0</v>
      </c>
      <c r="DB171">
        <f t="shared" si="34"/>
        <v>5</v>
      </c>
      <c r="DC171">
        <f t="shared" si="35"/>
        <v>2</v>
      </c>
      <c r="DD171">
        <f t="shared" si="36"/>
        <v>8</v>
      </c>
      <c r="DE171">
        <f t="shared" si="37"/>
        <v>0</v>
      </c>
      <c r="DF171">
        <f t="shared" si="38"/>
        <v>0</v>
      </c>
      <c r="DG171">
        <f t="shared" si="39"/>
        <v>0</v>
      </c>
      <c r="DH171">
        <f t="shared" si="40"/>
        <v>0</v>
      </c>
      <c r="DI171">
        <f t="shared" si="41"/>
        <v>0</v>
      </c>
      <c r="DJ171">
        <f t="shared" si="42"/>
        <v>0</v>
      </c>
      <c r="DK171">
        <f t="shared" si="43"/>
        <v>0</v>
      </c>
      <c r="DL171">
        <f t="shared" si="44"/>
        <v>0</v>
      </c>
      <c r="DN171">
        <f t="shared" si="45"/>
        <v>18</v>
      </c>
    </row>
    <row r="172" spans="1:118" x14ac:dyDescent="0.2">
      <c r="A172" t="s">
        <v>331</v>
      </c>
      <c r="B172" t="s">
        <v>197</v>
      </c>
      <c r="C172">
        <v>59.971564271551102</v>
      </c>
      <c r="D172">
        <v>-1.3308983703432999</v>
      </c>
      <c r="E172" t="s">
        <v>347</v>
      </c>
      <c r="F172" t="s">
        <v>205</v>
      </c>
      <c r="G172" t="s">
        <v>130</v>
      </c>
      <c r="H172" t="s">
        <v>107</v>
      </c>
      <c r="I172" t="s">
        <v>116</v>
      </c>
      <c r="J172" t="s">
        <v>109</v>
      </c>
      <c r="K172" t="s">
        <v>110</v>
      </c>
      <c r="L172" t="s">
        <v>110</v>
      </c>
      <c r="M172">
        <v>2</v>
      </c>
      <c r="N172">
        <v>55</v>
      </c>
      <c r="O172">
        <v>110</v>
      </c>
      <c r="P172">
        <v>6.363636363636363E-2</v>
      </c>
      <c r="Q172">
        <v>7</v>
      </c>
      <c r="U172">
        <v>1</v>
      </c>
      <c r="BE172">
        <v>0</v>
      </c>
      <c r="BF172">
        <v>2</v>
      </c>
      <c r="BH172">
        <v>1</v>
      </c>
      <c r="BK172">
        <v>1</v>
      </c>
      <c r="CQ172">
        <v>2</v>
      </c>
      <c r="CY172">
        <f t="shared" si="31"/>
        <v>3</v>
      </c>
      <c r="CZ172">
        <f t="shared" si="32"/>
        <v>1</v>
      </c>
      <c r="DA172">
        <f t="shared" si="33"/>
        <v>0</v>
      </c>
      <c r="DB172">
        <f t="shared" si="34"/>
        <v>2</v>
      </c>
      <c r="DC172">
        <f t="shared" si="35"/>
        <v>0</v>
      </c>
      <c r="DD172">
        <f t="shared" si="36"/>
        <v>2</v>
      </c>
      <c r="DE172">
        <f t="shared" si="37"/>
        <v>0</v>
      </c>
      <c r="DF172">
        <f t="shared" si="38"/>
        <v>0</v>
      </c>
      <c r="DG172">
        <f t="shared" si="39"/>
        <v>0</v>
      </c>
      <c r="DH172">
        <f t="shared" si="40"/>
        <v>0</v>
      </c>
      <c r="DI172">
        <f t="shared" si="41"/>
        <v>0</v>
      </c>
      <c r="DJ172">
        <f t="shared" si="42"/>
        <v>2</v>
      </c>
      <c r="DK172">
        <f t="shared" si="43"/>
        <v>0</v>
      </c>
      <c r="DL172">
        <f t="shared" si="44"/>
        <v>0</v>
      </c>
      <c r="DN172">
        <f t="shared" si="45"/>
        <v>7</v>
      </c>
    </row>
    <row r="173" spans="1:118" x14ac:dyDescent="0.2">
      <c r="A173" t="s">
        <v>332</v>
      </c>
      <c r="B173" t="s">
        <v>197</v>
      </c>
      <c r="C173">
        <v>59.971564271551102</v>
      </c>
      <c r="D173">
        <v>-1.3308983703432999</v>
      </c>
      <c r="E173" t="s">
        <v>347</v>
      </c>
      <c r="F173" t="s">
        <v>205</v>
      </c>
      <c r="G173" t="s">
        <v>130</v>
      </c>
      <c r="H173" t="s">
        <v>107</v>
      </c>
      <c r="I173" t="s">
        <v>116</v>
      </c>
      <c r="J173" t="s">
        <v>109</v>
      </c>
      <c r="K173" t="s">
        <v>110</v>
      </c>
      <c r="L173" t="s">
        <v>110</v>
      </c>
      <c r="M173">
        <v>2</v>
      </c>
      <c r="N173">
        <v>42</v>
      </c>
      <c r="O173">
        <v>84</v>
      </c>
      <c r="P173">
        <v>0.15476190476190477</v>
      </c>
      <c r="Q173">
        <v>13</v>
      </c>
      <c r="R173">
        <v>1</v>
      </c>
      <c r="BE173">
        <v>3</v>
      </c>
      <c r="BF173">
        <v>3</v>
      </c>
      <c r="BH173">
        <v>1</v>
      </c>
      <c r="BK173">
        <v>2</v>
      </c>
      <c r="BL173">
        <v>2</v>
      </c>
      <c r="CL173">
        <v>1</v>
      </c>
      <c r="CY173">
        <f t="shared" si="31"/>
        <v>4</v>
      </c>
      <c r="CZ173">
        <f t="shared" si="32"/>
        <v>1</v>
      </c>
      <c r="DA173">
        <f t="shared" si="33"/>
        <v>0</v>
      </c>
      <c r="DB173">
        <f t="shared" si="34"/>
        <v>6</v>
      </c>
      <c r="DC173">
        <f t="shared" si="35"/>
        <v>3</v>
      </c>
      <c r="DD173">
        <f t="shared" si="36"/>
        <v>5</v>
      </c>
      <c r="DE173">
        <f t="shared" si="37"/>
        <v>0</v>
      </c>
      <c r="DF173">
        <f t="shared" si="38"/>
        <v>0</v>
      </c>
      <c r="DG173">
        <f t="shared" si="39"/>
        <v>0</v>
      </c>
      <c r="DH173">
        <f t="shared" si="40"/>
        <v>0</v>
      </c>
      <c r="DI173">
        <f t="shared" si="41"/>
        <v>1</v>
      </c>
      <c r="DJ173">
        <f t="shared" si="42"/>
        <v>0</v>
      </c>
      <c r="DK173">
        <f t="shared" si="43"/>
        <v>0</v>
      </c>
      <c r="DL173">
        <f t="shared" si="44"/>
        <v>0</v>
      </c>
      <c r="DN173">
        <f t="shared" si="45"/>
        <v>16</v>
      </c>
    </row>
    <row r="174" spans="1:118" x14ac:dyDescent="0.2">
      <c r="A174" t="s">
        <v>333</v>
      </c>
      <c r="B174" t="s">
        <v>199</v>
      </c>
      <c r="C174">
        <v>60.149401710723602</v>
      </c>
      <c r="D174">
        <v>-1.15338155349507</v>
      </c>
      <c r="E174" t="s">
        <v>347</v>
      </c>
      <c r="F174" t="s">
        <v>205</v>
      </c>
      <c r="G174" t="s">
        <v>106</v>
      </c>
      <c r="H174" t="s">
        <v>107</v>
      </c>
      <c r="I174" t="s">
        <v>116</v>
      </c>
      <c r="J174" t="s">
        <v>109</v>
      </c>
      <c r="K174" t="s">
        <v>161</v>
      </c>
      <c r="L174" t="s">
        <v>153</v>
      </c>
      <c r="M174">
        <v>2</v>
      </c>
      <c r="N174">
        <v>36</v>
      </c>
      <c r="O174">
        <v>72</v>
      </c>
      <c r="P174">
        <v>8.3333333333333329E-2</v>
      </c>
      <c r="Q174">
        <v>6</v>
      </c>
      <c r="Z174">
        <v>1</v>
      </c>
      <c r="BK174">
        <v>4</v>
      </c>
      <c r="CC174">
        <v>1</v>
      </c>
      <c r="CY174">
        <f t="shared" si="31"/>
        <v>1</v>
      </c>
      <c r="CZ174">
        <f t="shared" si="32"/>
        <v>1</v>
      </c>
      <c r="DA174">
        <f t="shared" si="33"/>
        <v>0</v>
      </c>
      <c r="DB174">
        <f t="shared" si="34"/>
        <v>0</v>
      </c>
      <c r="DC174">
        <f t="shared" si="35"/>
        <v>0</v>
      </c>
      <c r="DD174">
        <f t="shared" si="36"/>
        <v>4</v>
      </c>
      <c r="DE174">
        <f t="shared" si="37"/>
        <v>0</v>
      </c>
      <c r="DF174">
        <f t="shared" si="38"/>
        <v>1</v>
      </c>
      <c r="DG174">
        <f t="shared" si="39"/>
        <v>0</v>
      </c>
      <c r="DH174">
        <f t="shared" si="40"/>
        <v>0</v>
      </c>
      <c r="DI174">
        <f t="shared" si="41"/>
        <v>0</v>
      </c>
      <c r="DJ174">
        <f t="shared" si="42"/>
        <v>0</v>
      </c>
      <c r="DK174">
        <f t="shared" si="43"/>
        <v>0</v>
      </c>
      <c r="DL174">
        <f t="shared" si="44"/>
        <v>0</v>
      </c>
      <c r="DN174">
        <f t="shared" si="45"/>
        <v>6</v>
      </c>
    </row>
    <row r="175" spans="1:118" x14ac:dyDescent="0.2">
      <c r="A175" t="s">
        <v>334</v>
      </c>
      <c r="B175" t="s">
        <v>199</v>
      </c>
      <c r="C175">
        <v>60.149401710723602</v>
      </c>
      <c r="D175">
        <v>-1.15338155349507</v>
      </c>
      <c r="E175" t="s">
        <v>347</v>
      </c>
      <c r="F175" t="s">
        <v>205</v>
      </c>
      <c r="G175" t="s">
        <v>106</v>
      </c>
      <c r="H175" t="s">
        <v>107</v>
      </c>
      <c r="I175" t="s">
        <v>116</v>
      </c>
      <c r="J175" t="s">
        <v>109</v>
      </c>
      <c r="K175" t="s">
        <v>161</v>
      </c>
      <c r="L175" t="s">
        <v>153</v>
      </c>
      <c r="M175">
        <v>2</v>
      </c>
      <c r="N175">
        <v>27</v>
      </c>
      <c r="O175">
        <v>54</v>
      </c>
      <c r="P175">
        <v>0.22222222222222221</v>
      </c>
      <c r="Q175">
        <v>12</v>
      </c>
      <c r="BG175">
        <v>4</v>
      </c>
      <c r="BI175">
        <v>3</v>
      </c>
      <c r="CR175">
        <v>5</v>
      </c>
      <c r="CY175">
        <f t="shared" si="31"/>
        <v>4</v>
      </c>
      <c r="CZ175">
        <f t="shared" si="32"/>
        <v>0</v>
      </c>
      <c r="DA175">
        <f t="shared" si="33"/>
        <v>0</v>
      </c>
      <c r="DB175">
        <f t="shared" si="34"/>
        <v>4</v>
      </c>
      <c r="DC175">
        <f t="shared" si="35"/>
        <v>0</v>
      </c>
      <c r="DD175">
        <f t="shared" si="36"/>
        <v>3</v>
      </c>
      <c r="DE175">
        <f t="shared" si="37"/>
        <v>0</v>
      </c>
      <c r="DF175">
        <f t="shared" si="38"/>
        <v>0</v>
      </c>
      <c r="DG175">
        <f t="shared" si="39"/>
        <v>0</v>
      </c>
      <c r="DH175">
        <f t="shared" si="40"/>
        <v>0</v>
      </c>
      <c r="DI175">
        <f t="shared" si="41"/>
        <v>0</v>
      </c>
      <c r="DJ175">
        <f t="shared" si="42"/>
        <v>0</v>
      </c>
      <c r="DK175">
        <f t="shared" si="43"/>
        <v>5</v>
      </c>
      <c r="DL175">
        <f t="shared" si="44"/>
        <v>0</v>
      </c>
      <c r="DN175">
        <f t="shared" si="45"/>
        <v>12</v>
      </c>
    </row>
    <row r="176" spans="1:118" x14ac:dyDescent="0.2">
      <c r="A176" t="s">
        <v>335</v>
      </c>
      <c r="B176" t="s">
        <v>199</v>
      </c>
      <c r="C176">
        <v>60.149401710723602</v>
      </c>
      <c r="D176">
        <v>-1.15338155349507</v>
      </c>
      <c r="E176" t="s">
        <v>347</v>
      </c>
      <c r="F176" t="s">
        <v>205</v>
      </c>
      <c r="G176" t="s">
        <v>106</v>
      </c>
      <c r="H176" t="s">
        <v>107</v>
      </c>
      <c r="I176" t="s">
        <v>116</v>
      </c>
      <c r="J176" t="s">
        <v>109</v>
      </c>
      <c r="K176" t="s">
        <v>161</v>
      </c>
      <c r="L176" t="s">
        <v>153</v>
      </c>
      <c r="M176">
        <v>2</v>
      </c>
      <c r="N176">
        <v>25</v>
      </c>
      <c r="O176">
        <v>50</v>
      </c>
      <c r="P176">
        <v>0.1</v>
      </c>
      <c r="Q176">
        <v>5</v>
      </c>
      <c r="W176">
        <v>1</v>
      </c>
      <c r="CL176">
        <v>1</v>
      </c>
      <c r="CQ176">
        <v>1</v>
      </c>
      <c r="CR176">
        <v>2</v>
      </c>
      <c r="CY176">
        <f t="shared" si="31"/>
        <v>1</v>
      </c>
      <c r="CZ176">
        <f t="shared" si="32"/>
        <v>1</v>
      </c>
      <c r="DA176">
        <f t="shared" si="33"/>
        <v>0</v>
      </c>
      <c r="DB176">
        <f t="shared" si="34"/>
        <v>0</v>
      </c>
      <c r="DC176">
        <f t="shared" si="35"/>
        <v>0</v>
      </c>
      <c r="DD176">
        <f t="shared" si="36"/>
        <v>0</v>
      </c>
      <c r="DE176">
        <f t="shared" si="37"/>
        <v>0</v>
      </c>
      <c r="DF176">
        <f t="shared" si="38"/>
        <v>0</v>
      </c>
      <c r="DG176">
        <f t="shared" si="39"/>
        <v>0</v>
      </c>
      <c r="DH176">
        <f t="shared" si="40"/>
        <v>0</v>
      </c>
      <c r="DI176">
        <f t="shared" si="41"/>
        <v>1</v>
      </c>
      <c r="DJ176">
        <f t="shared" si="42"/>
        <v>1</v>
      </c>
      <c r="DK176">
        <f t="shared" si="43"/>
        <v>2</v>
      </c>
      <c r="DL176">
        <f t="shared" si="44"/>
        <v>0</v>
      </c>
      <c r="DN176">
        <f t="shared" si="45"/>
        <v>5</v>
      </c>
    </row>
    <row r="177" spans="1:118" x14ac:dyDescent="0.2">
      <c r="A177" t="s">
        <v>336</v>
      </c>
      <c r="B177" t="s">
        <v>201</v>
      </c>
      <c r="C177">
        <v>55.969244947074102</v>
      </c>
      <c r="D177">
        <v>-3.1372148442969099</v>
      </c>
      <c r="E177" t="s">
        <v>346</v>
      </c>
      <c r="F177" t="s">
        <v>205</v>
      </c>
      <c r="G177" t="s">
        <v>106</v>
      </c>
      <c r="H177" t="s">
        <v>107</v>
      </c>
      <c r="I177" t="s">
        <v>116</v>
      </c>
      <c r="J177" t="s">
        <v>109</v>
      </c>
      <c r="K177" t="s">
        <v>110</v>
      </c>
      <c r="L177" t="s">
        <v>153</v>
      </c>
      <c r="M177">
        <v>2</v>
      </c>
      <c r="N177">
        <v>7</v>
      </c>
      <c r="O177">
        <v>14</v>
      </c>
      <c r="P177">
        <v>0.35714285714285715</v>
      </c>
      <c r="Q177">
        <v>5</v>
      </c>
      <c r="Z177">
        <v>1</v>
      </c>
      <c r="BE177">
        <v>3</v>
      </c>
      <c r="BF177">
        <v>1</v>
      </c>
      <c r="CY177">
        <f t="shared" si="31"/>
        <v>2</v>
      </c>
      <c r="CZ177">
        <f t="shared" si="32"/>
        <v>1</v>
      </c>
      <c r="DA177">
        <f t="shared" si="33"/>
        <v>0</v>
      </c>
      <c r="DB177">
        <f t="shared" si="34"/>
        <v>4</v>
      </c>
      <c r="DC177">
        <f t="shared" si="35"/>
        <v>3</v>
      </c>
      <c r="DD177">
        <f t="shared" si="36"/>
        <v>0</v>
      </c>
      <c r="DE177">
        <f t="shared" si="37"/>
        <v>0</v>
      </c>
      <c r="DF177">
        <f t="shared" si="38"/>
        <v>0</v>
      </c>
      <c r="DG177">
        <f t="shared" si="39"/>
        <v>0</v>
      </c>
      <c r="DH177">
        <f t="shared" si="40"/>
        <v>0</v>
      </c>
      <c r="DI177">
        <f t="shared" si="41"/>
        <v>0</v>
      </c>
      <c r="DJ177">
        <f t="shared" si="42"/>
        <v>0</v>
      </c>
      <c r="DK177">
        <f t="shared" si="43"/>
        <v>0</v>
      </c>
      <c r="DL177">
        <f t="shared" si="44"/>
        <v>0</v>
      </c>
      <c r="DN177">
        <f t="shared" si="45"/>
        <v>8</v>
      </c>
    </row>
    <row r="178" spans="1:118" x14ac:dyDescent="0.2">
      <c r="A178" t="s">
        <v>337</v>
      </c>
      <c r="B178" t="s">
        <v>201</v>
      </c>
      <c r="C178">
        <v>55.969244947074102</v>
      </c>
      <c r="D178">
        <v>-3.1372148442969099</v>
      </c>
      <c r="E178" t="s">
        <v>346</v>
      </c>
      <c r="F178" t="s">
        <v>205</v>
      </c>
      <c r="G178" t="s">
        <v>106</v>
      </c>
      <c r="H178" t="s">
        <v>107</v>
      </c>
      <c r="I178" t="s">
        <v>116</v>
      </c>
      <c r="J178" t="s">
        <v>109</v>
      </c>
      <c r="K178" t="s">
        <v>110</v>
      </c>
      <c r="L178" t="s">
        <v>153</v>
      </c>
      <c r="M178">
        <v>2</v>
      </c>
      <c r="N178">
        <v>27</v>
      </c>
      <c r="O178">
        <v>54</v>
      </c>
      <c r="P178">
        <v>0.3888888888888889</v>
      </c>
      <c r="Q178">
        <v>21</v>
      </c>
      <c r="W178">
        <v>2</v>
      </c>
      <c r="BE178">
        <v>12</v>
      </c>
      <c r="BF178">
        <v>1</v>
      </c>
      <c r="CB178">
        <v>5</v>
      </c>
      <c r="CC178">
        <v>1</v>
      </c>
      <c r="CY178">
        <f t="shared" si="31"/>
        <v>3</v>
      </c>
      <c r="CZ178">
        <f t="shared" si="32"/>
        <v>2</v>
      </c>
      <c r="DA178">
        <f t="shared" si="33"/>
        <v>0</v>
      </c>
      <c r="DB178">
        <f t="shared" si="34"/>
        <v>13</v>
      </c>
      <c r="DC178">
        <f t="shared" si="35"/>
        <v>12</v>
      </c>
      <c r="DD178">
        <f t="shared" si="36"/>
        <v>0</v>
      </c>
      <c r="DE178">
        <f t="shared" si="37"/>
        <v>0</v>
      </c>
      <c r="DF178">
        <f t="shared" si="38"/>
        <v>6</v>
      </c>
      <c r="DG178">
        <f t="shared" si="39"/>
        <v>0</v>
      </c>
      <c r="DH178">
        <f t="shared" si="40"/>
        <v>0</v>
      </c>
      <c r="DI178">
        <f t="shared" si="41"/>
        <v>0</v>
      </c>
      <c r="DJ178">
        <f t="shared" si="42"/>
        <v>0</v>
      </c>
      <c r="DK178">
        <f t="shared" si="43"/>
        <v>0</v>
      </c>
      <c r="DL178">
        <f t="shared" si="44"/>
        <v>0</v>
      </c>
      <c r="DN178">
        <f t="shared" si="45"/>
        <v>33</v>
      </c>
    </row>
    <row r="179" spans="1:118" x14ac:dyDescent="0.2">
      <c r="A179" t="s">
        <v>338</v>
      </c>
      <c r="B179" t="s">
        <v>201</v>
      </c>
      <c r="C179">
        <v>55.969244947074102</v>
      </c>
      <c r="D179">
        <v>-3.1372148442969099</v>
      </c>
      <c r="E179" t="s">
        <v>346</v>
      </c>
      <c r="F179" t="s">
        <v>205</v>
      </c>
      <c r="G179" t="s">
        <v>106</v>
      </c>
      <c r="H179" t="s">
        <v>107</v>
      </c>
      <c r="I179" t="s">
        <v>116</v>
      </c>
      <c r="J179" t="s">
        <v>109</v>
      </c>
      <c r="K179" t="s">
        <v>110</v>
      </c>
      <c r="L179" t="s">
        <v>153</v>
      </c>
      <c r="M179">
        <v>2</v>
      </c>
      <c r="N179">
        <v>25</v>
      </c>
      <c r="O179">
        <v>50</v>
      </c>
      <c r="P179">
        <v>0.28000000000000003</v>
      </c>
      <c r="Q179">
        <v>14</v>
      </c>
      <c r="W179">
        <v>1</v>
      </c>
      <c r="BE179">
        <v>7</v>
      </c>
      <c r="BS179">
        <v>2</v>
      </c>
      <c r="CL179">
        <v>1</v>
      </c>
      <c r="CQ179">
        <v>1</v>
      </c>
      <c r="CR179">
        <v>2</v>
      </c>
      <c r="CY179">
        <f t="shared" si="31"/>
        <v>1</v>
      </c>
      <c r="CZ179">
        <f t="shared" si="32"/>
        <v>1</v>
      </c>
      <c r="DA179">
        <f t="shared" si="33"/>
        <v>0</v>
      </c>
      <c r="DB179">
        <f t="shared" si="34"/>
        <v>7</v>
      </c>
      <c r="DC179">
        <f t="shared" si="35"/>
        <v>7</v>
      </c>
      <c r="DD179">
        <f t="shared" si="36"/>
        <v>0</v>
      </c>
      <c r="DE179">
        <f t="shared" si="37"/>
        <v>2</v>
      </c>
      <c r="DF179">
        <f t="shared" si="38"/>
        <v>0</v>
      </c>
      <c r="DG179">
        <f t="shared" si="39"/>
        <v>0</v>
      </c>
      <c r="DH179">
        <f t="shared" si="40"/>
        <v>0</v>
      </c>
      <c r="DI179">
        <f t="shared" si="41"/>
        <v>1</v>
      </c>
      <c r="DJ179">
        <f t="shared" si="42"/>
        <v>1</v>
      </c>
      <c r="DK179">
        <f t="shared" si="43"/>
        <v>2</v>
      </c>
      <c r="DL179">
        <f t="shared" si="44"/>
        <v>0</v>
      </c>
      <c r="DN179">
        <f t="shared" si="45"/>
        <v>21</v>
      </c>
    </row>
    <row r="180" spans="1:118" x14ac:dyDescent="0.2">
      <c r="A180" t="s">
        <v>339</v>
      </c>
      <c r="B180" t="s">
        <v>203</v>
      </c>
      <c r="C180">
        <v>55.968856957919499</v>
      </c>
      <c r="D180">
        <v>-3.1379850844299502</v>
      </c>
      <c r="E180" t="s">
        <v>346</v>
      </c>
      <c r="F180" t="s">
        <v>205</v>
      </c>
      <c r="G180" t="s">
        <v>114</v>
      </c>
      <c r="H180" t="s">
        <v>107</v>
      </c>
      <c r="I180" t="s">
        <v>116</v>
      </c>
      <c r="J180" t="s">
        <v>109</v>
      </c>
      <c r="K180" t="s">
        <v>110</v>
      </c>
      <c r="L180" t="s">
        <v>153</v>
      </c>
      <c r="M180">
        <v>2</v>
      </c>
      <c r="N180">
        <v>40</v>
      </c>
      <c r="O180">
        <v>80</v>
      </c>
      <c r="P180">
        <v>0.57499999999999996</v>
      </c>
      <c r="Q180">
        <v>46</v>
      </c>
      <c r="R180">
        <v>2</v>
      </c>
      <c r="W180">
        <v>1</v>
      </c>
      <c r="AA180">
        <v>3</v>
      </c>
      <c r="AB180">
        <v>1</v>
      </c>
      <c r="AU180">
        <v>3</v>
      </c>
      <c r="BE180">
        <v>10</v>
      </c>
      <c r="BF180">
        <v>2</v>
      </c>
      <c r="BH180">
        <v>1</v>
      </c>
      <c r="BL180">
        <v>9</v>
      </c>
      <c r="BV180">
        <v>2</v>
      </c>
      <c r="CB180">
        <v>2</v>
      </c>
      <c r="CQ180">
        <v>6</v>
      </c>
      <c r="CR180">
        <v>2</v>
      </c>
      <c r="CT180">
        <v>2</v>
      </c>
      <c r="CY180">
        <f t="shared" si="31"/>
        <v>9</v>
      </c>
      <c r="CZ180">
        <f t="shared" si="32"/>
        <v>7</v>
      </c>
      <c r="DA180">
        <f t="shared" si="33"/>
        <v>3</v>
      </c>
      <c r="DB180">
        <f t="shared" si="34"/>
        <v>12</v>
      </c>
      <c r="DC180">
        <f t="shared" si="35"/>
        <v>10</v>
      </c>
      <c r="DD180">
        <f t="shared" si="36"/>
        <v>10</v>
      </c>
      <c r="DE180">
        <f t="shared" si="37"/>
        <v>0</v>
      </c>
      <c r="DF180">
        <f t="shared" si="38"/>
        <v>4</v>
      </c>
      <c r="DG180">
        <f t="shared" si="39"/>
        <v>0</v>
      </c>
      <c r="DH180">
        <f t="shared" si="40"/>
        <v>0</v>
      </c>
      <c r="DI180">
        <f t="shared" si="41"/>
        <v>0</v>
      </c>
      <c r="DJ180">
        <f t="shared" si="42"/>
        <v>6</v>
      </c>
      <c r="DK180">
        <f t="shared" si="43"/>
        <v>2</v>
      </c>
      <c r="DL180">
        <f t="shared" si="44"/>
        <v>2</v>
      </c>
      <c r="DN180">
        <f t="shared" si="45"/>
        <v>56</v>
      </c>
    </row>
    <row r="181" spans="1:118" x14ac:dyDescent="0.2">
      <c r="A181" t="s">
        <v>340</v>
      </c>
      <c r="B181" t="s">
        <v>203</v>
      </c>
      <c r="C181">
        <v>55.968856957919499</v>
      </c>
      <c r="D181">
        <v>-3.1379850844299502</v>
      </c>
      <c r="E181" t="s">
        <v>346</v>
      </c>
      <c r="F181" t="s">
        <v>205</v>
      </c>
      <c r="G181" t="s">
        <v>114</v>
      </c>
      <c r="H181" t="s">
        <v>107</v>
      </c>
      <c r="I181" t="s">
        <v>116</v>
      </c>
      <c r="J181" t="s">
        <v>109</v>
      </c>
      <c r="K181" t="s">
        <v>110</v>
      </c>
      <c r="L181" t="s">
        <v>153</v>
      </c>
      <c r="M181">
        <v>2</v>
      </c>
      <c r="N181">
        <v>40</v>
      </c>
      <c r="O181">
        <v>80</v>
      </c>
      <c r="P181">
        <v>0.71250000000000002</v>
      </c>
      <c r="Q181">
        <v>57</v>
      </c>
      <c r="R181">
        <v>9</v>
      </c>
      <c r="W181">
        <v>7</v>
      </c>
      <c r="Z181">
        <v>3</v>
      </c>
      <c r="AA181">
        <v>2</v>
      </c>
      <c r="AG181">
        <v>3</v>
      </c>
      <c r="AU181">
        <v>4</v>
      </c>
      <c r="AZ181">
        <v>2</v>
      </c>
      <c r="BF181">
        <v>4</v>
      </c>
      <c r="BK181">
        <v>1</v>
      </c>
      <c r="BM181">
        <v>2</v>
      </c>
      <c r="BO181">
        <v>3</v>
      </c>
      <c r="BX181">
        <v>4</v>
      </c>
      <c r="CB181">
        <v>3</v>
      </c>
      <c r="CQ181">
        <v>10</v>
      </c>
      <c r="CY181">
        <f t="shared" si="31"/>
        <v>28</v>
      </c>
      <c r="CZ181">
        <f t="shared" si="32"/>
        <v>24</v>
      </c>
      <c r="DA181">
        <f t="shared" si="33"/>
        <v>6</v>
      </c>
      <c r="DB181">
        <f t="shared" si="34"/>
        <v>4</v>
      </c>
      <c r="DC181">
        <f t="shared" si="35"/>
        <v>0</v>
      </c>
      <c r="DD181">
        <f t="shared" si="36"/>
        <v>6</v>
      </c>
      <c r="DE181">
        <f t="shared" si="37"/>
        <v>0</v>
      </c>
      <c r="DF181">
        <f t="shared" si="38"/>
        <v>7</v>
      </c>
      <c r="DG181">
        <f t="shared" si="39"/>
        <v>0</v>
      </c>
      <c r="DH181">
        <f t="shared" si="40"/>
        <v>0</v>
      </c>
      <c r="DI181">
        <f t="shared" si="41"/>
        <v>0</v>
      </c>
      <c r="DJ181">
        <f t="shared" si="42"/>
        <v>10</v>
      </c>
      <c r="DK181">
        <f t="shared" si="43"/>
        <v>0</v>
      </c>
      <c r="DL181">
        <f t="shared" si="44"/>
        <v>0</v>
      </c>
      <c r="DN181">
        <f t="shared" si="45"/>
        <v>57</v>
      </c>
    </row>
    <row r="182" spans="1:118" x14ac:dyDescent="0.2">
      <c r="A182" t="s">
        <v>341</v>
      </c>
      <c r="B182" t="s">
        <v>203</v>
      </c>
      <c r="C182">
        <v>55.968856957919499</v>
      </c>
      <c r="D182">
        <v>-3.1379850844299502</v>
      </c>
      <c r="E182" t="s">
        <v>346</v>
      </c>
      <c r="F182" t="s">
        <v>205</v>
      </c>
      <c r="G182" t="s">
        <v>114</v>
      </c>
      <c r="H182" t="s">
        <v>107</v>
      </c>
      <c r="I182" t="s">
        <v>116</v>
      </c>
      <c r="J182" t="s">
        <v>109</v>
      </c>
      <c r="K182" t="s">
        <v>110</v>
      </c>
      <c r="L182" t="s">
        <v>153</v>
      </c>
      <c r="M182">
        <v>2</v>
      </c>
      <c r="N182">
        <v>40</v>
      </c>
      <c r="O182">
        <v>80</v>
      </c>
      <c r="P182">
        <v>0.35</v>
      </c>
      <c r="Q182">
        <v>28</v>
      </c>
      <c r="R182">
        <v>6</v>
      </c>
      <c r="BC182">
        <v>2</v>
      </c>
      <c r="BE182">
        <v>7</v>
      </c>
      <c r="BF182">
        <v>2</v>
      </c>
      <c r="BK182">
        <v>4</v>
      </c>
      <c r="BL182">
        <v>3</v>
      </c>
      <c r="CR182">
        <v>4</v>
      </c>
      <c r="CY182">
        <f>SUM(R182:AT182,BF182:BG182)</f>
        <v>8</v>
      </c>
      <c r="CZ182">
        <f>SUM(R182:AT182)</f>
        <v>6</v>
      </c>
      <c r="DA182">
        <f t="shared" si="33"/>
        <v>2</v>
      </c>
      <c r="DB182">
        <f t="shared" si="34"/>
        <v>9</v>
      </c>
      <c r="DC182">
        <f t="shared" si="35"/>
        <v>7</v>
      </c>
      <c r="DD182">
        <f t="shared" si="36"/>
        <v>7</v>
      </c>
      <c r="DE182">
        <f t="shared" si="37"/>
        <v>0</v>
      </c>
      <c r="DF182">
        <f t="shared" si="38"/>
        <v>0</v>
      </c>
      <c r="DG182">
        <f t="shared" si="39"/>
        <v>0</v>
      </c>
      <c r="DH182">
        <f>SUM(CI182:CK182)</f>
        <v>0</v>
      </c>
      <c r="DI182">
        <f t="shared" si="41"/>
        <v>0</v>
      </c>
      <c r="DJ182">
        <f t="shared" si="42"/>
        <v>0</v>
      </c>
      <c r="DK182">
        <f t="shared" si="43"/>
        <v>4</v>
      </c>
      <c r="DL182">
        <f t="shared" si="44"/>
        <v>0</v>
      </c>
      <c r="DN182">
        <f t="shared" si="45"/>
        <v>35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Lavelle</dc:creator>
  <cp:lastModifiedBy>Stephanie Lavelle</cp:lastModifiedBy>
  <dcterms:created xsi:type="dcterms:W3CDTF">2024-04-17T06:47:38Z</dcterms:created>
  <dcterms:modified xsi:type="dcterms:W3CDTF">2025-06-03T10:14:19Z</dcterms:modified>
</cp:coreProperties>
</file>