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sd202_soton_ac_uk/Documents/Documents/Publications/2024 Smart Sockets WP2 Patients/4 Raw Data/"/>
    </mc:Choice>
  </mc:AlternateContent>
  <xr:revisionPtr revIDLastSave="332" documentId="8_{A1CD3952-1F6D-4C21-A6A0-8F010CDB7BD3}" xr6:coauthVersionLast="47" xr6:coauthVersionMax="47" xr10:uidLastSave="{12F42708-0C84-4C48-8C5B-BFF8FC29565D}"/>
  <bookViews>
    <workbookView xWindow="-23190" yWindow="-4740" windowWidth="23190" windowHeight="15600" xr2:uid="{00000000-000D-0000-FFFF-FFFF00000000}"/>
  </bookViews>
  <sheets>
    <sheet name="Data_Stage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I2" i="3"/>
</calcChain>
</file>

<file path=xl/sharedStrings.xml><?xml version="1.0" encoding="utf-8"?>
<sst xmlns="http://schemas.openxmlformats.org/spreadsheetml/2006/main" count="213" uniqueCount="101">
  <si>
    <t>Side</t>
  </si>
  <si>
    <t>Clinic</t>
  </si>
  <si>
    <t>Gender</t>
  </si>
  <si>
    <t>Age</t>
  </si>
  <si>
    <t>Reason for amputation</t>
  </si>
  <si>
    <t>Mobility level (A code)</t>
  </si>
  <si>
    <t>Reason for new socket</t>
  </si>
  <si>
    <t>P001</t>
  </si>
  <si>
    <t>Infection</t>
  </si>
  <si>
    <t>Socket too large, alignment no longer correct for him.</t>
  </si>
  <si>
    <t>P002</t>
  </si>
  <si>
    <t>25 minutes</t>
  </si>
  <si>
    <t>Neuropathic leg post femoral bypass</t>
  </si>
  <si>
    <t>A3</t>
  </si>
  <si>
    <t>Patients' current socket too small and causing wounds</t>
  </si>
  <si>
    <t>P003</t>
  </si>
  <si>
    <t>CLTI</t>
  </si>
  <si>
    <t>A2</t>
  </si>
  <si>
    <t>Patients' current socket too big, patient would like to go from sleeve suspension to pin suspension</t>
  </si>
  <si>
    <t>P004</t>
  </si>
  <si>
    <t>20 minutes</t>
  </si>
  <si>
    <t>Patients' current socket too big, patient has changed shape and loosing suction</t>
  </si>
  <si>
    <t>P005</t>
  </si>
  <si>
    <t>10-15 minutes</t>
  </si>
  <si>
    <t>Patient requests to try a pin lock suspension system, to remove the need for a suspension sleeve, which he finds hot.</t>
  </si>
  <si>
    <t>P006</t>
  </si>
  <si>
    <t>11 minutes</t>
  </si>
  <si>
    <t>He'd shrunk down and was on multiple socks and circumferences down by about 2.5cm</t>
  </si>
  <si>
    <t>P007</t>
  </si>
  <si>
    <t>30 minutes</t>
  </si>
  <si>
    <t>Sepsis</t>
  </si>
  <si>
    <t>Socket has become loose and getting discomfort. Patient larger in volume in morning and then decreases by afternoon</t>
  </si>
  <si>
    <t>P008</t>
  </si>
  <si>
    <t>Critical limb ischaemia, failed revascularisation</t>
  </si>
  <si>
    <t>Socket is uncomfortable, feels too tight</t>
  </si>
  <si>
    <t>P009</t>
  </si>
  <si>
    <t>5 minutes</t>
  </si>
  <si>
    <t>Vascular</t>
  </si>
  <si>
    <t>Current socket too loose</t>
  </si>
  <si>
    <t>P010</t>
  </si>
  <si>
    <t>Reduction in volume since primary socket</t>
  </si>
  <si>
    <t>P011</t>
  </si>
  <si>
    <t>Failed angioplasty, peripheral vascular disease</t>
  </si>
  <si>
    <t xml:space="preserve">A2 </t>
  </si>
  <si>
    <t>Socket is uncomfortable, too loose</t>
  </si>
  <si>
    <t>P012</t>
  </si>
  <si>
    <t>Socket is loose</t>
  </si>
  <si>
    <t>P013</t>
  </si>
  <si>
    <t>12 minutes</t>
  </si>
  <si>
    <t>Elective amputation due to previous trauma</t>
  </si>
  <si>
    <t>P014</t>
  </si>
  <si>
    <t>40 mins, plaster cast rectification</t>
  </si>
  <si>
    <t>Diabetic foot infection</t>
  </si>
  <si>
    <t>A1</t>
  </si>
  <si>
    <t>Sockets are loose and uncomfortable</t>
  </si>
  <si>
    <t>P015</t>
  </si>
  <si>
    <t>P016</t>
  </si>
  <si>
    <t>10 minutes</t>
  </si>
  <si>
    <t>Diabetic infection</t>
  </si>
  <si>
    <t>P017</t>
  </si>
  <si>
    <t>P018</t>
  </si>
  <si>
    <t>K2</t>
  </si>
  <si>
    <t xml:space="preserve">Needs to change liner type due to skin reactions </t>
  </si>
  <si>
    <t>3-4 minutes</t>
  </si>
  <si>
    <t>Ischaemia</t>
  </si>
  <si>
    <t>Limb shrinkage</t>
  </si>
  <si>
    <t>P019</t>
  </si>
  <si>
    <t>Check/Check or Definitive/Check</t>
  </si>
  <si>
    <t>Check/Check</t>
  </si>
  <si>
    <t>Prosthetist</t>
  </si>
  <si>
    <t>Definitive/Check</t>
  </si>
  <si>
    <t>&lt; 5 minutes</t>
  </si>
  <si>
    <t>L</t>
  </si>
  <si>
    <t>R</t>
  </si>
  <si>
    <t>Time since amputation</t>
  </si>
  <si>
    <t>M</t>
  </si>
  <si>
    <t>F</t>
  </si>
  <si>
    <t>EG</t>
  </si>
  <si>
    <t>Preferred Socket</t>
  </si>
  <si>
    <t>Neither</t>
  </si>
  <si>
    <t>Open fracture, elective amputation</t>
  </si>
  <si>
    <t>Chronic osteomyelitis following traumatic  injury in 1980s, elective amputation</t>
  </si>
  <si>
    <t>SCS EG Socket</t>
  </si>
  <si>
    <t>SCS Control Socket</t>
  </si>
  <si>
    <t>Clinician Control  Socket Rectification time</t>
  </si>
  <si>
    <t>Chronic ulcers</t>
  </si>
  <si>
    <t>Peripheral vascular disease, diabetic</t>
  </si>
  <si>
    <t>Amputation following effective degloving injury</t>
  </si>
  <si>
    <t>1 hour, plaster cast rectification</t>
  </si>
  <si>
    <t>80-89</t>
  </si>
  <si>
    <t>60-69</t>
  </si>
  <si>
    <t>70-79</t>
  </si>
  <si>
    <t>30-39</t>
  </si>
  <si>
    <t>50-59</t>
  </si>
  <si>
    <t>40-49</t>
  </si>
  <si>
    <t>1-2</t>
  </si>
  <si>
    <t>&gt;15</t>
  </si>
  <si>
    <t>10-15</t>
  </si>
  <si>
    <t>0-1</t>
  </si>
  <si>
    <t>3-5</t>
  </si>
  <si>
    <t>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</si>
</sst>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72EC-E3FA-41EF-929E-C324D3760F13}">
  <dimension ref="A1:O23"/>
  <sheetViews>
    <sheetView tabSelected="1" zoomScale="90" zoomScaleNormal="9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O11" sqref="O11"/>
    </sheetView>
  </sheetViews>
  <sheetFormatPr defaultColWidth="25.140625" defaultRowHeight="15" customHeight="1" x14ac:dyDescent="0.25"/>
  <cols>
    <col min="1" max="1" width="7.7109375" style="9" bestFit="1" customWidth="1"/>
    <col min="2" max="2" width="4.85546875" style="10" bestFit="1" customWidth="1"/>
    <col min="3" max="3" width="13.5703125" style="10" bestFit="1" customWidth="1"/>
    <col min="4" max="4" width="22" style="10" customWidth="1"/>
    <col min="5" max="6" width="11.140625" style="10" customWidth="1"/>
    <col min="7" max="7" width="8.7109375" style="10" customWidth="1"/>
    <col min="8" max="8" width="7.28515625" style="10" customWidth="1"/>
    <col min="9" max="9" width="14.42578125" style="22" bestFit="1" customWidth="1"/>
    <col min="10" max="10" width="41.85546875" style="10" bestFit="1" customWidth="1"/>
    <col min="11" max="11" width="13.42578125" style="10" customWidth="1"/>
    <col min="12" max="12" width="60.140625" style="1" customWidth="1"/>
    <col min="13" max="13" width="20.5703125" style="10" bestFit="1" customWidth="1"/>
    <col min="14" max="14" width="16.7109375" style="10" customWidth="1"/>
    <col min="15" max="15" width="84.140625" style="10" customWidth="1"/>
    <col min="16" max="16384" width="25.140625" style="10"/>
  </cols>
  <sheetData>
    <row r="1" spans="1:15" s="2" customFormat="1" ht="37.5" customHeight="1" x14ac:dyDescent="0.25">
      <c r="B1" s="2" t="s">
        <v>0</v>
      </c>
      <c r="C1" s="2" t="s">
        <v>1</v>
      </c>
      <c r="D1" s="2" t="s">
        <v>84</v>
      </c>
      <c r="E1" s="2" t="s">
        <v>83</v>
      </c>
      <c r="F1" s="2" t="s">
        <v>82</v>
      </c>
      <c r="G1" s="3" t="s">
        <v>2</v>
      </c>
      <c r="H1" s="3" t="s">
        <v>3</v>
      </c>
      <c r="I1" s="4" t="s">
        <v>74</v>
      </c>
      <c r="J1" s="3" t="s">
        <v>4</v>
      </c>
      <c r="K1" s="3" t="s">
        <v>5</v>
      </c>
      <c r="L1" s="3" t="s">
        <v>6</v>
      </c>
      <c r="M1" s="2" t="s">
        <v>67</v>
      </c>
      <c r="N1" s="2" t="s">
        <v>78</v>
      </c>
    </row>
    <row r="2" spans="1:15" s="1" customFormat="1" ht="30" customHeight="1" x14ac:dyDescent="0.25">
      <c r="A2" s="2" t="s">
        <v>7</v>
      </c>
      <c r="B2" s="1" t="s">
        <v>72</v>
      </c>
      <c r="C2" s="1">
        <v>1</v>
      </c>
      <c r="E2" s="5">
        <v>9.5</v>
      </c>
      <c r="F2" s="5">
        <v>9</v>
      </c>
      <c r="G2" s="6" t="s">
        <v>75</v>
      </c>
      <c r="H2" s="6" t="s">
        <v>89</v>
      </c>
      <c r="I2" s="7">
        <f>5+4/12</f>
        <v>5.333333333333333</v>
      </c>
      <c r="J2" s="6" t="s">
        <v>8</v>
      </c>
      <c r="K2" s="6" t="s">
        <v>17</v>
      </c>
      <c r="L2" s="6" t="s">
        <v>9</v>
      </c>
      <c r="M2" s="6" t="s">
        <v>68</v>
      </c>
      <c r="N2" s="6" t="s">
        <v>69</v>
      </c>
      <c r="O2" s="20"/>
    </row>
    <row r="3" spans="1:15" s="1" customFormat="1" ht="30" customHeight="1" x14ac:dyDescent="0.25">
      <c r="A3" s="2" t="s">
        <v>10</v>
      </c>
      <c r="B3" s="1" t="s">
        <v>72</v>
      </c>
      <c r="C3" s="1">
        <v>2</v>
      </c>
      <c r="D3" s="1" t="s">
        <v>11</v>
      </c>
      <c r="E3" s="5">
        <v>10</v>
      </c>
      <c r="F3" s="5">
        <v>8</v>
      </c>
      <c r="G3" s="1" t="s">
        <v>75</v>
      </c>
      <c r="H3" s="1" t="s">
        <v>90</v>
      </c>
      <c r="I3" s="8" t="s">
        <v>99</v>
      </c>
      <c r="J3" s="6" t="s">
        <v>12</v>
      </c>
      <c r="K3" s="1" t="s">
        <v>13</v>
      </c>
      <c r="L3" s="6" t="s">
        <v>14</v>
      </c>
      <c r="M3" s="6" t="s">
        <v>68</v>
      </c>
      <c r="N3" s="6" t="s">
        <v>69</v>
      </c>
      <c r="O3" s="20"/>
    </row>
    <row r="4" spans="1:15" s="10" customFormat="1" ht="30" customHeight="1" x14ac:dyDescent="0.25">
      <c r="A4" s="9" t="s">
        <v>15</v>
      </c>
      <c r="B4" s="10" t="s">
        <v>73</v>
      </c>
      <c r="C4" s="1">
        <v>2</v>
      </c>
      <c r="D4" s="11" t="s">
        <v>11</v>
      </c>
      <c r="E4" s="12">
        <v>9.75</v>
      </c>
      <c r="F4" s="12">
        <v>10</v>
      </c>
      <c r="G4" s="1" t="s">
        <v>75</v>
      </c>
      <c r="H4" s="10" t="s">
        <v>91</v>
      </c>
      <c r="I4" s="13" t="s">
        <v>95</v>
      </c>
      <c r="J4" s="10" t="s">
        <v>16</v>
      </c>
      <c r="K4" s="10" t="s">
        <v>17</v>
      </c>
      <c r="L4" s="1" t="s">
        <v>18</v>
      </c>
      <c r="M4" s="1" t="s">
        <v>68</v>
      </c>
      <c r="N4" s="10" t="s">
        <v>77</v>
      </c>
      <c r="O4" s="20"/>
    </row>
    <row r="5" spans="1:15" s="1" customFormat="1" ht="30" customHeight="1" x14ac:dyDescent="0.25">
      <c r="A5" s="2" t="s">
        <v>19</v>
      </c>
      <c r="B5" s="10" t="s">
        <v>73</v>
      </c>
      <c r="C5" s="1">
        <v>2</v>
      </c>
      <c r="D5" s="14" t="s">
        <v>20</v>
      </c>
      <c r="E5" s="5">
        <v>9.5</v>
      </c>
      <c r="F5" s="5">
        <v>8.75</v>
      </c>
      <c r="G5" s="1" t="s">
        <v>75</v>
      </c>
      <c r="H5" s="1" t="s">
        <v>92</v>
      </c>
      <c r="I5" s="8" t="s">
        <v>99</v>
      </c>
      <c r="J5" s="1" t="s">
        <v>80</v>
      </c>
      <c r="K5" s="1" t="s">
        <v>13</v>
      </c>
      <c r="L5" s="1" t="s">
        <v>21</v>
      </c>
      <c r="M5" s="6" t="s">
        <v>68</v>
      </c>
      <c r="N5" s="1" t="s">
        <v>69</v>
      </c>
      <c r="O5" s="20"/>
    </row>
    <row r="6" spans="1:15" s="1" customFormat="1" ht="30" customHeight="1" x14ac:dyDescent="0.25">
      <c r="A6" s="3" t="s">
        <v>22</v>
      </c>
      <c r="B6" s="1" t="s">
        <v>73</v>
      </c>
      <c r="C6" s="1">
        <v>2</v>
      </c>
      <c r="D6" s="14" t="s">
        <v>23</v>
      </c>
      <c r="E6" s="15">
        <v>9.5</v>
      </c>
      <c r="F6" s="15">
        <v>9.5</v>
      </c>
      <c r="G6" s="1" t="s">
        <v>75</v>
      </c>
      <c r="H6" s="1" t="s">
        <v>93</v>
      </c>
      <c r="I6" s="8" t="s">
        <v>99</v>
      </c>
      <c r="J6" s="1" t="s">
        <v>81</v>
      </c>
      <c r="K6" s="1" t="s">
        <v>13</v>
      </c>
      <c r="L6" s="1" t="s">
        <v>24</v>
      </c>
      <c r="M6" s="6" t="s">
        <v>68</v>
      </c>
      <c r="N6" s="1" t="s">
        <v>79</v>
      </c>
      <c r="O6" s="20"/>
    </row>
    <row r="7" spans="1:15" s="1" customFormat="1" ht="30" customHeight="1" x14ac:dyDescent="0.25">
      <c r="A7" s="3" t="s">
        <v>25</v>
      </c>
      <c r="B7" s="1" t="s">
        <v>73</v>
      </c>
      <c r="C7" s="1">
        <v>2</v>
      </c>
      <c r="D7" s="1" t="s">
        <v>26</v>
      </c>
      <c r="E7" s="1">
        <v>7</v>
      </c>
      <c r="F7" s="1">
        <v>9</v>
      </c>
      <c r="G7" s="6" t="s">
        <v>75</v>
      </c>
      <c r="H7" s="6" t="s">
        <v>93</v>
      </c>
      <c r="I7" s="16" t="s">
        <v>95</v>
      </c>
      <c r="J7" s="6" t="s">
        <v>86</v>
      </c>
      <c r="K7" s="6" t="s">
        <v>13</v>
      </c>
      <c r="L7" s="6" t="s">
        <v>27</v>
      </c>
      <c r="M7" s="1" t="s">
        <v>70</v>
      </c>
      <c r="N7" s="1" t="s">
        <v>77</v>
      </c>
      <c r="O7" s="20"/>
    </row>
    <row r="8" spans="1:15" s="1" customFormat="1" ht="30" customHeight="1" x14ac:dyDescent="0.25">
      <c r="A8" s="3" t="s">
        <v>28</v>
      </c>
      <c r="B8" s="1" t="s">
        <v>73</v>
      </c>
      <c r="C8" s="1">
        <v>2</v>
      </c>
      <c r="D8" s="17" t="s">
        <v>29</v>
      </c>
      <c r="E8" s="18">
        <v>5.5</v>
      </c>
      <c r="F8" s="18">
        <v>7.5</v>
      </c>
      <c r="G8" s="1" t="s">
        <v>75</v>
      </c>
      <c r="H8" s="1" t="s">
        <v>93</v>
      </c>
      <c r="I8" s="8" t="s">
        <v>99</v>
      </c>
      <c r="J8" s="1" t="s">
        <v>30</v>
      </c>
      <c r="K8" s="1" t="s">
        <v>17</v>
      </c>
      <c r="L8" s="6" t="s">
        <v>31</v>
      </c>
      <c r="M8" s="1" t="s">
        <v>68</v>
      </c>
      <c r="N8" s="1" t="s">
        <v>77</v>
      </c>
      <c r="O8" s="20"/>
    </row>
    <row r="9" spans="1:15" s="1" customFormat="1" ht="30" customHeight="1" x14ac:dyDescent="0.25">
      <c r="A9" s="3" t="s">
        <v>32</v>
      </c>
      <c r="B9" s="1" t="s">
        <v>73</v>
      </c>
      <c r="C9" s="1">
        <v>2</v>
      </c>
      <c r="D9" s="17" t="s">
        <v>88</v>
      </c>
      <c r="E9" s="1">
        <v>8</v>
      </c>
      <c r="F9" s="1">
        <v>10</v>
      </c>
      <c r="G9" s="1" t="s">
        <v>75</v>
      </c>
      <c r="H9" s="1" t="s">
        <v>91</v>
      </c>
      <c r="I9" s="8" t="s">
        <v>97</v>
      </c>
      <c r="J9" s="1" t="s">
        <v>33</v>
      </c>
      <c r="K9" s="1" t="s">
        <v>13</v>
      </c>
      <c r="L9" s="6" t="s">
        <v>34</v>
      </c>
      <c r="M9" s="1" t="s">
        <v>68</v>
      </c>
      <c r="N9" s="1" t="s">
        <v>77</v>
      </c>
      <c r="O9" s="20"/>
    </row>
    <row r="10" spans="1:15" s="1" customFormat="1" ht="30" customHeight="1" x14ac:dyDescent="0.25">
      <c r="A10" s="3" t="s">
        <v>35</v>
      </c>
      <c r="B10" s="1" t="s">
        <v>73</v>
      </c>
      <c r="C10" s="1">
        <v>2</v>
      </c>
      <c r="D10" s="17" t="s">
        <v>36</v>
      </c>
      <c r="E10" s="1">
        <v>10</v>
      </c>
      <c r="F10" s="1">
        <v>9</v>
      </c>
      <c r="G10" s="1" t="s">
        <v>75</v>
      </c>
      <c r="H10" s="1" t="s">
        <v>91</v>
      </c>
      <c r="I10" s="8">
        <f>9+6/12</f>
        <v>9.5</v>
      </c>
      <c r="J10" s="1" t="s">
        <v>37</v>
      </c>
      <c r="K10" s="1" t="s">
        <v>13</v>
      </c>
      <c r="L10" s="1" t="s">
        <v>38</v>
      </c>
      <c r="M10" s="6" t="s">
        <v>68</v>
      </c>
      <c r="N10" s="1" t="s">
        <v>69</v>
      </c>
      <c r="O10" s="20"/>
    </row>
    <row r="11" spans="1:15" s="1" customFormat="1" ht="30" customHeight="1" x14ac:dyDescent="0.25">
      <c r="A11" s="3" t="s">
        <v>39</v>
      </c>
      <c r="B11" s="1" t="s">
        <v>72</v>
      </c>
      <c r="C11" s="1">
        <v>2</v>
      </c>
      <c r="D11" s="17" t="s">
        <v>71</v>
      </c>
      <c r="E11" s="1">
        <v>4.5</v>
      </c>
      <c r="F11" s="1">
        <v>8</v>
      </c>
      <c r="G11" s="1" t="s">
        <v>75</v>
      </c>
      <c r="H11" s="1" t="s">
        <v>93</v>
      </c>
      <c r="I11" s="8" t="s">
        <v>98</v>
      </c>
      <c r="J11" s="1" t="s">
        <v>87</v>
      </c>
      <c r="K11" s="1" t="s">
        <v>13</v>
      </c>
      <c r="L11" s="1" t="s">
        <v>40</v>
      </c>
      <c r="M11" s="1" t="s">
        <v>70</v>
      </c>
      <c r="N11" s="1" t="s">
        <v>69</v>
      </c>
      <c r="O11" s="20"/>
    </row>
    <row r="12" spans="1:15" s="1" customFormat="1" ht="30" customHeight="1" x14ac:dyDescent="0.25">
      <c r="A12" s="3" t="s">
        <v>41</v>
      </c>
      <c r="B12" s="1" t="s">
        <v>72</v>
      </c>
      <c r="C12" s="1">
        <v>2</v>
      </c>
      <c r="D12" s="1" t="s">
        <v>20</v>
      </c>
      <c r="E12" s="1">
        <v>7.5</v>
      </c>
      <c r="F12" s="1">
        <v>7.5</v>
      </c>
      <c r="G12" s="1" t="s">
        <v>76</v>
      </c>
      <c r="H12" s="1" t="s">
        <v>89</v>
      </c>
      <c r="I12" s="8" t="s">
        <v>98</v>
      </c>
      <c r="J12" s="1" t="s">
        <v>42</v>
      </c>
      <c r="K12" s="1" t="s">
        <v>43</v>
      </c>
      <c r="L12" s="19" t="s">
        <v>44</v>
      </c>
      <c r="M12" s="6" t="s">
        <v>68</v>
      </c>
      <c r="N12" s="1" t="s">
        <v>69</v>
      </c>
      <c r="O12" s="20"/>
    </row>
    <row r="13" spans="1:15" s="1" customFormat="1" ht="30" customHeight="1" x14ac:dyDescent="0.25">
      <c r="A13" s="2" t="s">
        <v>45</v>
      </c>
      <c r="B13" s="1" t="s">
        <v>73</v>
      </c>
      <c r="C13" s="1">
        <v>2</v>
      </c>
      <c r="D13" s="1" t="s">
        <v>20</v>
      </c>
      <c r="E13" s="1">
        <v>7</v>
      </c>
      <c r="F13" s="1">
        <v>9</v>
      </c>
      <c r="G13" s="1" t="s">
        <v>75</v>
      </c>
      <c r="H13" s="1" t="s">
        <v>94</v>
      </c>
      <c r="I13" s="8" t="s">
        <v>99</v>
      </c>
      <c r="J13" s="1" t="s">
        <v>85</v>
      </c>
      <c r="K13" s="1" t="s">
        <v>17</v>
      </c>
      <c r="L13" s="1" t="s">
        <v>46</v>
      </c>
      <c r="M13" s="1" t="s">
        <v>68</v>
      </c>
      <c r="N13" s="1" t="s">
        <v>77</v>
      </c>
      <c r="O13" s="20"/>
    </row>
    <row r="14" spans="1:15" s="1" customFormat="1" ht="30" customHeight="1" x14ac:dyDescent="0.25">
      <c r="A14" s="2" t="s">
        <v>47</v>
      </c>
      <c r="B14" s="1" t="s">
        <v>72</v>
      </c>
      <c r="C14" s="1">
        <v>2</v>
      </c>
      <c r="D14" s="1" t="s">
        <v>48</v>
      </c>
      <c r="E14" s="1">
        <v>8</v>
      </c>
      <c r="F14" s="1">
        <v>10</v>
      </c>
      <c r="G14" s="1" t="s">
        <v>75</v>
      </c>
      <c r="H14" s="1" t="s">
        <v>92</v>
      </c>
      <c r="I14" s="8" t="s">
        <v>99</v>
      </c>
      <c r="J14" s="1" t="s">
        <v>49</v>
      </c>
      <c r="M14" s="1" t="s">
        <v>70</v>
      </c>
      <c r="N14" s="1" t="s">
        <v>69</v>
      </c>
      <c r="O14" s="20"/>
    </row>
    <row r="15" spans="1:15" s="1" customFormat="1" ht="30" customHeight="1" x14ac:dyDescent="0.25">
      <c r="A15" s="2" t="s">
        <v>50</v>
      </c>
      <c r="B15" s="1" t="s">
        <v>72</v>
      </c>
      <c r="C15" s="1">
        <v>2</v>
      </c>
      <c r="D15" s="17" t="s">
        <v>51</v>
      </c>
      <c r="E15" s="1">
        <v>9.5</v>
      </c>
      <c r="F15" s="1">
        <v>7</v>
      </c>
      <c r="G15" s="1" t="s">
        <v>75</v>
      </c>
      <c r="H15" s="1" t="s">
        <v>93</v>
      </c>
      <c r="I15" s="8" t="s">
        <v>100</v>
      </c>
      <c r="J15" s="1" t="s">
        <v>52</v>
      </c>
      <c r="K15" s="1" t="s">
        <v>53</v>
      </c>
      <c r="L15" s="1" t="s">
        <v>54</v>
      </c>
      <c r="M15" s="6" t="s">
        <v>68</v>
      </c>
      <c r="N15" s="1" t="s">
        <v>69</v>
      </c>
      <c r="O15" s="21"/>
    </row>
    <row r="16" spans="1:15" s="1" customFormat="1" ht="30" customHeight="1" x14ac:dyDescent="0.25">
      <c r="A16" s="2" t="s">
        <v>55</v>
      </c>
      <c r="B16" s="1" t="s">
        <v>73</v>
      </c>
      <c r="C16" s="1">
        <v>2</v>
      </c>
      <c r="D16" s="1" t="s">
        <v>51</v>
      </c>
      <c r="E16" s="1">
        <v>9.5</v>
      </c>
      <c r="F16" s="1">
        <v>7.5</v>
      </c>
      <c r="G16" s="1" t="s">
        <v>75</v>
      </c>
      <c r="H16" s="1" t="s">
        <v>93</v>
      </c>
      <c r="I16" s="8" t="s">
        <v>100</v>
      </c>
      <c r="J16" s="1" t="s">
        <v>52</v>
      </c>
      <c r="K16" s="1" t="s">
        <v>53</v>
      </c>
      <c r="L16" s="1" t="s">
        <v>54</v>
      </c>
      <c r="M16" s="6" t="s">
        <v>68</v>
      </c>
      <c r="N16" s="1" t="s">
        <v>69</v>
      </c>
      <c r="O16" s="21"/>
    </row>
    <row r="17" spans="1:15" s="1" customFormat="1" ht="30" customHeight="1" x14ac:dyDescent="0.25">
      <c r="A17" s="2" t="s">
        <v>56</v>
      </c>
      <c r="B17" s="1" t="s">
        <v>72</v>
      </c>
      <c r="C17" s="1">
        <v>2</v>
      </c>
      <c r="D17" s="1" t="s">
        <v>57</v>
      </c>
      <c r="E17" s="1">
        <v>8</v>
      </c>
      <c r="F17" s="1">
        <v>8</v>
      </c>
      <c r="G17" s="1" t="s">
        <v>75</v>
      </c>
      <c r="H17" s="1" t="s">
        <v>91</v>
      </c>
      <c r="I17" s="8" t="s">
        <v>97</v>
      </c>
      <c r="J17" s="1" t="s">
        <v>58</v>
      </c>
      <c r="M17" s="6" t="s">
        <v>68</v>
      </c>
      <c r="N17" s="1" t="s">
        <v>79</v>
      </c>
      <c r="O17" s="21"/>
    </row>
    <row r="18" spans="1:15" s="10" customFormat="1" ht="30" customHeight="1" x14ac:dyDescent="0.25">
      <c r="A18" s="9" t="s">
        <v>59</v>
      </c>
      <c r="B18" s="10" t="s">
        <v>73</v>
      </c>
      <c r="C18" s="10">
        <v>2</v>
      </c>
      <c r="D18" s="1" t="s">
        <v>57</v>
      </c>
      <c r="E18" s="10">
        <v>7</v>
      </c>
      <c r="F18" s="10">
        <v>6</v>
      </c>
      <c r="G18" s="10" t="s">
        <v>75</v>
      </c>
      <c r="H18" s="10" t="s">
        <v>91</v>
      </c>
      <c r="I18" s="8" t="s">
        <v>97</v>
      </c>
      <c r="J18" s="1" t="s">
        <v>58</v>
      </c>
      <c r="L18" s="1"/>
      <c r="M18" s="6" t="s">
        <v>68</v>
      </c>
      <c r="N18" s="1" t="s">
        <v>69</v>
      </c>
      <c r="O18" s="20"/>
    </row>
    <row r="19" spans="1:15" s="10" customFormat="1" ht="30" customHeight="1" x14ac:dyDescent="0.25">
      <c r="A19" s="9" t="s">
        <v>60</v>
      </c>
      <c r="B19" s="10" t="s">
        <v>72</v>
      </c>
      <c r="C19" s="10">
        <v>3</v>
      </c>
      <c r="D19" s="1" t="s">
        <v>57</v>
      </c>
      <c r="E19" s="10">
        <v>9.5</v>
      </c>
      <c r="F19" s="10">
        <v>8</v>
      </c>
      <c r="G19" s="10" t="s">
        <v>75</v>
      </c>
      <c r="H19" s="10" t="s">
        <v>91</v>
      </c>
      <c r="I19" s="13" t="s">
        <v>96</v>
      </c>
      <c r="J19" s="10" t="s">
        <v>8</v>
      </c>
      <c r="K19" s="12" t="s">
        <v>61</v>
      </c>
      <c r="L19" s="1" t="s">
        <v>62</v>
      </c>
      <c r="M19" s="6" t="s">
        <v>68</v>
      </c>
      <c r="N19" s="1" t="s">
        <v>69</v>
      </c>
      <c r="O19" s="20"/>
    </row>
    <row r="20" spans="1:15" s="10" customFormat="1" ht="30" customHeight="1" x14ac:dyDescent="0.25">
      <c r="A20" s="9" t="s">
        <v>66</v>
      </c>
      <c r="B20" s="10" t="s">
        <v>73</v>
      </c>
      <c r="C20" s="10">
        <v>2</v>
      </c>
      <c r="D20" s="10" t="s">
        <v>63</v>
      </c>
      <c r="E20" s="10">
        <v>10</v>
      </c>
      <c r="F20" s="10">
        <v>9</v>
      </c>
      <c r="G20" s="10" t="s">
        <v>75</v>
      </c>
      <c r="H20" s="10" t="s">
        <v>91</v>
      </c>
      <c r="I20" s="13" t="s">
        <v>95</v>
      </c>
      <c r="J20" s="10" t="s">
        <v>64</v>
      </c>
      <c r="K20" s="10" t="s">
        <v>13</v>
      </c>
      <c r="L20" s="1" t="s">
        <v>65</v>
      </c>
      <c r="M20" s="6" t="s">
        <v>68</v>
      </c>
      <c r="N20" s="1" t="s">
        <v>69</v>
      </c>
      <c r="O20" s="20"/>
    </row>
    <row r="21" spans="1:15" s="10" customFormat="1" ht="15" customHeight="1" x14ac:dyDescent="0.25">
      <c r="A21" s="9"/>
      <c r="I21" s="22"/>
      <c r="L21" s="1"/>
      <c r="O21" s="20"/>
    </row>
    <row r="22" spans="1:15" s="10" customFormat="1" ht="15" customHeight="1" x14ac:dyDescent="0.25">
      <c r="A22" s="9"/>
      <c r="I22" s="22"/>
      <c r="L22" s="1"/>
      <c r="O22" s="20"/>
    </row>
    <row r="23" spans="1:15" s="10" customFormat="1" ht="15" customHeight="1" x14ac:dyDescent="0.25">
      <c r="A23" s="9"/>
      <c r="I23" s="22"/>
      <c r="L23" s="1"/>
      <c r="O23" s="20"/>
    </row>
  </sheetData>
  <phoneticPr fontId="7" type="noConversion"/>
  <pageMargins left="0.7" right="0.7" top="0.75" bottom="0.75" header="0.3" footer="0.3"/>
  <pageSetup paperSize="9" orientation="portrait" r:id="rId1"/>
  <ignoredErrors>
    <ignoredError sqref="I17:I18 I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E2CE46ACBA040A60D745EA16B7FF7" ma:contentTypeVersion="17" ma:contentTypeDescription="Create a new document." ma:contentTypeScope="" ma:versionID="d27378a94c9a391315192b05b6eede99">
  <xsd:schema xmlns:xsd="http://www.w3.org/2001/XMLSchema" xmlns:xs="http://www.w3.org/2001/XMLSchema" xmlns:p="http://schemas.microsoft.com/office/2006/metadata/properties" xmlns:ns2="139da16a-24f3-46fb-837c-ee66a8f9e546" xmlns:ns3="be4ad2b6-a47a-4a39-bc4f-c5f302f0c1cd" targetNamespace="http://schemas.microsoft.com/office/2006/metadata/properties" ma:root="true" ma:fieldsID="f8c785889e1dfac218cc2b18fe533273" ns2:_="" ns3:_="">
    <xsd:import namespace="139da16a-24f3-46fb-837c-ee66a8f9e546"/>
    <xsd:import namespace="be4ad2b6-a47a-4a39-bc4f-c5f302f0c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da16a-24f3-46fb-837c-ee66a8f9e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ad2b6-a47a-4a39-bc4f-c5f302f0c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b83fa21-9e62-4520-903d-6b3758cf51f9}" ma:internalName="TaxCatchAll" ma:showField="CatchAllData" ma:web="be4ad2b6-a47a-4a39-bc4f-c5f302f0c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4ad2b6-a47a-4a39-bc4f-c5f302f0c1cd" xsi:nil="true"/>
    <lcf76f155ced4ddcb4097134ff3c332f xmlns="139da16a-24f3-46fb-837c-ee66a8f9e5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5558C-9499-41EE-B642-7FBCF8730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9da16a-24f3-46fb-837c-ee66a8f9e546"/>
    <ds:schemaRef ds:uri="be4ad2b6-a47a-4a39-bc4f-c5f302f0c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67389-5472-493D-A3ED-30774B45E798}">
  <ds:schemaRefs>
    <ds:schemaRef ds:uri="http://schemas.microsoft.com/office/2006/documentManagement/types"/>
    <ds:schemaRef ds:uri="139da16a-24f3-46fb-837c-ee66a8f9e546"/>
    <ds:schemaRef ds:uri="be4ad2b6-a47a-4a39-bc4f-c5f302f0c1cd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8A19A9-455B-44E1-8F39-BDE41BDC9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Data_Stage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Dickinson</cp:lastModifiedBy>
  <cp:revision/>
  <dcterms:created xsi:type="dcterms:W3CDTF">2023-03-27T15:07:11Z</dcterms:created>
  <dcterms:modified xsi:type="dcterms:W3CDTF">2025-07-28T16:51:08Z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0x010100902E2CE46ACBA040A60D745EA16B7FF7</vt:lpwstr>
  </property>
  <property fmtid="{D5CDD505-2E9C-101B-9397-08002B2CF9AE}" pid="3" name="MediaServiceImageTags">
    <vt:lpwstr/>
  </property>
</Properties>
</file>