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Raw data for Ig Isotypes/"/>
    </mc:Choice>
  </mc:AlternateContent>
  <xr:revisionPtr revIDLastSave="140" documentId="8_{F35439F3-FDB0-44DE-BDC1-A33FE7908921}" xr6:coauthVersionLast="47" xr6:coauthVersionMax="47" xr10:uidLastSave="{9D7F049C-B239-4D85-B211-B79B581B0AE3}"/>
  <bookViews>
    <workbookView xWindow="-120" yWindow="-120" windowWidth="19440" windowHeight="14880" xr2:uid="{394C2D9F-A70C-4005-8105-B654383ACB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6" i="1"/>
  <c r="M27" i="1"/>
  <c r="M28" i="1"/>
  <c r="M29" i="1"/>
  <c r="M30" i="1"/>
  <c r="M31" i="1"/>
  <c r="M32" i="1"/>
  <c r="M33" i="1"/>
  <c r="M34" i="1"/>
  <c r="M35" i="1"/>
  <c r="M24" i="1"/>
  <c r="J35" i="1"/>
  <c r="J33" i="1"/>
  <c r="J31" i="1"/>
  <c r="J29" i="1"/>
  <c r="J27" i="1"/>
  <c r="J25" i="1"/>
</calcChain>
</file>

<file path=xl/sharedStrings.xml><?xml version="1.0" encoding="utf-8"?>
<sst xmlns="http://schemas.openxmlformats.org/spreadsheetml/2006/main" count="73" uniqueCount="25">
  <si>
    <t>IgG1 and IgG2a combined data for publication</t>
  </si>
  <si>
    <t>log values</t>
  </si>
  <si>
    <t>GM</t>
  </si>
  <si>
    <t>CL-</t>
  </si>
  <si>
    <t>CL+</t>
  </si>
  <si>
    <t>Saline</t>
  </si>
  <si>
    <t>Alum</t>
  </si>
  <si>
    <t>MafA 2/3 Liposomes</t>
  </si>
  <si>
    <t>MaFA 2/3 Liposomes-MPLA</t>
  </si>
  <si>
    <t>MafA ZW</t>
  </si>
  <si>
    <t>MaFA 2/3 ZW+MPLA</t>
  </si>
  <si>
    <t>High</t>
  </si>
  <si>
    <t xml:space="preserve">Low </t>
  </si>
  <si>
    <t>Closing</t>
  </si>
  <si>
    <t>IgG1</t>
  </si>
  <si>
    <t>IgG2a</t>
  </si>
  <si>
    <t>for graph</t>
  </si>
  <si>
    <t>MafA 2/3</t>
  </si>
  <si>
    <t>Liposomes</t>
  </si>
  <si>
    <t>Liposomes+MPLA</t>
  </si>
  <si>
    <t>ZW 3-14</t>
  </si>
  <si>
    <t>ZW 3-14+MPLA</t>
  </si>
  <si>
    <t>IgG2a/IgG1 ratio</t>
  </si>
  <si>
    <t>Th1/Th2 response bias</t>
  </si>
  <si>
    <t>titres arithmetic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</si>
</sst>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 Unicode MS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75-480E-B90E-1FDF52673AC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75-480E-B90E-1FDF52673AC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775-480E-B90E-1FDF52673AC6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75-480E-B90E-1FDF52673AC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75-480E-B90E-1FDF52673AC6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75-480E-B90E-1FDF52673AC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775-480E-B90E-1FDF52673AC6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75-480E-B90E-1FDF52673AC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75-480E-B90E-1FDF52673AC6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75-480E-B90E-1FDF52673AC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75-480E-B90E-1FDF52673AC6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775-480E-B90E-1FDF52673AC6}"/>
              </c:ext>
            </c:extLst>
          </c:dPt>
          <c:val>
            <c:numRef>
              <c:f>Sheet1!$I$24:$I$35</c:f>
              <c:numCache>
                <c:formatCode>General</c:formatCode>
                <c:ptCount val="12"/>
                <c:pt idx="0">
                  <c:v>5.1367470896885319</c:v>
                </c:pt>
                <c:pt idx="1">
                  <c:v>3.5746084425003346</c:v>
                </c:pt>
                <c:pt idx="2">
                  <c:v>5.5401658969804704</c:v>
                </c:pt>
                <c:pt idx="3">
                  <c:v>2.3374073343310329</c:v>
                </c:pt>
                <c:pt idx="4">
                  <c:v>4.5273250203525297</c:v>
                </c:pt>
                <c:pt idx="5">
                  <c:v>3.0199118816571113</c:v>
                </c:pt>
                <c:pt idx="6">
                  <c:v>5.1645091565093546</c:v>
                </c:pt>
                <c:pt idx="7">
                  <c:v>3.9033471289773827</c:v>
                </c:pt>
                <c:pt idx="8">
                  <c:v>5.0732564991006273</c:v>
                </c:pt>
                <c:pt idx="9">
                  <c:v>3.2434181117234813</c:v>
                </c:pt>
                <c:pt idx="10">
                  <c:v>5.8611372650470841</c:v>
                </c:pt>
                <c:pt idx="11">
                  <c:v>4.1035350859547766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75-480E-B90E-1FDF5267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81575759"/>
        <c:axId val="681577199"/>
      </c:barChar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Sheet1!$C$24:$C$35</c:f>
              <c:strCache>
                <c:ptCount val="12"/>
                <c:pt idx="0">
                  <c:v>Saline</c:v>
                </c:pt>
                <c:pt idx="1">
                  <c:v>Saline</c:v>
                </c:pt>
                <c:pt idx="2">
                  <c:v>Alum</c:v>
                </c:pt>
                <c:pt idx="3">
                  <c:v>Alum</c:v>
                </c:pt>
                <c:pt idx="4">
                  <c:v>Liposomes</c:v>
                </c:pt>
                <c:pt idx="5">
                  <c:v>Liposomes</c:v>
                </c:pt>
                <c:pt idx="6">
                  <c:v>Liposomes+MPLA</c:v>
                </c:pt>
                <c:pt idx="7">
                  <c:v>Liposomes+MPLA</c:v>
                </c:pt>
                <c:pt idx="8">
                  <c:v>ZW 3-14</c:v>
                </c:pt>
                <c:pt idx="9">
                  <c:v>ZW 3-14</c:v>
                </c:pt>
                <c:pt idx="10">
                  <c:v>ZW 3-14+MPLA</c:v>
                </c:pt>
                <c:pt idx="11">
                  <c:v>ZW 3-14+MPLA</c:v>
                </c:pt>
              </c:strCache>
            </c:strRef>
          </c:cat>
          <c:val>
            <c:numRef>
              <c:f>Sheet1!$G$24:$G$35</c:f>
              <c:numCache>
                <c:formatCode>General</c:formatCode>
                <c:ptCount val="12"/>
                <c:pt idx="0">
                  <c:v>6.1360522463518752</c:v>
                </c:pt>
                <c:pt idx="1">
                  <c:v>4.6586622269378584</c:v>
                </c:pt>
                <c:pt idx="2">
                  <c:v>5.917494355160672</c:v>
                </c:pt>
                <c:pt idx="3">
                  <c:v>2.9628066187706046</c:v>
                </c:pt>
                <c:pt idx="4">
                  <c:v>5.3787420979595879</c:v>
                </c:pt>
                <c:pt idx="5">
                  <c:v>3.7684225431886191</c:v>
                </c:pt>
                <c:pt idx="6">
                  <c:v>5.3975090401426842</c:v>
                </c:pt>
                <c:pt idx="7">
                  <c:v>4.6272867849787405</c:v>
                </c:pt>
                <c:pt idx="8">
                  <c:v>5.3867050092593924</c:v>
                </c:pt>
                <c:pt idx="9">
                  <c:v>3.8065335466938621</c:v>
                </c:pt>
                <c:pt idx="10">
                  <c:v>6.0185704819498955</c:v>
                </c:pt>
                <c:pt idx="11">
                  <c:v>4.3872998896908557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5-480E-B90E-1FDF52673AC6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Sheet1!$C$24:$C$35</c:f>
              <c:strCache>
                <c:ptCount val="12"/>
                <c:pt idx="0">
                  <c:v>Saline</c:v>
                </c:pt>
                <c:pt idx="1">
                  <c:v>Saline</c:v>
                </c:pt>
                <c:pt idx="2">
                  <c:v>Alum</c:v>
                </c:pt>
                <c:pt idx="3">
                  <c:v>Alum</c:v>
                </c:pt>
                <c:pt idx="4">
                  <c:v>Liposomes</c:v>
                </c:pt>
                <c:pt idx="5">
                  <c:v>Liposomes</c:v>
                </c:pt>
                <c:pt idx="6">
                  <c:v>Liposomes+MPLA</c:v>
                </c:pt>
                <c:pt idx="7">
                  <c:v>Liposomes+MPLA</c:v>
                </c:pt>
                <c:pt idx="8">
                  <c:v>ZW 3-14</c:v>
                </c:pt>
                <c:pt idx="9">
                  <c:v>ZW 3-14</c:v>
                </c:pt>
                <c:pt idx="10">
                  <c:v>ZW 3-14+MPLA</c:v>
                </c:pt>
                <c:pt idx="11">
                  <c:v>ZW 3-14+MPLA</c:v>
                </c:pt>
              </c:strCache>
            </c:strRef>
          </c:cat>
          <c:val>
            <c:numRef>
              <c:f>Sheet1!$H$24:$H$35</c:f>
              <c:numCache>
                <c:formatCode>General</c:formatCode>
                <c:ptCount val="12"/>
                <c:pt idx="0">
                  <c:v>4.1374419330251886</c:v>
                </c:pt>
                <c:pt idx="1">
                  <c:v>2.4905546580628108</c:v>
                </c:pt>
                <c:pt idx="2">
                  <c:v>5.1628374388002687</c:v>
                </c:pt>
                <c:pt idx="3">
                  <c:v>1.7120080498914612</c:v>
                </c:pt>
                <c:pt idx="4">
                  <c:v>3.6759079427454719</c:v>
                </c:pt>
                <c:pt idx="5">
                  <c:v>2.2714012201256035</c:v>
                </c:pt>
                <c:pt idx="6">
                  <c:v>4.931509272876025</c:v>
                </c:pt>
                <c:pt idx="7">
                  <c:v>3.1794074729760249</c:v>
                </c:pt>
                <c:pt idx="8">
                  <c:v>4.7598079889418621</c:v>
                </c:pt>
                <c:pt idx="9">
                  <c:v>2.6803026767531004</c:v>
                </c:pt>
                <c:pt idx="10">
                  <c:v>5.7037040481442727</c:v>
                </c:pt>
                <c:pt idx="11">
                  <c:v>3.8197702822186974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5-480E-B90E-1FDF5267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hiLowLines>
        <c:marker val="1"/>
        <c:smooth val="0"/>
        <c:axId val="681575759"/>
        <c:axId val="681577199"/>
      </c:lineChart>
      <c:catAx>
        <c:axId val="68157575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1577199"/>
        <c:crosses val="autoZero"/>
        <c:auto val="1"/>
        <c:lblAlgn val="ctr"/>
        <c:lblOffset val="100"/>
        <c:noMultiLvlLbl val="0"/>
      </c:catAx>
      <c:valAx>
        <c:axId val="68157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1575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37</xdr:row>
      <xdr:rowOff>52387</xdr:rowOff>
    </xdr:from>
    <xdr:to>
      <xdr:col>14</xdr:col>
      <xdr:colOff>57150</xdr:colOff>
      <xdr:row>51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10016-2F33-5021-DD0A-41BA2103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C673-D839-4CD7-A098-C0ED081A79A7}">
  <dimension ref="A1:P49"/>
  <sheetViews>
    <sheetView tabSelected="1" topLeftCell="B19" workbookViewId="0">
      <selection activeCell="R21" sqref="R21"/>
    </sheetView>
  </sheetViews>
  <sheetFormatPr defaultRowHeight="15"/>
  <sheetData>
    <row r="1" spans="1:16">
      <c r="A1" s="1" t="s">
        <v>0</v>
      </c>
    </row>
    <row r="4" spans="1:16">
      <c r="B4" s="2" t="s">
        <v>14</v>
      </c>
      <c r="J4" s="1" t="s">
        <v>15</v>
      </c>
    </row>
    <row r="5" spans="1:16">
      <c r="B5" t="s">
        <v>1</v>
      </c>
      <c r="F5" t="s">
        <v>2</v>
      </c>
      <c r="G5" t="s">
        <v>3</v>
      </c>
      <c r="H5" t="s">
        <v>4</v>
      </c>
      <c r="J5" t="s">
        <v>1</v>
      </c>
      <c r="N5" t="s">
        <v>2</v>
      </c>
      <c r="O5" t="s">
        <v>3</v>
      </c>
      <c r="P5" t="s">
        <v>4</v>
      </c>
    </row>
    <row r="6" spans="1:16">
      <c r="C6" t="s">
        <v>5</v>
      </c>
      <c r="F6">
        <v>5.1367470896885319</v>
      </c>
      <c r="G6">
        <v>4.1374419330251886</v>
      </c>
      <c r="H6">
        <v>6.1360522463518752</v>
      </c>
      <c r="K6" t="s">
        <v>5</v>
      </c>
      <c r="N6">
        <v>3.5746084425003346</v>
      </c>
      <c r="O6">
        <v>2.4905546580628108</v>
      </c>
      <c r="P6">
        <v>4.6586622269378584</v>
      </c>
    </row>
    <row r="7" spans="1:16">
      <c r="C7" t="s">
        <v>6</v>
      </c>
      <c r="F7">
        <v>5.5401658969804704</v>
      </c>
      <c r="G7">
        <v>5.1628374388002687</v>
      </c>
      <c r="H7">
        <v>5.917494355160672</v>
      </c>
      <c r="K7" t="s">
        <v>6</v>
      </c>
      <c r="N7">
        <v>2.3374073343310329</v>
      </c>
      <c r="O7">
        <v>1.7120080498914612</v>
      </c>
      <c r="P7">
        <v>2.9628066187706046</v>
      </c>
    </row>
    <row r="8" spans="1:16">
      <c r="C8" t="s">
        <v>7</v>
      </c>
      <c r="F8">
        <v>4.5273250203525297</v>
      </c>
      <c r="G8">
        <v>3.6759079427454719</v>
      </c>
      <c r="H8">
        <v>5.3787420979595879</v>
      </c>
      <c r="K8" t="s">
        <v>7</v>
      </c>
      <c r="N8">
        <v>3.0199118816571113</v>
      </c>
      <c r="O8">
        <v>2.2714012201256035</v>
      </c>
      <c r="P8">
        <v>3.7684225431886191</v>
      </c>
    </row>
    <row r="9" spans="1:16">
      <c r="C9" t="s">
        <v>8</v>
      </c>
      <c r="F9">
        <v>5.1645091565093546</v>
      </c>
      <c r="G9">
        <v>4.931509272876025</v>
      </c>
      <c r="H9">
        <v>5.3975090401426842</v>
      </c>
      <c r="K9" t="s">
        <v>8</v>
      </c>
      <c r="N9">
        <v>3.9033471289773827</v>
      </c>
      <c r="O9">
        <v>3.1794074729760249</v>
      </c>
      <c r="P9">
        <v>4.6272867849787405</v>
      </c>
    </row>
    <row r="10" spans="1:16">
      <c r="C10" t="s">
        <v>9</v>
      </c>
      <c r="F10">
        <v>5.0732564991006273</v>
      </c>
      <c r="G10">
        <v>4.7598079889418621</v>
      </c>
      <c r="H10">
        <v>5.3867050092593924</v>
      </c>
      <c r="K10" t="s">
        <v>9</v>
      </c>
      <c r="N10">
        <v>3.2434181117234813</v>
      </c>
      <c r="O10">
        <v>2.6803026767531004</v>
      </c>
      <c r="P10">
        <v>3.8065335466938621</v>
      </c>
    </row>
    <row r="11" spans="1:16">
      <c r="C11" t="s">
        <v>10</v>
      </c>
      <c r="F11">
        <v>5.8611372650470841</v>
      </c>
      <c r="G11">
        <v>5.7037040481442727</v>
      </c>
      <c r="H11">
        <v>6.0185704819498955</v>
      </c>
      <c r="K11" t="s">
        <v>10</v>
      </c>
      <c r="N11">
        <v>4.1035350859547766</v>
      </c>
      <c r="O11">
        <v>3.8197702822186974</v>
      </c>
      <c r="P11">
        <v>4.3872998896908557</v>
      </c>
    </row>
    <row r="14" spans="1:16">
      <c r="F14" t="s">
        <v>11</v>
      </c>
      <c r="G14" t="s">
        <v>12</v>
      </c>
      <c r="H14" t="s">
        <v>13</v>
      </c>
      <c r="N14" t="s">
        <v>11</v>
      </c>
      <c r="O14" t="s">
        <v>12</v>
      </c>
      <c r="P14" t="s">
        <v>13</v>
      </c>
    </row>
    <row r="15" spans="1:16">
      <c r="C15" t="s">
        <v>5</v>
      </c>
      <c r="F15">
        <v>6.1360522463518752</v>
      </c>
      <c r="G15">
        <v>4.1374419330251886</v>
      </c>
      <c r="H15">
        <v>5.1367470896885319</v>
      </c>
      <c r="K15" t="s">
        <v>5</v>
      </c>
      <c r="N15">
        <v>4.6586622269378584</v>
      </c>
      <c r="O15">
        <v>2.4905546580628108</v>
      </c>
      <c r="P15">
        <v>3.5746084425003346</v>
      </c>
    </row>
    <row r="16" spans="1:16">
      <c r="C16" t="s">
        <v>6</v>
      </c>
      <c r="F16">
        <v>5.917494355160672</v>
      </c>
      <c r="G16">
        <v>5.1628374388002687</v>
      </c>
      <c r="H16">
        <v>5.5401658969804704</v>
      </c>
      <c r="K16" t="s">
        <v>6</v>
      </c>
      <c r="N16">
        <v>2.9628066187706046</v>
      </c>
      <c r="O16">
        <v>1.7120080498914612</v>
      </c>
      <c r="P16">
        <v>2.3374073343310329</v>
      </c>
    </row>
    <row r="17" spans="2:16">
      <c r="C17" t="s">
        <v>7</v>
      </c>
      <c r="F17">
        <v>5.3787420979595879</v>
      </c>
      <c r="G17">
        <v>3.6759079427454719</v>
      </c>
      <c r="H17">
        <v>4.5273250203525297</v>
      </c>
      <c r="K17" t="s">
        <v>7</v>
      </c>
      <c r="N17">
        <v>3.7684225431886191</v>
      </c>
      <c r="O17">
        <v>2.2714012201256035</v>
      </c>
      <c r="P17">
        <v>3.0199118816571113</v>
      </c>
    </row>
    <row r="18" spans="2:16">
      <c r="C18" t="s">
        <v>8</v>
      </c>
      <c r="F18">
        <v>5.3975090401426842</v>
      </c>
      <c r="G18">
        <v>4.931509272876025</v>
      </c>
      <c r="H18">
        <v>5.1645091565093546</v>
      </c>
      <c r="K18" t="s">
        <v>8</v>
      </c>
      <c r="N18">
        <v>4.6272867849787405</v>
      </c>
      <c r="O18">
        <v>3.1794074729760249</v>
      </c>
      <c r="P18">
        <v>3.9033471289773827</v>
      </c>
    </row>
    <row r="19" spans="2:16">
      <c r="C19" t="s">
        <v>9</v>
      </c>
      <c r="F19">
        <v>5.3867050092593924</v>
      </c>
      <c r="G19">
        <v>4.7598079889418621</v>
      </c>
      <c r="H19">
        <v>5.0732564991006273</v>
      </c>
      <c r="K19" t="s">
        <v>9</v>
      </c>
      <c r="N19">
        <v>3.8065335466938621</v>
      </c>
      <c r="O19">
        <v>2.6803026767531004</v>
      </c>
      <c r="P19">
        <v>3.2434181117234813</v>
      </c>
    </row>
    <row r="20" spans="2:16">
      <c r="C20" t="s">
        <v>10</v>
      </c>
      <c r="F20">
        <v>6.0185704819498955</v>
      </c>
      <c r="G20">
        <v>5.7037040481442727</v>
      </c>
      <c r="H20">
        <v>5.8611372650470841</v>
      </c>
      <c r="K20" t="s">
        <v>10</v>
      </c>
      <c r="N20">
        <v>4.3872998896908557</v>
      </c>
      <c r="O20">
        <v>3.8197702822186974</v>
      </c>
      <c r="P20">
        <v>4.1035350859547766</v>
      </c>
    </row>
    <row r="23" spans="2:16">
      <c r="B23" s="1" t="s">
        <v>17</v>
      </c>
      <c r="C23" s="1" t="s">
        <v>16</v>
      </c>
      <c r="G23" t="s">
        <v>11</v>
      </c>
      <c r="H23" t="s">
        <v>12</v>
      </c>
      <c r="I23" t="s">
        <v>13</v>
      </c>
      <c r="J23" t="s">
        <v>22</v>
      </c>
      <c r="K23" t="s">
        <v>23</v>
      </c>
      <c r="M23" t="s">
        <v>24</v>
      </c>
    </row>
    <row r="24" spans="2:16">
      <c r="C24" t="s">
        <v>5</v>
      </c>
      <c r="F24" t="s">
        <v>14</v>
      </c>
      <c r="G24">
        <v>6.1360522463518752</v>
      </c>
      <c r="H24">
        <v>4.1374419330251886</v>
      </c>
      <c r="I24">
        <v>5.1367470896885319</v>
      </c>
      <c r="M24" s="5">
        <f>10^I24</f>
        <v>137008.366898515</v>
      </c>
    </row>
    <row r="25" spans="2:16">
      <c r="C25" t="s">
        <v>5</v>
      </c>
      <c r="F25" t="s">
        <v>15</v>
      </c>
      <c r="G25">
        <v>4.6586622269378584</v>
      </c>
      <c r="H25">
        <v>2.4905546580628108</v>
      </c>
      <c r="I25">
        <v>3.5746084425003346</v>
      </c>
      <c r="J25" s="4">
        <f>I25/I24</f>
        <v>0.69588951530745535</v>
      </c>
      <c r="M25" s="5">
        <f t="shared" ref="M25:M35" si="0">10^I25</f>
        <v>3754.9870407427043</v>
      </c>
    </row>
    <row r="26" spans="2:16">
      <c r="C26" t="s">
        <v>6</v>
      </c>
      <c r="F26" t="s">
        <v>14</v>
      </c>
      <c r="G26">
        <v>5.917494355160672</v>
      </c>
      <c r="H26">
        <v>5.1628374388002687</v>
      </c>
      <c r="I26">
        <v>5.5401658969804704</v>
      </c>
      <c r="J26" s="4"/>
      <c r="M26" s="5">
        <f t="shared" si="0"/>
        <v>346869.32642652607</v>
      </c>
    </row>
    <row r="27" spans="2:16">
      <c r="C27" t="s">
        <v>6</v>
      </c>
      <c r="F27" t="s">
        <v>15</v>
      </c>
      <c r="G27">
        <v>2.9628066187706046</v>
      </c>
      <c r="H27">
        <v>1.7120080498914612</v>
      </c>
      <c r="I27">
        <v>2.3374073343310329</v>
      </c>
      <c r="J27" s="4">
        <f>I27/I26</f>
        <v>0.42190204730240632</v>
      </c>
      <c r="M27" s="5">
        <f t="shared" si="0"/>
        <v>217.47399589675177</v>
      </c>
    </row>
    <row r="28" spans="2:16">
      <c r="C28" t="s">
        <v>18</v>
      </c>
      <c r="F28" t="s">
        <v>14</v>
      </c>
      <c r="G28">
        <v>5.3787420979595879</v>
      </c>
      <c r="H28">
        <v>3.6759079427454719</v>
      </c>
      <c r="I28">
        <v>4.5273250203525297</v>
      </c>
      <c r="J28" s="4"/>
      <c r="M28" s="5">
        <f t="shared" si="0"/>
        <v>33676.350452637838</v>
      </c>
    </row>
    <row r="29" spans="2:16">
      <c r="C29" t="s">
        <v>18</v>
      </c>
      <c r="F29" t="s">
        <v>15</v>
      </c>
      <c r="G29">
        <v>3.7684225431886191</v>
      </c>
      <c r="H29">
        <v>2.2714012201256035</v>
      </c>
      <c r="I29">
        <v>3.0199118816571113</v>
      </c>
      <c r="J29" s="4">
        <f>I29/I28</f>
        <v>0.6670411044228407</v>
      </c>
      <c r="M29" s="5">
        <f t="shared" si="0"/>
        <v>1046.9161072394058</v>
      </c>
    </row>
    <row r="30" spans="2:16">
      <c r="C30" t="s">
        <v>19</v>
      </c>
      <c r="F30" t="s">
        <v>14</v>
      </c>
      <c r="G30">
        <v>5.3975090401426842</v>
      </c>
      <c r="H30">
        <v>4.931509272876025</v>
      </c>
      <c r="I30">
        <v>5.1645091565093546</v>
      </c>
      <c r="J30" s="4"/>
      <c r="M30" s="5">
        <f t="shared" si="0"/>
        <v>146052.55423146044</v>
      </c>
    </row>
    <row r="31" spans="2:16">
      <c r="C31" t="s">
        <v>19</v>
      </c>
      <c r="F31" t="s">
        <v>15</v>
      </c>
      <c r="G31">
        <v>4.6272867849787405</v>
      </c>
      <c r="H31">
        <v>3.1794074729760249</v>
      </c>
      <c r="I31">
        <v>3.9033471289773827</v>
      </c>
      <c r="J31" s="4">
        <f>I31/I30</f>
        <v>0.75580215092805059</v>
      </c>
      <c r="M31" s="5">
        <f t="shared" si="0"/>
        <v>8004.7381329848949</v>
      </c>
    </row>
    <row r="32" spans="2:16">
      <c r="C32" t="s">
        <v>20</v>
      </c>
      <c r="F32" t="s">
        <v>14</v>
      </c>
      <c r="G32">
        <v>5.3867050092593924</v>
      </c>
      <c r="H32">
        <v>4.7598079889418621</v>
      </c>
      <c r="I32">
        <v>5.0732564991006273</v>
      </c>
      <c r="J32" s="4"/>
      <c r="M32" s="5">
        <f t="shared" si="0"/>
        <v>118374.04794636168</v>
      </c>
    </row>
    <row r="33" spans="3:13">
      <c r="C33" t="s">
        <v>20</v>
      </c>
      <c r="F33" t="s">
        <v>15</v>
      </c>
      <c r="G33">
        <v>3.8065335466938621</v>
      </c>
      <c r="H33">
        <v>2.6803026767531004</v>
      </c>
      <c r="I33">
        <v>3.2434181117234813</v>
      </c>
      <c r="J33" s="4">
        <f>I33/I32</f>
        <v>0.63931680022456294</v>
      </c>
      <c r="M33" s="5">
        <f t="shared" si="0"/>
        <v>1751.5321434093141</v>
      </c>
    </row>
    <row r="34" spans="3:13">
      <c r="C34" t="s">
        <v>21</v>
      </c>
      <c r="F34" t="s">
        <v>14</v>
      </c>
      <c r="G34">
        <v>6.0185704819498955</v>
      </c>
      <c r="H34">
        <v>5.7037040481442727</v>
      </c>
      <c r="I34">
        <v>5.8611372650470841</v>
      </c>
      <c r="J34" s="4"/>
      <c r="M34" s="5">
        <f t="shared" si="0"/>
        <v>726335.48998773866</v>
      </c>
    </row>
    <row r="35" spans="3:13">
      <c r="C35" t="s">
        <v>21</v>
      </c>
      <c r="F35" t="s">
        <v>15</v>
      </c>
      <c r="G35">
        <v>4.3872998896908557</v>
      </c>
      <c r="H35">
        <v>3.8197702822186974</v>
      </c>
      <c r="I35">
        <v>4.1035350859547766</v>
      </c>
      <c r="J35" s="4">
        <f>I35/I34</f>
        <v>0.70012608481739969</v>
      </c>
      <c r="M35" s="5">
        <f t="shared" si="0"/>
        <v>12692.146781219561</v>
      </c>
    </row>
    <row r="38" spans="3:13">
      <c r="F38" s="3"/>
    </row>
    <row r="39" spans="3:13">
      <c r="F39" s="3"/>
    </row>
    <row r="40" spans="3:13">
      <c r="F40" s="3"/>
    </row>
    <row r="41" spans="3:13">
      <c r="F41" s="3"/>
    </row>
    <row r="42" spans="3:13">
      <c r="F42" s="3"/>
    </row>
    <row r="43" spans="3:13">
      <c r="F43" s="3"/>
    </row>
    <row r="44" spans="3:13">
      <c r="F44" s="3"/>
    </row>
    <row r="45" spans="3:13">
      <c r="F45" s="3"/>
    </row>
    <row r="46" spans="3:13">
      <c r="F46" s="3"/>
    </row>
    <row r="47" spans="3:13">
      <c r="F47" s="3"/>
    </row>
    <row r="48" spans="3:13">
      <c r="F48" s="3"/>
    </row>
    <row r="49" spans="6:6">
      <c r="F49" s="3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2025-07-30T13:37:09Z</dcterms:created>
  <dcterms:modified xsi:type="dcterms:W3CDTF">2025-07-31T10:45:32Z</dcterms:modified>
</cp:coreProperties>
</file>