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sotonac-my.sharepoint.com/personal/aa1r21_soton_ac_uk/Documents/Desktop/Prompt Engineering/"/>
    </mc:Choice>
  </mc:AlternateContent>
  <xr:revisionPtr revIDLastSave="1108" documentId="13_ncr:1_{D381116C-CF6D-4109-AB2C-D1DB16A1EF67}" xr6:coauthVersionLast="47" xr6:coauthVersionMax="47" xr10:uidLastSave="{034D412F-2F1F-4176-9BEB-956856A64CA0}"/>
  <bookViews>
    <workbookView xWindow="-5185" yWindow="-10890" windowWidth="19380" windowHeight="10380" activeTab="6" xr2:uid="{00000000-000D-0000-FFFF-FFFF00000000}"/>
  </bookViews>
  <sheets>
    <sheet name="E1" sheetId="1" r:id="rId1"/>
    <sheet name="E2" sheetId="3" r:id="rId2"/>
    <sheet name="E3" sheetId="4" r:id="rId3"/>
    <sheet name="Ex4" sheetId="5" r:id="rId4"/>
    <sheet name="Ex5" sheetId="6" r:id="rId5"/>
    <sheet name="EX6" sheetId="8" r:id="rId6"/>
    <sheet name="Prompt Type" sheetId="2" r:id="rId7"/>
    <sheet name="Sheet4" sheetId="7" r:id="rId8"/>
    <sheet name="Sheet1" sheetId="13" r:id="rId9"/>
    <sheet name="Sheet3" sheetId="15" r:id="rId10"/>
    <sheet name="Chatgpt4" sheetId="9" r:id="rId11"/>
    <sheet name="Bard" sheetId="10" r:id="rId12"/>
    <sheet name="ChatGround" sheetId="11" r:id="rId13"/>
    <sheet name="Chatgpt DataAnalysis" sheetId="12"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3" l="1"/>
  <c r="I3" i="13" s="1"/>
  <c r="X30" i="15"/>
  <c r="R5" i="15"/>
  <c r="F38" i="15"/>
  <c r="F4" i="15"/>
  <c r="Y61" i="15"/>
  <c r="X61" i="15"/>
  <c r="S61" i="15"/>
  <c r="R61" i="15"/>
  <c r="M61" i="15"/>
  <c r="L61" i="15"/>
  <c r="G61" i="15"/>
  <c r="F61" i="15"/>
  <c r="Y60" i="15"/>
  <c r="X60" i="15"/>
  <c r="S60" i="15"/>
  <c r="R60" i="15"/>
  <c r="M60" i="15"/>
  <c r="L60" i="15"/>
  <c r="G60" i="15"/>
  <c r="F60" i="15"/>
  <c r="Y59" i="15"/>
  <c r="X59" i="15"/>
  <c r="S59" i="15"/>
  <c r="R59" i="15"/>
  <c r="M59" i="15"/>
  <c r="L59" i="15"/>
  <c r="G59" i="15"/>
  <c r="F59" i="15"/>
  <c r="Y58" i="15"/>
  <c r="X58" i="15"/>
  <c r="S58" i="15"/>
  <c r="R58" i="15"/>
  <c r="M58" i="15"/>
  <c r="L58" i="15"/>
  <c r="G58" i="15"/>
  <c r="F58" i="15"/>
  <c r="Y57" i="15"/>
  <c r="X57" i="15"/>
  <c r="S57" i="15"/>
  <c r="R57" i="15"/>
  <c r="M57" i="15"/>
  <c r="L57" i="15"/>
  <c r="G57" i="15"/>
  <c r="F57" i="15"/>
  <c r="Y56" i="15"/>
  <c r="X56" i="15"/>
  <c r="S56" i="15"/>
  <c r="R56" i="15"/>
  <c r="M56" i="15"/>
  <c r="L56" i="15"/>
  <c r="G56" i="15"/>
  <c r="F56" i="15"/>
  <c r="Y55" i="15"/>
  <c r="X55" i="15"/>
  <c r="S55" i="15"/>
  <c r="R55" i="15"/>
  <c r="M55" i="15"/>
  <c r="L55" i="15"/>
  <c r="G55" i="15"/>
  <c r="F55" i="15"/>
  <c r="Y54" i="15"/>
  <c r="X54" i="15"/>
  <c r="S54" i="15"/>
  <c r="R54" i="15"/>
  <c r="M54" i="15"/>
  <c r="L54" i="15"/>
  <c r="G54" i="15"/>
  <c r="F54" i="15"/>
  <c r="Y53" i="15"/>
  <c r="X53" i="15"/>
  <c r="S53" i="15"/>
  <c r="R53" i="15"/>
  <c r="M53" i="15"/>
  <c r="L53" i="15"/>
  <c r="G53" i="15"/>
  <c r="F53" i="15"/>
  <c r="X52" i="15"/>
  <c r="S52" i="15"/>
  <c r="R52" i="15"/>
  <c r="M52" i="15"/>
  <c r="L52" i="15"/>
  <c r="G52" i="15"/>
  <c r="F52" i="15"/>
  <c r="Y51" i="15"/>
  <c r="X51" i="15"/>
  <c r="S51" i="15"/>
  <c r="R51" i="15"/>
  <c r="M51" i="15"/>
  <c r="L51" i="15"/>
  <c r="G51" i="15"/>
  <c r="F51" i="15"/>
  <c r="Y50" i="15"/>
  <c r="X50" i="15"/>
  <c r="S50" i="15"/>
  <c r="R50" i="15"/>
  <c r="M50" i="15"/>
  <c r="L50" i="15"/>
  <c r="G50" i="15"/>
  <c r="F50" i="15"/>
  <c r="Y49" i="15"/>
  <c r="X49" i="15"/>
  <c r="S49" i="15"/>
  <c r="R49" i="15"/>
  <c r="M49" i="15"/>
  <c r="L49" i="15"/>
  <c r="G49" i="15"/>
  <c r="F49" i="15"/>
  <c r="Y48" i="15"/>
  <c r="X48" i="15"/>
  <c r="S48" i="15"/>
  <c r="R48" i="15"/>
  <c r="M48" i="15"/>
  <c r="L48" i="15"/>
  <c r="G48" i="15"/>
  <c r="F48" i="15"/>
  <c r="Y47" i="15"/>
  <c r="X47" i="15"/>
  <c r="S47" i="15"/>
  <c r="R47" i="15"/>
  <c r="M47" i="15"/>
  <c r="L47" i="15"/>
  <c r="G47" i="15"/>
  <c r="F47" i="15"/>
  <c r="Y46" i="15"/>
  <c r="X46" i="15"/>
  <c r="S46" i="15"/>
  <c r="R46" i="15"/>
  <c r="M46" i="15"/>
  <c r="L46" i="15"/>
  <c r="G46" i="15"/>
  <c r="F46" i="15"/>
  <c r="Y45" i="15"/>
  <c r="X45" i="15"/>
  <c r="S45" i="15"/>
  <c r="R45" i="15"/>
  <c r="M45" i="15"/>
  <c r="L45" i="15"/>
  <c r="G45" i="15"/>
  <c r="F45" i="15"/>
  <c r="Y44" i="15"/>
  <c r="X44" i="15"/>
  <c r="S44" i="15"/>
  <c r="R44" i="15"/>
  <c r="M44" i="15"/>
  <c r="L44" i="15"/>
  <c r="G44" i="15"/>
  <c r="F44" i="15"/>
  <c r="Y43" i="15"/>
  <c r="X43" i="15"/>
  <c r="S43" i="15"/>
  <c r="R43" i="15"/>
  <c r="M43" i="15"/>
  <c r="L43" i="15"/>
  <c r="G43" i="15"/>
  <c r="F43" i="15"/>
  <c r="Y42" i="15"/>
  <c r="X42" i="15"/>
  <c r="S42" i="15"/>
  <c r="R42" i="15"/>
  <c r="M42" i="15"/>
  <c r="L42" i="15"/>
  <c r="G42" i="15"/>
  <c r="F42" i="15"/>
  <c r="Y41" i="15"/>
  <c r="X41" i="15"/>
  <c r="S41" i="15"/>
  <c r="R41" i="15"/>
  <c r="M41" i="15"/>
  <c r="L41" i="15"/>
  <c r="G41" i="15"/>
  <c r="F41" i="15"/>
  <c r="Y40" i="15"/>
  <c r="X40" i="15"/>
  <c r="S40" i="15"/>
  <c r="R40" i="15"/>
  <c r="M40" i="15"/>
  <c r="L40" i="15"/>
  <c r="G40" i="15"/>
  <c r="F40" i="15"/>
  <c r="Y39" i="15"/>
  <c r="X39" i="15"/>
  <c r="S39" i="15"/>
  <c r="R39" i="15"/>
  <c r="M39" i="15"/>
  <c r="L39" i="15"/>
  <c r="G39" i="15"/>
  <c r="F39" i="15"/>
  <c r="Y38" i="15"/>
  <c r="X38" i="15"/>
  <c r="S38" i="15"/>
  <c r="R38" i="15"/>
  <c r="M38" i="15"/>
  <c r="L38" i="15"/>
  <c r="G38" i="15"/>
  <c r="Y37" i="15"/>
  <c r="X37" i="15"/>
  <c r="S37" i="15"/>
  <c r="R37" i="15"/>
  <c r="M37" i="15"/>
  <c r="L37" i="15"/>
  <c r="G37" i="15"/>
  <c r="F37" i="15"/>
  <c r="Y36" i="15"/>
  <c r="X36" i="15"/>
  <c r="S36" i="15"/>
  <c r="R36" i="15"/>
  <c r="M36" i="15"/>
  <c r="L36" i="15"/>
  <c r="G36" i="15"/>
  <c r="F36" i="15"/>
  <c r="Y35" i="15"/>
  <c r="X35" i="15"/>
  <c r="S35" i="15"/>
  <c r="R35" i="15"/>
  <c r="M35" i="15"/>
  <c r="L35" i="15"/>
  <c r="G35" i="15"/>
  <c r="F35" i="15"/>
  <c r="Y34" i="15"/>
  <c r="X34" i="15"/>
  <c r="S34" i="15"/>
  <c r="R34" i="15"/>
  <c r="M34" i="15"/>
  <c r="L34" i="15"/>
  <c r="G34" i="15"/>
  <c r="F34" i="15"/>
  <c r="Y33" i="15"/>
  <c r="X33" i="15"/>
  <c r="S33" i="15"/>
  <c r="R33" i="15"/>
  <c r="M33" i="15"/>
  <c r="L33" i="15"/>
  <c r="G33" i="15"/>
  <c r="F33" i="15"/>
  <c r="Y32" i="15"/>
  <c r="X32" i="15"/>
  <c r="S32" i="15"/>
  <c r="R32" i="15"/>
  <c r="M32" i="15"/>
  <c r="L32" i="15"/>
  <c r="G32" i="15"/>
  <c r="F32" i="15"/>
  <c r="Y31" i="15"/>
  <c r="X31" i="15"/>
  <c r="S31" i="15"/>
  <c r="R31" i="15"/>
  <c r="M31" i="15"/>
  <c r="L31" i="15"/>
  <c r="G31" i="15"/>
  <c r="F31" i="15"/>
  <c r="Y30" i="15"/>
  <c r="S30" i="15"/>
  <c r="R30" i="15"/>
  <c r="M30" i="15"/>
  <c r="L30" i="15"/>
  <c r="G30" i="15"/>
  <c r="F30" i="15"/>
  <c r="Y29" i="15"/>
  <c r="X29" i="15"/>
  <c r="S29" i="15"/>
  <c r="R29" i="15"/>
  <c r="M29" i="15"/>
  <c r="L29" i="15"/>
  <c r="G29" i="15"/>
  <c r="F29" i="15"/>
  <c r="Y28" i="15"/>
  <c r="X28" i="15"/>
  <c r="S28" i="15"/>
  <c r="R28" i="15"/>
  <c r="M28" i="15"/>
  <c r="L28" i="15"/>
  <c r="G28" i="15"/>
  <c r="F28" i="15"/>
  <c r="Y27" i="15"/>
  <c r="X27" i="15"/>
  <c r="S27" i="15"/>
  <c r="R27" i="15"/>
  <c r="M27" i="15"/>
  <c r="L27" i="15"/>
  <c r="G27" i="15"/>
  <c r="F27" i="15"/>
  <c r="Y26" i="15"/>
  <c r="X26" i="15"/>
  <c r="S26" i="15"/>
  <c r="R26" i="15"/>
  <c r="M26" i="15"/>
  <c r="L26" i="15"/>
  <c r="G26" i="15"/>
  <c r="F26" i="15"/>
  <c r="Y25" i="15"/>
  <c r="X25" i="15"/>
  <c r="S25" i="15"/>
  <c r="R25" i="15"/>
  <c r="M25" i="15"/>
  <c r="L25" i="15"/>
  <c r="G25" i="15"/>
  <c r="F25" i="15"/>
  <c r="Y24" i="15"/>
  <c r="X24" i="15"/>
  <c r="S24" i="15"/>
  <c r="R24" i="15"/>
  <c r="M24" i="15"/>
  <c r="L24" i="15"/>
  <c r="G24" i="15"/>
  <c r="F24" i="15"/>
  <c r="Y23" i="15"/>
  <c r="X23" i="15"/>
  <c r="S23" i="15"/>
  <c r="R23" i="15"/>
  <c r="M23" i="15"/>
  <c r="L23" i="15"/>
  <c r="G23" i="15"/>
  <c r="F23" i="15"/>
  <c r="Y22" i="15"/>
  <c r="X22" i="15"/>
  <c r="S22" i="15"/>
  <c r="R22" i="15"/>
  <c r="M22" i="15"/>
  <c r="L22" i="15"/>
  <c r="G22" i="15"/>
  <c r="F22" i="15"/>
  <c r="Y21" i="15"/>
  <c r="X21" i="15"/>
  <c r="S21" i="15"/>
  <c r="R21" i="15"/>
  <c r="M21" i="15"/>
  <c r="L21" i="15"/>
  <c r="G21" i="15"/>
  <c r="F21" i="15"/>
  <c r="Y20" i="15"/>
  <c r="X20" i="15"/>
  <c r="S20" i="15"/>
  <c r="R20" i="15"/>
  <c r="M20" i="15"/>
  <c r="L20" i="15"/>
  <c r="G20" i="15"/>
  <c r="F20" i="15"/>
  <c r="Y19" i="15"/>
  <c r="X19" i="15"/>
  <c r="S19" i="15"/>
  <c r="R19" i="15"/>
  <c r="M19" i="15"/>
  <c r="L19" i="15"/>
  <c r="G19" i="15"/>
  <c r="F19" i="15"/>
  <c r="Y18" i="15"/>
  <c r="X18" i="15"/>
  <c r="S18" i="15"/>
  <c r="R18" i="15"/>
  <c r="M18" i="15"/>
  <c r="L18" i="15"/>
  <c r="G18" i="15"/>
  <c r="F18" i="15"/>
  <c r="Y17" i="15"/>
  <c r="X17" i="15"/>
  <c r="S17" i="15"/>
  <c r="R17" i="15"/>
  <c r="M17" i="15"/>
  <c r="L17" i="15"/>
  <c r="G17" i="15"/>
  <c r="F17" i="15"/>
  <c r="Y16" i="15"/>
  <c r="X16" i="15"/>
  <c r="S16" i="15"/>
  <c r="R16" i="15"/>
  <c r="M16" i="15"/>
  <c r="L16" i="15"/>
  <c r="G16" i="15"/>
  <c r="F16" i="15"/>
  <c r="Y15" i="15"/>
  <c r="X15" i="15"/>
  <c r="S15" i="15"/>
  <c r="R15" i="15"/>
  <c r="M15" i="15"/>
  <c r="L15" i="15"/>
  <c r="G15" i="15"/>
  <c r="F15" i="15"/>
  <c r="Y14" i="15"/>
  <c r="X14" i="15"/>
  <c r="S14" i="15"/>
  <c r="R14" i="15"/>
  <c r="M14" i="15"/>
  <c r="L14" i="15"/>
  <c r="G14" i="15"/>
  <c r="F14" i="15"/>
  <c r="Y13" i="15"/>
  <c r="X13" i="15"/>
  <c r="S13" i="15"/>
  <c r="R13" i="15"/>
  <c r="M13" i="15"/>
  <c r="L13" i="15"/>
  <c r="G13" i="15"/>
  <c r="F13" i="15"/>
  <c r="Y11" i="15"/>
  <c r="X11" i="15"/>
  <c r="S11" i="15"/>
  <c r="R11" i="15"/>
  <c r="M11" i="15"/>
  <c r="L11" i="15"/>
  <c r="G11" i="15"/>
  <c r="F11" i="15"/>
  <c r="Y10" i="15"/>
  <c r="X10" i="15"/>
  <c r="S10" i="15"/>
  <c r="R10" i="15"/>
  <c r="M10" i="15"/>
  <c r="L10" i="15"/>
  <c r="G10" i="15"/>
  <c r="F10" i="15"/>
  <c r="Y9" i="15"/>
  <c r="X9" i="15"/>
  <c r="S9" i="15"/>
  <c r="R9" i="15"/>
  <c r="M9" i="15"/>
  <c r="L9" i="15"/>
  <c r="G9" i="15"/>
  <c r="F9" i="15"/>
  <c r="Y8" i="15"/>
  <c r="X8" i="15"/>
  <c r="S8" i="15"/>
  <c r="R8" i="15"/>
  <c r="M8" i="15"/>
  <c r="L8" i="15"/>
  <c r="G8" i="15"/>
  <c r="F8" i="15"/>
  <c r="Y7" i="15"/>
  <c r="X7" i="15"/>
  <c r="S7" i="15"/>
  <c r="R7" i="15"/>
  <c r="M7" i="15"/>
  <c r="L7" i="15"/>
  <c r="G7" i="15"/>
  <c r="F7" i="15"/>
  <c r="Y6" i="15"/>
  <c r="X6" i="15"/>
  <c r="S6" i="15"/>
  <c r="R6" i="15"/>
  <c r="M6" i="15"/>
  <c r="L6" i="15"/>
  <c r="G6" i="15"/>
  <c r="F6" i="15"/>
  <c r="Y5" i="15"/>
  <c r="X5" i="15"/>
  <c r="S5" i="15"/>
  <c r="M5" i="15"/>
  <c r="L5" i="15"/>
  <c r="G5" i="15"/>
  <c r="F5" i="15"/>
  <c r="Y4" i="15"/>
  <c r="X4" i="15"/>
  <c r="S4" i="15"/>
  <c r="R4" i="15"/>
  <c r="M4" i="15"/>
  <c r="L4" i="15"/>
  <c r="G4" i="15"/>
  <c r="Y3" i="15"/>
  <c r="X3" i="15"/>
  <c r="S3" i="15"/>
  <c r="R3" i="15"/>
  <c r="M3" i="15"/>
  <c r="L3" i="15"/>
  <c r="G3" i="15"/>
  <c r="F3" i="15"/>
  <c r="I52" i="13"/>
  <c r="I53" i="13"/>
  <c r="I54" i="13"/>
  <c r="I55" i="13"/>
  <c r="I56" i="13"/>
  <c r="I57" i="13"/>
  <c r="I58" i="13"/>
  <c r="I59" i="13"/>
  <c r="I60" i="13"/>
  <c r="I61" i="13"/>
  <c r="I42" i="13"/>
  <c r="I43" i="13"/>
  <c r="I44" i="13"/>
  <c r="I45" i="13"/>
  <c r="I46" i="13"/>
  <c r="I47" i="13"/>
  <c r="I48" i="13"/>
  <c r="I49" i="13"/>
  <c r="I50" i="13"/>
  <c r="I51" i="13"/>
  <c r="I32" i="13"/>
  <c r="I33" i="13"/>
  <c r="I34" i="13"/>
  <c r="I35" i="13"/>
  <c r="I36" i="13"/>
  <c r="I37" i="13"/>
  <c r="I38" i="13"/>
  <c r="I39" i="13"/>
  <c r="I40" i="13"/>
  <c r="I41" i="13"/>
  <c r="I23" i="13"/>
  <c r="I22" i="13"/>
  <c r="I24" i="13"/>
  <c r="I25" i="13"/>
  <c r="I26" i="13"/>
  <c r="I27" i="13"/>
  <c r="I28" i="13"/>
  <c r="I29" i="13"/>
  <c r="I30" i="13"/>
  <c r="I31" i="13"/>
  <c r="I12" i="13"/>
  <c r="I13" i="13"/>
  <c r="I14" i="13"/>
  <c r="I15" i="13"/>
  <c r="I16" i="13"/>
  <c r="I17" i="13"/>
  <c r="I18" i="13"/>
  <c r="I19" i="13"/>
  <c r="I20" i="13"/>
  <c r="I21" i="13"/>
  <c r="I5" i="13"/>
  <c r="I6" i="13"/>
  <c r="I7" i="13"/>
  <c r="I8" i="13"/>
  <c r="I9" i="13"/>
  <c r="I10" i="13"/>
  <c r="I11" i="13"/>
  <c r="I4" i="13"/>
  <c r="AF61" i="13"/>
  <c r="AG61" i="13"/>
  <c r="Z61" i="13"/>
  <c r="AA61" i="13"/>
  <c r="T61" i="13"/>
  <c r="U61" i="13"/>
  <c r="N61" i="13"/>
  <c r="O61" i="13"/>
  <c r="AF60" i="13"/>
  <c r="AG60" i="13"/>
  <c r="T60" i="13"/>
  <c r="U60" i="13"/>
  <c r="Z60" i="13"/>
  <c r="AA60" i="13"/>
  <c r="N60" i="13"/>
  <c r="O60" i="13"/>
  <c r="AG59" i="13"/>
  <c r="AF59" i="13"/>
  <c r="AA59" i="13"/>
  <c r="Z59" i="13"/>
  <c r="U59" i="13"/>
  <c r="T59" i="13"/>
  <c r="O59" i="13"/>
  <c r="N59" i="13"/>
  <c r="AF58" i="13"/>
  <c r="AG58" i="13"/>
  <c r="T58" i="13"/>
  <c r="U58" i="13"/>
  <c r="N58" i="13"/>
  <c r="O58" i="13"/>
  <c r="Z58" i="13"/>
  <c r="AA58" i="13"/>
  <c r="AF57" i="13"/>
  <c r="AG57" i="13"/>
  <c r="T57" i="13"/>
  <c r="U57" i="13"/>
  <c r="N57" i="13"/>
  <c r="O57" i="13"/>
  <c r="Z57" i="13"/>
  <c r="AA57" i="13"/>
  <c r="AF56" i="13"/>
  <c r="AG56" i="13"/>
  <c r="Z56" i="13"/>
  <c r="AA56" i="13"/>
  <c r="T56" i="13"/>
  <c r="U56" i="13"/>
  <c r="N56" i="13"/>
  <c r="O56" i="13"/>
  <c r="AF55" i="13"/>
  <c r="AG55" i="13"/>
  <c r="Z55" i="13"/>
  <c r="AA55" i="13"/>
  <c r="T55" i="13"/>
  <c r="U55" i="13"/>
  <c r="N55" i="13"/>
  <c r="O55" i="13"/>
  <c r="AG35" i="13"/>
  <c r="AG34" i="13"/>
  <c r="AG49" i="13"/>
  <c r="AG53" i="13"/>
  <c r="AG54" i="13"/>
  <c r="AG51" i="13"/>
  <c r="AF54" i="13"/>
  <c r="T54" i="13"/>
  <c r="U54" i="13"/>
  <c r="N54" i="13"/>
  <c r="O54" i="13"/>
  <c r="Z54" i="13"/>
  <c r="AA54" i="13"/>
  <c r="AF52" i="13"/>
  <c r="AF53" i="13"/>
  <c r="AA52" i="13"/>
  <c r="AA53" i="13"/>
  <c r="Z52" i="13"/>
  <c r="Z53" i="13"/>
  <c r="O52" i="13"/>
  <c r="O53" i="13"/>
  <c r="N52" i="13"/>
  <c r="N53" i="13"/>
  <c r="U52" i="13"/>
  <c r="U53" i="13"/>
  <c r="T52" i="13"/>
  <c r="T53" i="13"/>
  <c r="AF51" i="13"/>
  <c r="Z51" i="13"/>
  <c r="AA51" i="13"/>
  <c r="T51" i="13"/>
  <c r="U51" i="13"/>
  <c r="N51" i="13"/>
  <c r="O51" i="13"/>
  <c r="AF50" i="13"/>
  <c r="AG50" i="13"/>
  <c r="Z50" i="13"/>
  <c r="AA50" i="13"/>
  <c r="T50" i="13"/>
  <c r="U50" i="13"/>
  <c r="N50" i="13"/>
  <c r="O50" i="13"/>
  <c r="AF49" i="13"/>
  <c r="Z49" i="13"/>
  <c r="AA49" i="13"/>
  <c r="T49" i="13"/>
  <c r="U49" i="13"/>
  <c r="N49" i="13"/>
  <c r="O49" i="13"/>
  <c r="AF48" i="13"/>
  <c r="AG48" i="13"/>
  <c r="Z48" i="13"/>
  <c r="AA48" i="13"/>
  <c r="N48" i="13"/>
  <c r="O48" i="13"/>
  <c r="T48" i="13"/>
  <c r="U48" i="13"/>
  <c r="AF47" i="13"/>
  <c r="AG47" i="13"/>
  <c r="Z47" i="13"/>
  <c r="AA47" i="13"/>
  <c r="T47" i="13"/>
  <c r="U47" i="13"/>
  <c r="N47" i="13"/>
  <c r="O47" i="13"/>
  <c r="AF46" i="13"/>
  <c r="AG46" i="13"/>
  <c r="Z46" i="13"/>
  <c r="AA46" i="13"/>
  <c r="T46" i="13"/>
  <c r="U46" i="13"/>
  <c r="N46" i="13"/>
  <c r="O46" i="13"/>
  <c r="AF45" i="13"/>
  <c r="AG45" i="13"/>
  <c r="T45" i="13"/>
  <c r="U45" i="13"/>
  <c r="Z45" i="13"/>
  <c r="AA45" i="13"/>
  <c r="N45" i="13"/>
  <c r="O45" i="13"/>
  <c r="AF44" i="13"/>
  <c r="AG44" i="13"/>
  <c r="Z44" i="13"/>
  <c r="AA44" i="13"/>
  <c r="T44" i="13"/>
  <c r="U44" i="13"/>
  <c r="N44" i="13"/>
  <c r="O44" i="13"/>
  <c r="AG42" i="13"/>
  <c r="AG43" i="13"/>
  <c r="AF42" i="13"/>
  <c r="AF43" i="13"/>
  <c r="AA42" i="13"/>
  <c r="AA43" i="13"/>
  <c r="Z42" i="13"/>
  <c r="Z43" i="13"/>
  <c r="U42" i="13"/>
  <c r="U43" i="13"/>
  <c r="T42" i="13"/>
  <c r="T43" i="13"/>
  <c r="O42" i="13"/>
  <c r="O43" i="13"/>
  <c r="N42" i="13"/>
  <c r="N43" i="13"/>
  <c r="AF41" i="13"/>
  <c r="AG41" i="13"/>
  <c r="Z41" i="13"/>
  <c r="AA41" i="13"/>
  <c r="T41" i="13"/>
  <c r="U41" i="13"/>
  <c r="N41" i="13"/>
  <c r="O41" i="13"/>
  <c r="AF40" i="13"/>
  <c r="AG40" i="13"/>
  <c r="Z40" i="13"/>
  <c r="AA40" i="13"/>
  <c r="T40" i="13"/>
  <c r="U40" i="13"/>
  <c r="N40" i="13"/>
  <c r="O40" i="13"/>
  <c r="AF39" i="13"/>
  <c r="AG39" i="13"/>
  <c r="Z39" i="13"/>
  <c r="AA39" i="13"/>
  <c r="T39" i="13"/>
  <c r="U39" i="13"/>
  <c r="N39" i="13"/>
  <c r="O39" i="13"/>
  <c r="AF38" i="13"/>
  <c r="AG38" i="13"/>
  <c r="Z38" i="13"/>
  <c r="AA38" i="13"/>
  <c r="N38" i="13"/>
  <c r="O38" i="13"/>
  <c r="T38" i="13"/>
  <c r="U38" i="13"/>
  <c r="AF37" i="13"/>
  <c r="AG37" i="13"/>
  <c r="Z37" i="13"/>
  <c r="AA37" i="13"/>
  <c r="T37" i="13"/>
  <c r="U37" i="13"/>
  <c r="N37" i="13"/>
  <c r="O37" i="13"/>
  <c r="AF36" i="13"/>
  <c r="AG36" i="13"/>
  <c r="Z36" i="13"/>
  <c r="AA36" i="13"/>
  <c r="T36" i="13"/>
  <c r="U36" i="13"/>
  <c r="AF35" i="13"/>
  <c r="AA35" i="13"/>
  <c r="Z35" i="13"/>
  <c r="O36" i="13"/>
  <c r="N36" i="13"/>
  <c r="U35" i="13"/>
  <c r="T35" i="13"/>
  <c r="N35" i="13"/>
  <c r="O35" i="13"/>
  <c r="AF34" i="13"/>
  <c r="AG32" i="13"/>
  <c r="AG33" i="13"/>
  <c r="AF32" i="13"/>
  <c r="AF33" i="13"/>
  <c r="Z34" i="13"/>
  <c r="AA34" i="13"/>
  <c r="T34" i="13"/>
  <c r="U34" i="13"/>
  <c r="N34" i="13"/>
  <c r="O34" i="13"/>
  <c r="AA32" i="13"/>
  <c r="AA33" i="13"/>
  <c r="Z32" i="13"/>
  <c r="Z33" i="13"/>
  <c r="U32" i="13"/>
  <c r="U33" i="13"/>
  <c r="T32" i="13"/>
  <c r="T33" i="13"/>
  <c r="O32" i="13"/>
  <c r="O33" i="13"/>
  <c r="N32" i="13"/>
  <c r="N33" i="13"/>
  <c r="AF31" i="13"/>
  <c r="AG31" i="13"/>
  <c r="Z31" i="13"/>
  <c r="AA31" i="13"/>
  <c r="T31" i="13"/>
  <c r="U31" i="13"/>
  <c r="N31" i="13"/>
  <c r="O31" i="13"/>
  <c r="AF30" i="13"/>
  <c r="AG30" i="13"/>
  <c r="Z30" i="13"/>
  <c r="AA30" i="13"/>
  <c r="T30" i="13"/>
  <c r="U30" i="13"/>
  <c r="N30" i="13"/>
  <c r="O30" i="13"/>
  <c r="AF29" i="13"/>
  <c r="AG29" i="13"/>
  <c r="Z29" i="13"/>
  <c r="AA29" i="13"/>
  <c r="T29" i="13"/>
  <c r="U29" i="13"/>
  <c r="N29" i="13"/>
  <c r="O29" i="13"/>
  <c r="AF28" i="13"/>
  <c r="AG28" i="13"/>
  <c r="Z28" i="13"/>
  <c r="AA28" i="13"/>
  <c r="T28" i="13"/>
  <c r="U28" i="13"/>
  <c r="N28" i="13"/>
  <c r="O28" i="13"/>
  <c r="AF27" i="13"/>
  <c r="AG27" i="13"/>
  <c r="Z27" i="13"/>
  <c r="AA27" i="13"/>
  <c r="N27" i="13"/>
  <c r="O27" i="13"/>
  <c r="T27" i="13"/>
  <c r="U27" i="13"/>
  <c r="AF26" i="13"/>
  <c r="AG26" i="13"/>
  <c r="Z26" i="13"/>
  <c r="AA26" i="13"/>
  <c r="N26" i="13"/>
  <c r="O26" i="13"/>
  <c r="T26" i="13"/>
  <c r="U26" i="13"/>
  <c r="AF25" i="13"/>
  <c r="AG25" i="13"/>
  <c r="Z25" i="13"/>
  <c r="AA25" i="13"/>
  <c r="N25" i="13"/>
  <c r="O25" i="13"/>
  <c r="T25" i="13"/>
  <c r="U25" i="13"/>
  <c r="AF24" i="13"/>
  <c r="AG24" i="13"/>
  <c r="Z24" i="13"/>
  <c r="AA24" i="13"/>
  <c r="T24" i="13"/>
  <c r="U24" i="13"/>
  <c r="N24" i="13"/>
  <c r="O24" i="13"/>
  <c r="AG22" i="13"/>
  <c r="AG23" i="13"/>
  <c r="AF22" i="13"/>
  <c r="AF23" i="13"/>
  <c r="AA22" i="13"/>
  <c r="AA23" i="13"/>
  <c r="Z22" i="13"/>
  <c r="Z23" i="13"/>
  <c r="U22" i="13"/>
  <c r="U23" i="13"/>
  <c r="T22" i="13"/>
  <c r="T23" i="13"/>
  <c r="O22" i="13"/>
  <c r="O23" i="13"/>
  <c r="N22" i="13"/>
  <c r="N23" i="13"/>
  <c r="AF21" i="13"/>
  <c r="AG21" i="13"/>
  <c r="AF20" i="13"/>
  <c r="AG20" i="13"/>
  <c r="AF19" i="13"/>
  <c r="AG19" i="13"/>
  <c r="AF18" i="13"/>
  <c r="AG18" i="13"/>
  <c r="AF17" i="13"/>
  <c r="AG17" i="13"/>
  <c r="AF16" i="13"/>
  <c r="AG16" i="13"/>
  <c r="AF15" i="13"/>
  <c r="AG15" i="13"/>
  <c r="AF14" i="13"/>
  <c r="AG14" i="13"/>
  <c r="AG11" i="13"/>
  <c r="AG13" i="13"/>
  <c r="AF13" i="13"/>
  <c r="O19" i="13"/>
  <c r="O17" i="13"/>
  <c r="O16" i="13"/>
  <c r="Z21" i="13"/>
  <c r="AA21" i="13"/>
  <c r="T21" i="13"/>
  <c r="U21" i="13"/>
  <c r="N21" i="13"/>
  <c r="O21" i="13"/>
  <c r="Z20" i="13"/>
  <c r="Z19" i="13"/>
  <c r="Z18" i="13"/>
  <c r="Z17" i="13"/>
  <c r="AA13" i="13"/>
  <c r="Z13" i="13"/>
  <c r="U13" i="13"/>
  <c r="T13" i="13"/>
  <c r="O13" i="13"/>
  <c r="N13" i="13"/>
  <c r="AA20" i="13"/>
  <c r="T20" i="13"/>
  <c r="U20" i="13"/>
  <c r="N20" i="13"/>
  <c r="O20" i="13"/>
  <c r="AA19" i="13"/>
  <c r="T19" i="13"/>
  <c r="U19" i="13"/>
  <c r="N19" i="13"/>
  <c r="AA18" i="13"/>
  <c r="T18" i="13"/>
  <c r="U18" i="13"/>
  <c r="N18" i="13"/>
  <c r="O18" i="13"/>
  <c r="AA17" i="13"/>
  <c r="T17" i="13"/>
  <c r="U17" i="13"/>
  <c r="N17" i="13"/>
  <c r="Z16" i="13"/>
  <c r="AA16" i="13"/>
  <c r="T16" i="13"/>
  <c r="U16" i="13"/>
  <c r="N16" i="13"/>
  <c r="Z15" i="13"/>
  <c r="AA15" i="13"/>
  <c r="T15" i="13"/>
  <c r="U15" i="13"/>
  <c r="N15" i="13"/>
  <c r="O15" i="13"/>
  <c r="AA14" i="13"/>
  <c r="Z14" i="13"/>
  <c r="O14" i="13"/>
  <c r="N14" i="13"/>
  <c r="U14" i="13"/>
  <c r="T14" i="13"/>
  <c r="AF11" i="13"/>
  <c r="AF10" i="13"/>
  <c r="AG10" i="13"/>
  <c r="AF9" i="13"/>
  <c r="AG9" i="13"/>
  <c r="AF8" i="13"/>
  <c r="AG8" i="13"/>
  <c r="AF7" i="13"/>
  <c r="AG7" i="13"/>
  <c r="AG6" i="13"/>
  <c r="AF6" i="13"/>
  <c r="AG5" i="13"/>
  <c r="AF5" i="13"/>
  <c r="AG4" i="13"/>
  <c r="AF4" i="13"/>
  <c r="AG3" i="13"/>
  <c r="U3" i="13"/>
  <c r="T3" i="13"/>
  <c r="AF3" i="13"/>
  <c r="AA3" i="13"/>
  <c r="Z3" i="13"/>
  <c r="Z11" i="13"/>
  <c r="AA11" i="13"/>
  <c r="T11" i="13"/>
  <c r="U11" i="13"/>
  <c r="N11" i="13"/>
  <c r="O11" i="13"/>
  <c r="Z10" i="13"/>
  <c r="AA10" i="13"/>
  <c r="T10" i="13"/>
  <c r="U10" i="13"/>
  <c r="N10" i="13"/>
  <c r="O10" i="13"/>
  <c r="Z8" i="13"/>
  <c r="AA8" i="13"/>
  <c r="T8" i="13"/>
  <c r="U8" i="13"/>
  <c r="N8" i="13"/>
  <c r="O8" i="13"/>
  <c r="AA9" i="13"/>
  <c r="Z9" i="13"/>
  <c r="U9" i="13"/>
  <c r="T9" i="13"/>
  <c r="O9" i="13"/>
  <c r="N9" i="13"/>
  <c r="Z7" i="13"/>
  <c r="AA7" i="13"/>
  <c r="T7" i="13"/>
  <c r="U7" i="13"/>
  <c r="O7" i="13"/>
  <c r="N7" i="13"/>
  <c r="AA6" i="13"/>
  <c r="Z6" i="13"/>
  <c r="U6" i="13"/>
  <c r="T6" i="13"/>
  <c r="O6" i="13"/>
  <c r="N6" i="13"/>
  <c r="AA5" i="13"/>
  <c r="Z5" i="13"/>
  <c r="U5" i="13"/>
  <c r="T5" i="13"/>
  <c r="O5" i="13"/>
  <c r="N5" i="13"/>
  <c r="U4" i="13"/>
  <c r="T4" i="13"/>
  <c r="O4" i="13"/>
  <c r="N4" i="13"/>
  <c r="AA4" i="13"/>
  <c r="Z4" i="13"/>
  <c r="O3" i="13"/>
  <c r="N3" i="13"/>
  <c r="H53" i="13"/>
  <c r="H54" i="13"/>
  <c r="H55" i="13"/>
  <c r="H56" i="13"/>
  <c r="H57" i="13"/>
  <c r="H58" i="13"/>
  <c r="H59" i="13"/>
  <c r="H60" i="13"/>
  <c r="H61" i="13"/>
  <c r="H43" i="13"/>
  <c r="H44" i="13"/>
  <c r="H45" i="13"/>
  <c r="H46" i="13"/>
  <c r="H47" i="13"/>
  <c r="H48" i="13"/>
  <c r="H49" i="13"/>
  <c r="H50" i="13"/>
  <c r="H51" i="13"/>
  <c r="H33" i="13"/>
  <c r="H34" i="13"/>
  <c r="H35" i="13"/>
  <c r="H36" i="13"/>
  <c r="H37" i="13"/>
  <c r="H38" i="13"/>
  <c r="H39" i="13"/>
  <c r="H40" i="13"/>
  <c r="H41" i="13"/>
  <c r="H24" i="13"/>
  <c r="H25" i="13"/>
  <c r="H26" i="13"/>
  <c r="H27" i="13"/>
  <c r="H28" i="13"/>
  <c r="H29" i="13"/>
  <c r="H30" i="13"/>
  <c r="H31" i="13"/>
  <c r="H23" i="13"/>
  <c r="H21" i="13"/>
  <c r="H20" i="13"/>
  <c r="H19" i="13"/>
  <c r="H18" i="13"/>
  <c r="H15" i="13"/>
  <c r="H16" i="13"/>
  <c r="H17" i="13"/>
  <c r="H13" i="13"/>
  <c r="H14" i="13"/>
  <c r="H4" i="13"/>
  <c r="H5" i="13"/>
  <c r="H6" i="13"/>
  <c r="H7" i="13"/>
  <c r="H8" i="13"/>
  <c r="H9" i="13"/>
  <c r="H10" i="13"/>
  <c r="H11" i="13"/>
</calcChain>
</file>

<file path=xl/sharedStrings.xml><?xml version="1.0" encoding="utf-8"?>
<sst xmlns="http://schemas.openxmlformats.org/spreadsheetml/2006/main" count="1973" uniqueCount="1044">
  <si>
    <t>Prompt</t>
  </si>
  <si>
    <t>Entities</t>
  </si>
  <si>
    <t>Activities</t>
  </si>
  <si>
    <t>Agents</t>
  </si>
  <si>
    <t>Entity-Entity Relationships</t>
  </si>
  <si>
    <t>Activity-Entity Relationships</t>
  </si>
  <si>
    <t>Agent-Activity Relationships</t>
  </si>
  <si>
    <t>Agent-Entity Relationships</t>
  </si>
  <si>
    <t>Instrument-Activity Relationships</t>
  </si>
  <si>
    <t>Activity-Activity Relationships</t>
  </si>
  <si>
    <t>Entities
1.Genetic Data: The DNA sequences derived from pediatric patients.
2.Gene List: A list of 68 genes previously implicated in monogenic IBD.
3.Sequencing Data: The raw FASTQ sequencing data obtained.
4.Analysis Data: The processed and annotated sequencing data.
5.Research Paper: The final document detailing the study's methods, results, and conclusions.</t>
  </si>
  <si>
    <t>Activities
1.Patient Recruitment: Involving the selection of patients under 18 years from the Wessex regional pediatric IBD service​​.
2.DNA Extraction: Performed from blood samples or saliva, using the salting-out method​​.
3.Whole Exome Sequencing: Sequencing patient DNA to obtain genetic information.
4.Data Processing: Involving alignment, sorting, and marking of sequencing data using various bioinformatics tools​​.
5.Variant Filtering: Applying criteria to identify pathogenic or likely pathogenic variants​​.
6.GenePy Scoring: Using software to combine the effects of multiple variants into single scores per gene per individual​​.
7.Statistical Analysis: To correlate genetic variants with clinical phenotypes.
8.Clinical Phenotyping: Collection and analysis of diagnostic and follow-up information​​.</t>
  </si>
  <si>
    <t>1.Researchers/Authors: Individuals who conducted the experiment and wrote the paper.
2.Participating Patients: Pediatric patients who provided DNA samples.
3.Southampton Children’s Hospital: The institution where patient recruitment and some analyses occurred.
4.Ethics Committee: The body that approved the study (Southampton and South West Hampshire Research Ethics Committee)​​.
5.Geneticists and Biomedical Researchers: Involved in the interpretation and validation of genetic data.
6.Bioinformaticians: Responsible for the data processing and analysis</t>
  </si>
  <si>
    <t>Instruments and Materials 
1.Bioinformatics Tools: Used for alignment, variant calling, and annotation (e.g., BWA-MEM, GATK, Picard tools, ANNOVAR).
2.Blood and Saliva Samples: Collected from patients for DNA extraction.
3.Computational Resources: For data processing and analysis, including databases like HGMD, ClinVar, and gnomAD.
4.DNA Sequencing Equipment: Used for whole exome sequencing</t>
  </si>
  <si>
    <t>Additional 
Entities</t>
  </si>
  <si>
    <t>Additional 
Activities</t>
  </si>
  <si>
    <t>Methodologies 
1.Ethical Approval Process: Obtaining consent and ethical approval for the study.
2.Data Publication: Sharing findings through the research paper and possibly in genetic databases.</t>
  </si>
  <si>
    <t>1.Genetic Data is derived from Blood and Saliva Samples.
2.Sequencing Data is derived from Genetic Data.
3.Analysis Data is a processed form of Sequencing Data.
4.Research Paper encapsulates results from Analysis Data.</t>
  </si>
  <si>
    <t>1.Patient Recruitment results in Participating Patients.
2.DNA Extraction takes Blood and Saliva Samples and produces Genetic Data.
3.Whole Exome Sequencing uses Genetic Data to create Sequencing Data.
4.Data Processing transforms Sequencing Data into Analysis Data.
5.Variant Filtering and GenePy Scoring further refine Analysis Data.
6.Clinical Phenotyping and Statistical Analysis use Analysis Data to establish clinical correlations.</t>
  </si>
  <si>
    <t>2.Researchers/Authors conduct Patient Recruitment, DNA Extraction, Whole Exome Sequencing, Data Processing, Variant Filtering, GenePy 2.Scoring, Statistical Analysis, and Clinical Phenotyping.
3.Participating Patients are involved in Patient Recruitment.
4.Bioinformaticians are key in Data Processing.
5.Geneticists and Biomedical Researchers play a role in Variant 6.Filtering, GenePy Scoring, and Statistical Analysis.
7.Ethics Committee oversees the ethical aspects of the overall research activity.</t>
  </si>
  <si>
    <t>1.Researchers/Authors create the Research Paper.
2.Participating Patients provide Blood and Saliva Samples.
3.Southampton Children’s Hospital is the source location for Patient Recruitment and Clinical Phenotyping.</t>
  </si>
  <si>
    <t>1.Bioinformatics Tools are used in Data Processing.
2.DNA Sequencing Equipment is essential for Whole Exome Sequencing.</t>
  </si>
  <si>
    <t>1.DNA Extraction precedes Whole Exome Sequencing.
2.Data Processing follows Whole Exome Sequencing and precedes Variant Filtering.
3.Clinical Phenotyping and Statistical Analysis are parallel activities that utilize Analysis Data.</t>
  </si>
  <si>
    <t>1.Research Team: Including the principal investigators, lab technicians, data analysts, etc., responsible for study design, implementation, data analysis, and paper writing.
2.Pediatric Patients: From whom biological samples were collected.
3.Ethical Review Board: That approved the study protocol.</t>
  </si>
  <si>
    <t>1.Biological Samples: Collected from pediatric patients.
2.Genetic Sequencing Data: Obtained from the analysis of these samples.
3.Computational Analysis Tools: Such as GenePy, used for data analysis.
4.Research Paper: Documenting the study's findings.</t>
  </si>
  <si>
    <t>1.Study Design and Planning: Development of study objectives and methodologies.
2.Ethical Approval: Securing approval for the study design and sample collection.
Sample Collection: Gathering biological samples from patients.
3.Genetic Sequencing: Processing the collected samples for genetic data.
4.Data Analysis: Employing computational tools to analyze the genetic data.
5.Result Interpretation: Drawing conclusions from the analysis.
6. Documentation: Writing the research paper to report findings.</t>
  </si>
  <si>
    <t>I am trying to extract all provenance information from a wet-lab experiment paper, which is titled " Genetic Sequencing of Pediatric Patients Identifies Mutations in Monogenic Inflammatory Bowel Disease Genes that Translate to Distinct Clinical Phenotypes", I know that I need to identify the activities, entities, agents and the relationships between them of implementing the experiement. Please, provide a complete sequence of the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t>
  </si>
  <si>
    <t>Agent-Agent Relationships</t>
  </si>
  <si>
    <t>1.Research Team is affiliated with the Ethical Review Board.
The research team designs the study and conducts the experiments, while the ethical review board provides necessary ethical clearance for the study.</t>
  </si>
  <si>
    <t>1.Research Team conducts Study Design and Planning.
2.Research Team obtains Ethical Approval from the Ethical Review Board.
3.Research Team performs Sample Collection.
4.Research Team carries out Genetic Sequencing.
5.Research Team undertakes Data Analysis.
6.Research Team is responsible for Result Interpretation.
7.Research Team completes Documentation.</t>
  </si>
  <si>
    <t>Entity-Activity Relationships</t>
  </si>
  <si>
    <t>1.Biological Samples (entity) are collected during the Sample Collection (activity).
2.Genetic Sequencing Data (entity) is generated from Genetic Sequencing (activity).
3.Computational Analysis Tools (entity) are used in Data Analysis (activity).
4.Research Paper (entity) is produced as a result of Documentation (activity).</t>
  </si>
  <si>
    <t>1.Study Design and Planning precedes Ethical Approval.
2.Ethical Approval is required before Sample Collection.
3.Sample Collection is followed by Genetic Sequencing.
4.Genetic Sequencing leads to Data Analysis.
5.Data Analysis is a prerequisite for Result Interpretation.
6.Result Interpretation culminates in Documentation.</t>
  </si>
  <si>
    <t>WasGeneratedBy (Entity-Activity Relationship)</t>
  </si>
  <si>
    <t>1. Genetic Sequencing Data was generated by Genetic Sequencing activity.
2.Research Paper was generated by Documentation activity.</t>
  </si>
  <si>
    <t xml:space="preserve">Used (Activity-Entity Relationship)
</t>
  </si>
  <si>
    <t>1.Data Analysis used Genetic Sequencing Data.
2.Data Analysis used Computational Analysis Tools.</t>
  </si>
  <si>
    <t>WasAssociatedWith (Activity-Agent Relationship)</t>
  </si>
  <si>
    <t>WasAttributedTo (Entity-Agent Relationship)</t>
  </si>
  <si>
    <t>WasInformedBy (Activity-Activity Relationship)</t>
  </si>
  <si>
    <t>1.Study Design and Planning was associated with the Research Team.
2.Ethical Approval was associated with the Research Team and Ethical Review Board.
3.Sample Collection was associated with the Research Team.
4.Genetic Sequencing was associated with the Research Team.
5.Data Analysis was associated with the Research Team.
6.Result Interpretation was associated with the Research Team.
7.Documentation was associated with the Research Team.</t>
  </si>
  <si>
    <t>1.Biological Samples were attributed to the Pediatric Patients and collected by the Research Team.
2.Research Paper was attributed to the Research Team.</t>
  </si>
  <si>
    <t>1.Ethical Approval was informed by Study Design and Planning.
2.Sample Collection was informed by Ethical Approval.
3.Genetic Sequencing was informed by Sample Collection.
4.Data Analysis was informed by Genetic Sequencing.
5.Result Interpretation was informed by Data Analysis.
6.Documentation was informed by Result Interpretation.</t>
  </si>
  <si>
    <t>Potential Missing Steps</t>
  </si>
  <si>
    <t>Potential Unnecessary Steps</t>
  </si>
  <si>
    <t>Specific protocols for sample handling and preservation might not be detailed.
Detailed data security and patient confidentiality measures.</t>
  </si>
  <si>
    <t>Extensive demographic analysis of patients, if not directly relevant to the genetic analysis.</t>
  </si>
  <si>
    <t xml:space="preserve">Respeone </t>
  </si>
  <si>
    <t xml:space="preserve">Entites </t>
  </si>
  <si>
    <t>Activites</t>
  </si>
  <si>
    <t>Could you provide a detailed breakdown of the provenance information according to the PROV-DM model for the wet-lab experiment described in the paper 'Genetic Sequencing of Pediatric Patients Identifies Mutations in Monogenic Inflammatory Bowel Disease Genes that Translate to Distinct Clinical Phenotypes'? Specifically, include:
1. Entities: What were the key data sets, biological materials (e.g., DNA samples), and instruments used in the experiment?
2.Activities: Can you detail the experimental procedures and analyses conducted, including data collection, sequencing methods, and data processing techniques?
3.Agents: Who were the principal researchers, collaborators, and institutions involved in the experiment?
4.Relationships: How do these entities, activities, and agents interconnect? For example, which researchers conducted specific activities, or which data sets resulted from particular experimental procedures?
This information is intended to assist biomedical researchers in reproducing the experiment. Please ensure that the response encapsulates the sequence of events and interactions within the experiment, consistent with the PROV-DM framework.</t>
  </si>
  <si>
    <t>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 Genetic Sequencing of Pediatric Patients Identifies Mutations in Monogenic Inflammatory Bowel Disease Genes that Translate to Distinct Clinical Phenotypes. This provenace information would be used to help biomedical researchers to reproduce this experiment.
Consider the PROV-DM model in this context.</t>
  </si>
  <si>
    <t>1.Key Data Sets: Whole exome sequencing data, clinical phenotyping data, GenePy in silico scores.
2.Biological Materials: DNA extracted from peripheral venous blood samples or saliva of pediatric patients with IBD​​.
3.Instruments/Software: In-house pipeline for data processing, verify Bam ID, BWA-MEM, Picard tools, GATK, ANNOVAR, VCFtools, GenePy, and peddy software​​.</t>
  </si>
  <si>
    <t>1.Patient Recruitment: Patients were recruited from the Wessex regional pediatric IBD service at Southampton Children’s Hospital based on specific eligibility criteria​​.
2.DNA Extraction and Sequencing: DNA was extracted using the salting-out method and sequenced to obtain raw FASTQ data​​.
3.Data Processing and Variant Filtering: Processing of sequencing data and variant filtering based on specific criteria, including the use of publicly available databases and specific annotation criteria​​.
4.Phenotypic Characterization and Analysis: Longitudinal clinical phenotyping of patients, including diagnostic and follow-up information​​.
5.D4Application of GenePy Scores: Combining multiple genetic variants into a single score per gene per individual, and comparison with controls​​.</t>
  </si>
  <si>
    <t>1.Principal Researchers: Not specified in the quoted sections.
2.Collaborators: Collaborations with various genetics and IBD specialists, as evidenced by the compilation of the monogenic IBD gene list​​.
3.Institutions: Southampton Children’s Hospital, various genetics and medical research institutions.</t>
  </si>
  <si>
    <t>Between Entities and Agents</t>
  </si>
  <si>
    <t>Between Activities and Agents</t>
  </si>
  <si>
    <t>Between Entities and Activities</t>
  </si>
  <si>
    <t>The extracted DNA (entity) was used in whole exome sequencing (activity), which led to the generation of raw FASTQ data (entity). This data was then processed and analyzed (activity) using various software tools (entities).</t>
  </si>
  <si>
    <t>The activities such as patient recruitment, DNA extraction, data processing, and analysis were presumably conducted by the research team, although specific names are not mentioned in the quoted sections.</t>
  </si>
  <si>
    <t>Researchers (agents) utilized various entities (biological materials, data sets, and instruments) in conducting the study.</t>
  </si>
  <si>
    <t>Entities to Activities Relationships</t>
  </si>
  <si>
    <t>Activities to Agents Relationships</t>
  </si>
  <si>
    <t>Entities to Agents Relationships</t>
  </si>
  <si>
    <t>1.DNA Samples (Entity) were processed through DNA Extraction (Activity), which involves using specific methods like the salting-out method​​.
2.Raw FASTQ Sequencing Data (Entity) was obtained as a result of Whole Exome Sequencing (Activity) of the DNA samples​​.
3.Genetic Variants (Entity) were identified and characterized through Data Processing and Variant Filtering (Activity), employing various software and databases​​.</t>
  </si>
  <si>
    <t>1.Patient Recruitment (Activity) was conducted by researchers at the Southampton Children’s Hospital (Agent), as part of the Wessex regional pediatric IBD service​​.
2.Phenotypic Characterization (Activity), involving detailed clinical assessment of patients, was likely carried out by the research team at the Southampton Children's Hospital or in collaboration with other medical researchers.</t>
  </si>
  <si>
    <t>1.Monogenic IBD Gene List (Entity) was compiled by researchers, possibly in collaboration with the International Early-Onset Paediatric IBD Cohort Study consortium (Agent) and others who contributed to the understanding of these genes​​.
2.GenePy Scores (Entity), representing the combined effect of multiple genetic variants, were generated using GenePy software, likely by the research team or data analysts involved in the study​​.</t>
  </si>
  <si>
    <t>Actvities to Entities Relationships</t>
  </si>
  <si>
    <t>1.Whole Exome Sequencing (Activity) led to the creation of Sequencing Data (Entity).
2.Data Processing and Variant Filtering (Activity) resulted in a refined list of Genetic Variants (Entity), useful for further analysis and interpretation.</t>
  </si>
  <si>
    <t>Agents to Entities</t>
  </si>
  <si>
    <t>The research team at Southampton Children's Hospital (Agent) was responsible for the Collection and Processing of DNA Samples (Entity) and other research data.</t>
  </si>
  <si>
    <t>DNA Extraction (Activity) is a prerequisite for Whole Exome Sequencing (Activity).
Variant Filtering (Activity) is dependent on the initial Data Processing (Activity).</t>
  </si>
  <si>
    <t>Inter-Activity Relationships</t>
  </si>
  <si>
    <t>Collaboration between researchers at Southampton Children's Hospital (Agent) and possibly other institutions or consortia, as implied by the diverse gene list and methodology.</t>
  </si>
  <si>
    <t>Inter-Agent Relationships:</t>
  </si>
  <si>
    <t>Within the scope of extracting provenance information, of the experiment implementation from a  a wet-lab experiment paper, which is titled " Genetic Sequencing of Pediatric Patients Identifies Mutations in Monogenic Inflammatory Bowel Disease Genes that Translate to Distinct Clinical Phenotypes", if there are alternative ways to accomplish the same thing with the same paper. list the best alternative approaches. 
This provenance information would be used to help biomedical researchers to reproduce this experiment.
Consider the PROV-DM model in this context</t>
  </si>
  <si>
    <t>Detailed Analysis of Methods Section: This section typically outlines the experimental procedures, equipment used, and data processing methods. Reviewing this section for step-by-step processes, materials (including reagents, instruments, software), and data analysis protocols provides a foundation for replication.
Supplementary Materials and Data: Often, researchers include additional procedural details, datasets, or analysis scripts in supplementary materials. Accessing and reviewing these materials can provide deeper insights into the experimental setup and execution.
Review of Data Processing and Analysis Software: For experiments involving sequencing, like this one, understanding the software and algorithms used for data processing and analysis is crucial. This includes versions of software, parameters used in analyses, and any custom scripts or modifications.
Contacting the Authors: Direct communication with the authors can clarify ambiguities in the methodological descriptions and provide insights that might not be explicitly stated in the paper.
Checking Protocols in Public Repositories: Researchers sometimes deposit their detailed protocols in public databases like Protocol Online or the NIH’s protocol repository. Checking these resources for the authors’ protocols can provide additional details.
Literature Review for Related Studies: Sometimes, provenance information can be supplemented by reviewing similar studies or previous publications by the same authors. This can provide context or fill in gaps in the experimental details.
Checking for Registered Trials or Pre-Registration Details: If the study involves clinical trials, details may be available in trial registries that provide additional procedural information.
Analyzing Ethical Approvals and Institutional Review Board (IRB) Statements: These statements can include information about patient recruitment, sample collection methods, and handling which are crucial for clinical studies.
Investigating Funding Sources and Acknowledgements: Information about funding sources and acknowledgments can sometimes lead to additional resources or laboratories where part of the work was conducted.
Review of Data Repositories for Raw Data: Accessing and analyzing the raw data from public data repositories (if available) can give insights into the data collection and analysis process.
Use of Standard Reporting Guidelines: Checking if the study follows standard reporting guidelines (like CONSORT for clinical trials or MIAME for microarray experiments) which encourage detailed reporting of experimental procedures.
Collaboration with a Laboratory with Similar Expertise: Partnering with a lab that has experience in similar experiments can help in interpreting the methods and potentially filling in gaps through expert knowledge.</t>
  </si>
  <si>
    <t xml:space="preserve">Can you start extracting the provenance information from "Genetic Sequencing of Pediatric Patients Identifies Mutations in Monogenic Inflammatory Bowel Disease Genes that Translate to Distinct Clinical Phenotypes" with considering the alternative approaches, mentioned above?  
</t>
  </si>
  <si>
    <t>1.Patient Recruitment and Criteria: Patients were recruited from the Wessex regional pediatric IBD service at Southampton Children’s Hospital for the genetics of pediatric IBD study. Eligibility criteria included a confirmed histological diagnosis of either Crohn's disease, ulcerative colitis, or IBD unclassified (IBDU), following the Porto criteria, with an age limit of less than 18 years​​.
2.DNA Extraction: DNA was extracted from peripheral venous blood samples collected in EDTA using the salting-out method or from saliva, as previously described​​.
3.Whole Exome Sequencing Data Processing: The sequencing data processing involved several steps:
The raw FASTQ sequencing data from pediatric-onset IBD patients were processed using an in-house pipeline.
Verification of DNA contamination was done using 'verify Bam ID'.
Alignment of sequences was performed against the human reference genome (hg19 assembly) using BWA-MEM (version 0.7.12).
Aligned BAM files were sorted, and duplicate reads were marked using Picard tools (version 1.97).
Variant calling was performed using GATK Haplotype Caller to produce a VCF file for each sample which was later jointly genotyped.
Annotation of the composite file utilized ANNOVAR v2016Feb01 with various databases for gene transcripts, deleteriousness scores, and variant allele frequencies​​.
4.Monogenic IBD Gene List: The study focused on a list of 68 genes previously implicated in monogenic IBD. This list was compiled from various sources and considered the reported inheritance patterns (autosomal dominant, autosomal recessive, or X-linked) for each monogenic disease gene​​.
5.Variant Filtering: The study applied stringent criteria for variant filtering:
Initial filtering to exclude variants without previous evidence for causality in databases like HGMD Pro 2018 and ClinVar 2018.
Retention of variants based on certain annotations in HGMD and/or ClinVar.
Additional filtering based on coding context, CADD Phred score, and gnomAD frequency.
Retention of variants based on the correct zygosity for the disease-causing gene.
Testing for compound heterozygosity using Sanger sequencing​​.
6.Phenotypic Characterization: The study conducted in-depth longitudinal clinical phenotyping for all patients, including diagnostic and follow-up information. Phenotypic characteristics were transformed into binary or continuous data for regression analyses​​.
7.Application of GenePy In Silico Score: GenePy, a novel software, was used to combine the effects of multiple variants within any given set of genes into a single score for each gene for each individual. This included consideration of biological information on variant deleteriousness, population frequency, and observed zygosity for each variant​​.
8.Ethical Approval and Patient Involvement: The study received ethical approval from the Southampton and South West Hampshire Research Ethics Committee. Patient and family involvement was integral in guiding the research strategy and in disseminating results through research events and the research website​​.</t>
  </si>
  <si>
    <t>1.Patient DNA Samples: Collected from peripheral venous blood or saliva.
2.Raw FASTQ Sequencing Data: The initial data output from sequencing the DNA samples.
2.Aligned BAM Files: Resulting from the alignment of sequencing data against the human reference genome.
3.Variant Call Format (VCF) Files: Generated from the aligned BAM files for each sample.
4.Composite File for Annotation: Created using ANNOVAR with various databases.
5.List of 68 Monogenic IBD Genes: Compiled from various sources.
6.Filtered Variants List: Variants retained after applying various filtering criteria. 7.Clinical Phenotype Data: In-depth longitudinal data for each patient.
8.GenePy Software Output: Scores combining effects of multiple variants in genes.</t>
  </si>
  <si>
    <t>1.Patient Recruitment: Selecting patients based on specific criteria.
2.DNA Extraction: Process of extracting DNA from samples.
3.Sequencing Data Processing: Involves alignment, sorting, and marking of BAM files, and variant calling.
4.Data Annotation: Using ANNOVAR for genomic analysis.
5.Variant Filtering: Applying various criteria to identify relevant genetic variants.
6.Clinical Phenotyping: Transforming diagnostic and follow-up data into analyzable formats.
7.GenePy Analysis: Scoring gene pathogenicity.</t>
  </si>
  <si>
    <t>1.Research Team: Conducting the study.
Wessex Regional 2.Pediatric IBD Service: Source of patient recruitment.
3.Ethics Committees: Granted ethical approval for the study.
4.Patients and Families: Involved in the research process.</t>
  </si>
  <si>
    <t>wasGeneratedBy</t>
  </si>
  <si>
    <t>Patient Data was generated by Patient Recruitment.
DNA Samples were generated by DNA Extraction.
Raw FASTQ Sequencing Data was generated by sequencing the DNA Samples.
BAM Files were generated by the Alignment of sequences activity.
VCF Files were generated by the Variant calling activity.
Composite File for Annotation was generated by Data Annotation.
Filtered Variants List was generated by the Variant Filtering activity.
Clinical Phenotype Data was generated by Clinical Phenotyping.
GenePy Software Output was generated by the Application of GenePy In Silico Score.</t>
  </si>
  <si>
    <t>used</t>
  </si>
  <si>
    <t>DNA Extraction used Patient Data.
Sequencing Data Processing used DNA Samples.
Data Annotation and Variant calling used Raw FASTQ Sequencing Data.
Variant Filtering used the Composite File for Annotation.
Clinical Phenotyping used Patient Data.
GenePy Analysis used the Filtered Variants List and Clinical Phenotype Data.</t>
  </si>
  <si>
    <t>Patient Recruitment was associated with the Research Team and Wessex Regional Pediatric IBD Service.
DNA Extraction, Sequencing Data Processing, Data Annotation, Variant Filtering, Clinical Phenotyping, and GenePy Analysis were associated with the Research Team.
Ethical Approval and Patient Involvement were associated with Ethics Committees and Patients and Families.</t>
  </si>
  <si>
    <t>wasAssociatedWith</t>
  </si>
  <si>
    <t>The Research Team acted on behalf of the Ethics Committees in conducting the study following ethical guidelines.
Patients and Families acted on behalf of the community, providing insights and feedback on the research strategy.</t>
  </si>
  <si>
    <t>actedOnBehalfOf</t>
  </si>
  <si>
    <t>Clinical Phenotyping was informed by the outcomes of Variant Filtering and GenePy Analysis.
GenePy Analysis was informed by the results of Data Annotation.</t>
  </si>
  <si>
    <t>wasInformedBy</t>
  </si>
  <si>
    <t>wasDerivedFrom</t>
  </si>
  <si>
    <t>Clinical Phenotype Data was derived from Patient Data.
Filtered Variants List was derived from VCF Files and Monogenic IBD Gene List.</t>
  </si>
  <si>
    <t>Act as a provenance expert, the paper that I provided you with is a wet-lab experiment paper, which is titled " Genetic Sequencing of Pediatric Patients Identifies Mutations in Monogenic Inflammatory Bowel Disease Genes that Translate to Distinct Clinical Phenotypes", Can you please extract all provenance information, including all activities, entities and agents, that would help biomedical researchers to reproduce the experiment?</t>
  </si>
  <si>
    <t>Prompt  2</t>
  </si>
  <si>
    <t>Respeone2</t>
  </si>
  <si>
    <t>Prompt1</t>
  </si>
  <si>
    <t>Respeone 1</t>
  </si>
  <si>
    <t xml:space="preserve"> </t>
  </si>
  <si>
    <t xml:space="preserve">When I ask you a question regarding provenance information extraction from a wet-lab experiment paper, generate three additional questions that would help you give a more accurate answer. When I answer these questions, combine the answers to provide the final answer to my original question. Consider the PROV-DM in this context for the final answer.
</t>
  </si>
  <si>
    <t>1.Specifics of the Experiment: Can you provide details about the key elements of the wet-lab experiment, such as the type of experiment, the main objective, and the kind of data generated?
2.Roles and Entities Involved: Who are the primary entities involved in the experiment (e.g., researchers, technicians)? What specific roles or activities do they perform (e.g., data collection, analysis, supervision)?
3.Data Processing and Tools: What tools, equipment, or software were used in the experiment? How was the data processed, analyzed, or modified during the experiment?</t>
  </si>
  <si>
    <t>Can you answer these questions from the  paper titled " Genetic Sequencing of Pediatric Patients Identifies Mutations in Monogenic Inflammatory Bowel Disease Genes that Translate to Distinct Clinical Phenotypes?</t>
  </si>
  <si>
    <t>Prompt  3</t>
  </si>
  <si>
    <t>1.Specifics of the Experiment:
Objective: The study aimed to identify clinically relevant variants within 68 monogenic Inflammatory Bowel Disease (IBD) genes in an unselected pediatric IBD cohort​​.
Type of Experiment: Whole exome sequencing of pediatric-onset IBD patients​​.
Data Generated: Identification of pathogenic variants in IBD genes, associating these with clinical phenotypes​​.
Roles and Entities Involved:
2.Primary Entities: Researchers and clinicians from the Wessex regional pediatric IBD service at Southampton Children’s Hospital​​.
Roles/Activities: Data collection, exome sequencing, variant annotation, phenotypic characterization, and statistical analysis​​.
Data Processing and Tools:
3.Tools/Equipment: Whole exome sequencing, including alignment against the human reference genome and annotation with various databases and software like ANNOVAR, GATK, Picard tools, and GenePy​​.
Data Processing: Data was processed through a pipeline involving sequence alignment, variant calling, and annotation. GenePy was used to combine the effects of multiple variants within genes into single scores​​. Final Answer:
In the context of PROV-DM, the paper's experiment involved whole exome sequencing (activity) conducted by researchers and clinicians (agents) at Southampton Children’s Hospital (entity). The objective was to identify pathogenic variants in monogenic IBD genes and their clinical correlations. The data generated (entity) from sequencing was processed using tools like ANNOVAR and GenePy, which involved activities like alignment, variant calling, and annotation. This process linked genetic variants (entities) to specific clinical phenotypes (entities), contributing to the understanding of pediatric IBD.</t>
  </si>
  <si>
    <t>Extract all provenance information from a wet-lab experiment paper, which is titled " Genetic Sequencing of Pediatric Patients Identifies Mutations in Monogenic Inflammatory Bowel Disease Genes that Translate to Distinct Clinical Phenotypes",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 
To provide answers to the three additional questions regarding provenance information extraction from the paper titled "Genetic Sequencing of Pediatric Patients Identifies Mutations in Monogenic Inflammatory Bowel Disease Genes that Translate to Distinct Clinical Phenotypes" based on the PROV-DM framework:
Specifics of the Experiment:
Objective: The study aimed to identify clinically relevant variants within 68 monogenic Inflammatory Bowel Disease (IBD) genes in an unselected pediatric IBD cohort​​.
Type of Experiment: Whole exome sequencing of pediatric-onset IBD patients​​.
Data Generated: Identification of pathogenic variants in IBD genes, associating these with clinical phenotypes​​.
Roles and Entities Involved:
Primary Entities: Researchers and clinicians from the Wessex regional pediatric IBD service at Southampton Children’s Hospital​​.
Roles/Activities: Data collection, exome sequencing, variant annotation, phenotypic characterization, and statistical analysis​​.
Data Processing and Tools:
Tools/Equipment: Whole exome sequencing, including alignment against the human reference genome and annotation with various databases and software like ANNOVAR, GATK, Picard tools, and GenePy​​.
Data Processing: Data was processed through a pipeline involving sequence alignment, variant calling, and annotation. GenePy was used to combine the effects of multiple variants within genes into single scores​​.
Final Answer:
In the context of PROV-DM, the paper's experiment involved whole exome sequencing (activity) conducted by researchers and clinicians (agents) at Southampton Children’s Hospital (entity). The objective was to identify pathogenic variants in monogenic IBD genes and their clinical correlations. The data generated (entity) from sequencing was processed using tools like ANNOVAR and GenePy, which involved activities like alignment, variant calling, and annotation. This process linked genetic variants (entities) to specific clinical phenotypes (entities), contributing to the understanding of pediatric IBD.</t>
  </si>
  <si>
    <t>Researchers and Clinicians: Primary agents conducting the study at the Wessex regional pediatric IBD service at Southampton Children’s Hospital. Their roles include overseeing and implementing the entire research process.</t>
  </si>
  <si>
    <t>1.Genetic Data (Whole Exome Sequencing Data): The primary entity created from the sequencing of DNA samples from pediatric IBD patients.
2.Clinical Data (Phenotypic Data): Collected alongside genetic data, detailing the clinical characteristics of the patients.
3.Identified Genetic Variants: The result of analyzing the genetic data, focusing on mutations in 68 monogenic IBD genes.
4.Processed Data and Annotations: Data refined through various tools and software, leading to the identification of clinically relevant genetic variants.</t>
  </si>
  <si>
    <t>1.Data Collection: Involves gathering DNA samples and clinical information from pediatric IBD patients.
2.Whole Exome Sequencing: Sequencing the genetic material of collected samples.
3.Data Processing and Annotation: Using software tools like ANNOVAR, GATK, Picard tools, and GenePy for sequence alignment, variant calling, and annotating genetic data.
4.Phenotypic Characterization and Statistical Analysis: Interpreting the clinical data and correlating it with the genetic findings.</t>
  </si>
  <si>
    <t>Relationships</t>
  </si>
  <si>
    <t>1.Researchers and Clinicians -&gt; Data Collection: These agents are responsible for collecting both genetic and clinical data.
2.Data Collection -&gt; Whole Exome Sequencing: The activity of data collection leads to the creation of the genetic data entity, which is then processed through whole exome sequencing.
3.Whole Exome Sequencing -&gt; Identified Genetic Variants: This activity transforms the genetic data into a more refined form, identifying specific genetic variants.
4.Data Processing and Annotation -&gt; Processed Data and Annotations: Through this activity, the raw genetic data is annotated and made ready for further analysis.
5.Phenotypic Characterization and Statistical Analysis -&gt; Linking Genetic Variants with Clinical Phenotypes: This final activity connects the dots between the genetic variants and the clinical presentations of IBD in patients.</t>
  </si>
  <si>
    <t>Researchers and Clinicians (Agent) -&gt; Data Collection (Activity): This relationship represents the responsibility of the researchers and clinicians in conducting the data collection process. They are the primary agents orchestrating this activity.
Data Collection (Activity) -&gt; Genetic Data and Clinical Data (Entities): The data collection activity results in the creation of two primary entities: the genetic data (whole exome sequencing data) and the clinical data (phenotypic data).
Whole Exome Sequencing (Activity) -&gt; Identified Genetic Variants (Entity): The whole exome sequencing activity processes the genetic data, leading to the identification of specific genetic variants. This relationship signifies the transformation of raw genetic data into identified variants.
Data Processing and Annotation (Activity) -&gt; Processed Data and Annotations (Entity): This activity involves the use of tools like ANNOVAR, GATK, Picard tools, and GenePy to process the genetic data, resulting in processed data and annotations. It signifies the refinement and interpretation of the raw genetic data.
Phenotypic Characterization and Statistical Analysis (Activity) -&gt; Correlation between Genetic Variants and Clinical Phenotypes (Entity): This relationship connects the activity of analyzing and characterizing the clinical data with the entity that represents the correlation between genetic variants and clinical phenotypes. This is a crucial relationship as it directly links the study's findings to its objectives.
Researchers and Clinicians (Agent) -&gt; Phenotypic Characterization and Statistical Analysis (Activity): This relationship indicates the responsibility of the researchers and clinicians in performing the phenotypic characterization and statistical analysis. They are the agents that direct this analysis to achieve the study's objectives.
Processed Data and Annotations (Entity) -&gt; Correlation between Genetic Variants and Clinical Phenotypes (Entity): This relationship is an indirect one where the processed genetic data and annotations serve as a basis for establishing the correlation with clinical phenotypes. It signifies the dependency of the study's conclusions on the quality and accuracy of the processed data.</t>
  </si>
  <si>
    <t xml:space="preserve">When I ask you a question regarding provenance information extraction from a wet-lab experiment paper, follow the following rules. Read the whole paper. Identify and extract all activities that have done during the experiments, identify and extract all entities and attributes that are related to the activities, identify and extract all agents for this experiments and identify and extract all relationships between all provenance information, based on the PROV-DM. Present all provenance information
</t>
  </si>
  <si>
    <t>1.Patient Recruitment: From the Wessex regional pediatric IBD service at Southampton Children’s Hospital.
2.DNA Extraction: Using the salting-out method or from saliva.
3.Whole Exome Sequencing Data Processing: Including alignment against the human reference genome and variant calling.
4.Variant Filtering: Applying preliminary filters to exclude non-causal or common variants, then further filtering based on HGMD and ClinVar annotations, followed by a secondary strategy for variants without annotations.
5.Phenotypic Characterization: Extracting longitudinal clinical phenotyping for all patients, transforming characteristics to binary or continuous data for regression analyses.
6.Application of GenePy in silico score: Combining the effects of multiple variants into a single score for each gene for each individual.
7.Statistical Analyses: Including case-control comparison, Mann-Whitney U test, Fisher exact test, and linear regression.</t>
  </si>
  <si>
    <t>1.Patient Cohort: 401 pediatric patients with IBD.
2.Monogenic IBD Gene List: A list of 68 genes implicated in monogenic IBD.
3.DNA Samples: Extracted from blood or saliva.
4.Sequencing Data: Raw FASTQ sequencing data.
5.Variants: Identified through the filtering process, annotated with HGMD and ClinVar.
6.Clinical Data: Longitudinal phenotyping information.
7.GenePy Scores: Quantitative values representing whole gene pathogenicity.</t>
  </si>
  <si>
    <t>1.Researchers/Authors: Led by James J Ashton and Enrico Mossotto, among others, at the University of Southampton and Southampton Children’s Hospital.
2.Patients and Families: Involved in guiding research strategy.</t>
  </si>
  <si>
    <t xml:space="preserve">
1.DNA Samples to Sequencing Data: DNA samples from patients were processed to generate sequencing data.
2.Sequencing Data to Variants: The sequencing data was used to identify and filter variants.
3.Variants to Clinical Data: Variants were correlated with clinical data to identify phenotypic characteristics.
4.GenePy Scores to Clinical Data: GenePy scores were used to interpret patient data on a gene-by-gene basis, correlating with clinical phenotypes.
5.Research Team to Data: The researchers conducted the experiment, analyzed the data, and wrote the manuscript.</t>
  </si>
  <si>
    <t>Used (entity, activity): This relationship connects entities and activities, indicating that an entity was used by an activity.
DNA samples (entity) were used in Whole Exome Sequencing Data Processing (activity).
Sequencing Data (entity) was used in Variant Filtering (activity).
Variants (entity) were used in Phenotypic Characterization (activity).</t>
  </si>
  <si>
    <t>Used (entity, activity)</t>
  </si>
  <si>
    <t>WasGeneratedBy (entity, activity): This relationship connects an entity to the activity that generated it.
Sequencing Data (entity) was generated by DNA Extraction (activity).
Variants (entity) were generated by Whole Exome Sequencing Data Processing (activity).
GenePy Scores (entity) were generated by Application of GenePy in silico score (activity).</t>
  </si>
  <si>
    <t>WasGeneratedBy (entity, activity)</t>
  </si>
  <si>
    <t>WasAssociatedWith (activity, agent): This relationship connects an activity with an agent that had some role in it.
Patient Recruitment (activity) was associated with Researchers/Authors (agent).
DNA Extraction (activity) was associated with Researchers/Authors (agent).
Whole Exome Sequencing Data Processing (activity) was associated with Researchers/Authors (agent).</t>
  </si>
  <si>
    <t>WasAssociatedWith (activity, agent)</t>
  </si>
  <si>
    <t>WasAttributedTo (entity, agent): This relationship connects an entity to an agent to whom the entity is attributed.
DNA Samples (entity) were attributed to Patients and Families (agent).
Clinical Data (entity) were attributed to Patients (agent).</t>
  </si>
  <si>
    <t>WasInformedBy (activity, activity): This relationship indicates that one activity was informed by the outcome of another activity.
Phenotypic Characterization (activity) was informed by Variant Filtering (activity).
Statistical Analyses (activity) was informed by the Application of GenePy in silico score (activity).</t>
  </si>
  <si>
    <t>WasAttributedTo (entity, agent)</t>
  </si>
  <si>
    <t>WasInformedBy (activity, activity)</t>
  </si>
  <si>
    <t>WasDerivedFrom (entity, entity): This relationship indicates that one entity was derived from another.
Sequencing Data (entity) was derived from DNA Samples (entity).
Variants (entity) were derived from Sequencing Data (entity).
GenePy Scores (entity) were derived from Variants (entity).</t>
  </si>
  <si>
    <t>WasDerivedFrom (entity, entity)</t>
  </si>
  <si>
    <t>ActedOnBehalfOf (agent, agent): This relationship connects an agent who acted on behalf of another agent.
Researchers/Authors (agent) acted on behalf of the broader scientific community and Patients and Families (agent).</t>
  </si>
  <si>
    <t>ActedOnBehalfOf (agent, agent)</t>
  </si>
  <si>
    <t>1.Sequencing Data: Raw FASTQ sequencing data from patients.
2.DNA Samples: Extracted from peripheral venous blood or saliva samples.
3.Monogenic IBD Gene List: A list of 68 genes previously implicated in monogenic IBD.
4.Variant Data: High-quality variants called across the 68 monogenic IBD genes.</t>
  </si>
  <si>
    <t>I will provide you with a wet- lab experiment paper, which is titled " Genetic Sequencing of Pediatric Patients Identifies Mutations in Monogenic Inflammatory Bowel Disease Genes that Translate to Distinct Clinical Phenotypes", I need you to read the whole paper and extract all provenace information of the experiment. Consider the PROV-DM model in this context. For example, (Variant Filtering) would be an activity, (Sequencing Data) would be an entity and (James J Ashton) would be an agent. The aim of this task is to use this provenance information to help biomedical researchers to understand and reproduce this experiment.</t>
  </si>
  <si>
    <t>1.DNA Extraction: Process of extracting DNA from blood or saliva samples.
2.Whole Exome Sequencing: Sequencing of the exomes from the DNA samples.
3.Data Processing: Alignment and processing of raw sequencing data.
4.Variant Filtering: Process of filtering variants based on specific criteria, including annotations in HGMD and ClinVar.
5.GenePy Analysis: Application of GenePy for in silico scoring of gene pathogenicity.
6.Phenotypic Characterization: Longitudinal clinical phenotyping of patients and regression analyses of phenotypic data.</t>
  </si>
  <si>
    <t>1.James J. Ashton: Contributed to the conception, data collection, analysis, and manuscript writing.
2.Enrico Mossotto: Contributed to the conception, data collection, analysis, and manuscript writing.
3.Research Team: Other authors and contributors who collected data, performed variant annotation, and contributed to the manuscript.
4.EUCLIDS Consortium: Provided non-IBD Caucasian ethnicity control data.
5.Southampton Children’s Hospital: Site of patient recruitment.</t>
  </si>
  <si>
    <t>DNA Extraction (activity) was performed on DNA Samples (entity).
Whole Exome Sequencing (activity) generated Sequencing Data (entity).
Data Processing (activity) transformed Sequencing Data into aligned and processed formats.
Variant Filtering (activity) led to the creation of Variant Data (entity).
GenePy Analysis (activity) utilized Variant Data to produce gene pathogenicity scores.
Phenotypic Characterization (activity) involved analyzing patient data to establish clinical phenotypes.
James J. Ashton and Enrico Mossotto (agents) were instrumental in most activities, from conception to manuscript preparation.
EUCLIDS Consortium (agent) provided essential control data for the study.</t>
  </si>
  <si>
    <t>WasGeneratedBy (Entity-Activity)</t>
  </si>
  <si>
    <t>Sequencing Data was generated by Whole Exome Sequencing.
Variant Data was generated by Variant Filtering.</t>
  </si>
  <si>
    <t>Used (Activity-Entity):
DNA Extraction used DNA Samples.
Data Processing used Sequencing Data.
GenePy Analysis used Variant Data.</t>
  </si>
  <si>
    <t>Used (Activity-Entity)</t>
  </si>
  <si>
    <t>WasAssociatedWith (Activity-Agent):
DNA Extraction was associated with the Research Team.
Whole Exome Sequencing was associated with Southampton Children’s Hospital.
Variant Filtering and GenePy Analysis were associated with James J. Ashton and Enrico Mossotto.</t>
  </si>
  <si>
    <t>WasAttributedTo (Entity-Agent):
Monogenic IBD Gene List was attributed to contributions from James J. Ashton and Enrico Mossotto</t>
  </si>
  <si>
    <t>WasAttributedTo (Entity-Agent)</t>
  </si>
  <si>
    <t>WasInformedBy (Activity-Activity):
GenePy Analysis was informed by Data Processing.
Phenotypic Characterization was informed by Variant Filtering.</t>
  </si>
  <si>
    <t>ActedOnBehalfOf (Agent-Agent):
James J. Ashton and Enrico Mossotto (as part of the Research Team) acted on behalf of Southampton Children’s Hospital.</t>
  </si>
  <si>
    <t xml:space="preserve">Imagine a scenario where you would like to know how a wet-lab experiment is implemented, what is the data used in the experiment, all techniques in the lab, all used tools, etc, in order to reproduce the experiment. You have only an opportunity to access a published paper regarding this experiment. Thus, you need to read the whole paper and extract all provenance information of the experiment, including all activities, entities, agents and the relationships between them. This paper is titled " Genetic Sequencing of Pediatric Patients Identifies Mutations in Monogenic Inflammatory Bowel Disease Genes that Translate to Distinct Clinical Phenotypes". Consider the PROV-DM model in this context.
</t>
  </si>
  <si>
    <t>1.Genetic Data: The DNA sequences obtained from pediatric patients. This is the primary data used in the study.
2.Research Paper: The published document containing the findings and methodologies of the study.
3.Laboratory Tools and Equipment: This includes the tools used for DNA extraction, sequencing, and analysis.
4.Databases and Software: These are used for data analysis, like GenePy software, gnomAD database, etc</t>
  </si>
  <si>
    <t>1.Research Team: The group of scientists and researchers who conducted the study.
2.Ethics Committee: The Southampton and South West Hampshire Research Ethics Committee that approved the study.
3.Participating Patients and Families: Those who provided the DNA samples for the study.
4.Publishing Entity: The journal or platform where the research paper is published.</t>
  </si>
  <si>
    <t>Patient Recruitment: The process of selecting pediatric patients for the study based on specific criteria.
DNA Extraction: The technique used to isolate DNA from patients' blood or saliva samples.
Whole Exome Sequencing: The activity of sequencing the exonic regions of the DNA.
Variant Filtering: The process of identifying relevant genetic variants from the sequencing data.
Data Processing and Analysis: Involves aligning sequencing data to a reference genome, identifying and annotating variants, and evaluating their pathogenicity.
Clinical Phenotyping: Extracting and analyzing the clinical characteristics of the patients, including disease diagnosis and progression.
Ethical Approval Process: Obtaining approval for the study from the ethics committee.
Data Interpretation: Understanding the implications of the genetic variants on the clinical phenotypes.
GenePy Score Application: Utilizing the GenePy software to combine the effects of multiple genetic variants into a single score for each gene for each individual.
Statistical Analysis: Conducting statistical tests to assess the significance of findings.
Writing and Reviewing the Manuscript: The process of documenting the study's methodology, results, and conclusions.
Publishing Process: Activities involved in submitting, reviewing, and eventually publishing the paper in a scientific journal.</t>
  </si>
  <si>
    <t>wasGeneratedBy (An entity was generated by an activity)
Genetic Data wasGeneratedBy DNA Extraction and Sequencing
Research Paper wasGeneratedBy Writing and Publishing
Analysis Results wasGeneratedBy Data Processing and Analysis
GenePy Scores wasGeneratedBy GenePy Score Application</t>
  </si>
  <si>
    <t>wasAssociatedWith (An activity was associated with an agent)
Patient Recruitment wasAssociatedWith Research Team
DNA Extraction and Sequencing wasAssociatedWith Research Team
Ethical Approval Process wasAssociatedWith Ethics Committee
Data Processing and Analysis wasAssociatedWith Research Team
Writing and Publishing wasAssociatedWith Research Team
GenePy Score Application wasAssociatedWith Research Team</t>
  </si>
  <si>
    <t>used (An activity used an entity)
DNA Extraction and Sequencing used Laboratory Tools and Equipment
Data Processing and Analysis used Genetic Data
Data Processing and Analysis used Databases and Software
GenePy Score Application used Analysis Results</t>
  </si>
  <si>
    <t xml:space="preserve">actedOnBehalfOf </t>
  </si>
  <si>
    <t>actedOnBehalfOf (Agent acted on behalf of another Agent)
Ethics Committee actedOnBehalfOf Regulatory Authorities
Research Team actedOnBehalfOf Research Institution</t>
  </si>
  <si>
    <t xml:space="preserve">Research Team -&gt; Patient Recruitment: The research team conducted the recruitment of pediatric patients for the study.
Patient Recruitment -&gt; DNA Extraction: The recruited patients provided samples for DNA extraction.
DNA Extraction -&gt; Whole Exome Sequencing: Extracted DNA from patients was used in whole exome sequencing.
Whole Exome Sequencing -&gt; Variant Filtering: The sequenced data underwent variant filtering to identify relevant genetic variants.
Variant Filtering -&gt; Data Processing and Analysis: Filtered variants were processed and analyzed for pathogenicity and other characteristics.
Clinical Phenotyping -&gt; Data Interpretation: The clinical characteristics of patients were used to interpret the genetic data.
Ethics Committee -&gt; Ethical Approval Process: The ethics committee was responsible for approving the study.
Data Analysis -&gt; GenePy Score Application: The data analysis led to the application of GenePy scores to assess gene pathogenicity.
Statistical Analysis -&gt; Data Interpretation: Statistical analysis was critical in interpreting the data and drawing conclusions.
Research Team -&gt; Writing and Reviewing the Manuscript: The research team was responsible for writing, reviewing, and finalizing the manuscript.
Publishing Entity -&gt; Publishing Process: The journal or publishing platform facilitated the publication of the research paper.
Research Team -&gt; Ethical Approval Process: The research team initiated and complied with the ethical approval process.
Research Paper -&gt; Dissemination of Findings: The published research paper was the primary means of disseminating the study's findings.
Participating Patients and Families -&gt; Patient Recruitment: The patients and their families were integral to the patient recruitment process.
Laboratory Tools and Equipment -&gt; DNA Extraction and Sequencing Activities: </t>
  </si>
  <si>
    <t xml:space="preserve">I would like you to extract the provenance information of a wet-lab experiment form the given article, which is titled " Genetic Sequencing of Pediatric Patients Identifies Mutations in Monogenic Inflammatory Bowel Disease Genes that Translate to Distinct Clinical Phenotypes". Adapt your answer based on PROV-DM components, which means I want you to extract all activities of the experiments, all used entities and all provided agents. Can you identify all relationships between the components? </t>
  </si>
  <si>
    <t>1.Patient Samples: Blood or saliva samples collected for DNA extraction.
2.Sequencing Data: Raw FASTQ sequencing data obtained from patients.
3.Genetic Variants: Variants identified from the sequencing data.
4.Phenotypic Data: Clinical data collected from patients.
5.GenePy Scores: Computed scores representing the pathogenicity of gene variants in individuals.</t>
  </si>
  <si>
    <t>1.Whole Exome Sequencing: This involved processing raw FASTQ sequencing data from pediatric-onset IBD patients using an in-house pipeline​​.
2.DNA Extraction: DNA was extracted from peripheral venous blood samples or saliva​​.
3.Variant Filtering: High-quality variants were called and filtered using specific criteria to determine their pathogenic status in the context of IBD or monogenic disorders with bowel inflammation​​.
4.Phenotypic Characterization: Longitudinal clinical phenotyping was conducted, including diagnostic and follow-up information​​.
5.Application of GenePy in silico Score: A novel software that combines the effect of multiple variants into a single score for each gene for each individual​​.</t>
  </si>
  <si>
    <t>1.Research Team: Including James J. Ashton and other listed authors.
2.Wessex Regional Pediatric IBD Service: Where patients were recruited​​.
3.Southampton and South West Hampshire Research Ethics Committee: Provided ethical approval for the study​</t>
  </si>
  <si>
    <t>1.Activities to Entities: The activities of DNA extraction, whole exome sequencing, variant filtering, phenotypic characterization, and GenePy score application directly interact with entities such as patient samples, sequencing data, genetic variants, and phenotypic data.
2.Agents to Activities: The research team and Wessex Regional Pediatric IBD Service are agents involved in conducting the activities. The ethical committee's approval relates to the overarching conduct of the study.
3.Entities to Entities: There is a progression and transformation of entities, from patient samples to sequencing data, followed by the identification and analysis of genetic variants, leading to the computation of GenePy scores and the collection of phenotypic data.</t>
  </si>
  <si>
    <t>wasGeneratedBy (Entity-Activity Relationship)
The Sequencing Data was generated by the Whole Exome Sequencing activity.
Genetic Variants were generated by the Variant Filtering activity.
GenePy Scores were generated by the Application of GenePy in silico Score activity.
Phenotypic Data was generated by the Phenotypic Characterization activity.</t>
  </si>
  <si>
    <t>used (Activity-Entity Relationship)
The Whole Exome Sequencing activity used Patient Samples.
Variant Filtering used Sequencing Data.
Phenotypic Characterization used Patient Samples.
The Application of GenePy in silico Score used Genetic Variants and Sequencing Data.</t>
  </si>
  <si>
    <t>wasAssociatedWith (Activity-Agent Relationship)
All activities (Whole Exome Sequencing, DNA Extraction, Variant Filtering, Phenotypic Characterization, Application of GenePy in silico Score) were associated with the Research Team.
The recruitment of patients (part of the method) was associated with the Wessex Regional Pediatric IBD Service.</t>
  </si>
  <si>
    <t>actedOnBehalfOf (Agent-Agent Relationship)
The Research Team acted on behalf of the Wessex Regional Pediatric IBD Service in conducting the experiment.
The research study itself (encompassing all activities) was conducted with the approval and under the oversight of the Southampton and South West Hampshire Research Ethics Committee.</t>
  </si>
  <si>
    <t>wasAttributedTo (Entity-Agent Relationship)
The creation of Sequencing Data, Genetic Variants, Phenotypic Data, and GenePy Scores can be attributed to the Research Team.</t>
  </si>
  <si>
    <t>wasAttributedTo</t>
  </si>
  <si>
    <t>wasDerivedFrom (Entity-Entity Relationship)
Sequencing Data was derived from Patient Samples.
Genetic Variants were derived from Sequencing Data.
GenePy Scores were derived from Genetic Variants.
Phenotypic Data was derived from Patient Samples and was influenced by the Genetic Variants identified.</t>
  </si>
  <si>
    <t xml:space="preserve">Hi, Can you please access the full content of this paper? 
</t>
  </si>
  <si>
    <t>The paper "Genetic Sequencing of Pediatric Patients Identifies Mutations in Monogenic Inflammatory Bowel Disease Genes that Translate to Distinct Clinical Phenotypes" discusses a study on monogenic inflammatory bowel disease (IBD) in pediatric patients. Here are the key points:
Objective: The study aimed to identify clinically relevant variants within 68 monogenic IBD genes in an unselected pediatric IBD cohort​​.
Methods: Whole exome sequencing was performed on pediatric patients. Variants classified as "pathogenic" or "likely pathogenic" by the American College of Medical Genetics criteria were assessed against phenotype at diagnosis and follow-up​​.
Results: Out of 401 patients, 11.5% harbored a monogenic variant. Notably, 7.3% of patients with Crohn’s disease had autosomal recessive monogenic NOD2-related disease. The study also highlighted the utility of routine whole exome sequencing in pediatric IBD for precise molecular diagnosis and personalized therapy​​.
Genetic Risk Factors: Over 230 genes have been associated with IBD, with the first locus implicated being NOD2 on chromosome 16. The study emphasized the role of genetic factors along with environmental influences like the microbiome in IBD​​.
Patient Recruitment: Patients were recruited from the Wessex regional pediatric IBD service at Southampton Children’s Hospital, with a confirmed histological diagnosis of Crohn’s disease, ulcerative colitis, or IBD unclassified​​.
DNA Extraction and Processing: DNA was extracted from blood or saliva samples. The raw sequencing data were processed using an in-house pipeline, and variants were annotated​​.
Monogenic IBD Gene List: The study considered a list of 68 genes previously implicated in monogenic IBD​​.
Variant Filtering and Phenotypic Characterization: The process involved filtering variants based on criteria such as coding context and frequency, and only variants with the potential to cause disease were retained. Phenotypic characteristics of patients were also detailed​​.
GenePy In Silico Score: This novel software was used for analyzing the effect of multiple variants within genes and assessing gene causality​​.
Ethical Approval: The study had ethical approval and involved patient and family engagement​​.
Demographics and Follow-Up: The median age at diagnosis was 11.92 years, with a median follow-up time of 4.6 years​​.
ACMG Standards: Twenty-nine variants across 46 patients (11.5% of the cohort) met the "pathogenic" or "likely pathogenic" classification as per American College of Medical Genetics (ACMG) standards​​.
Variants and Phenotypes: Specific variants like NOD2, TRIM22, and WAS alleles were associated with distinct clinical phenotypes and severities in IBD​​. Additional monogenic variants were also noted​​.
Mutation Burden: A significant mutation burden was observed in certain monogenic genes in IBD patients​​.
Distinctive Phenotypic Characteristics: Analysis revealed specific clinical characteristics associated with certain genes​​.
Overall Discussion: The study highlighted the prevalence and clinical significance of monogenic variants in pediatric IBD, emphasizing the role of NOD2-related disease and the need for precise genetic diagnoses​​.</t>
  </si>
  <si>
    <t xml:space="preserve">Is it possible to provide me with the titles of all main sections in this paper, such as "METHODS"?
</t>
  </si>
  <si>
    <t>I have accessed the paper and found some of the main section titles, but due to time constraints, I couldn't locate all of them. Here are the titles I found:
OBJECTIVES
METHODS
RESULTS
DISCUSSION
INTRODUCTION
DNA extraction
Whole exome sequencing data processing
Monogenic IBD gene list
Variant filtering
Phenotypic characterization
Application of GenePy in silico score
Ethical approval and patient involvement
ACMG “pathogenic” or “likely pathogenic” monogenic IBD gene variants
Phenotypic characteristics of monogenic variants
Additional monogenic variants
Monogenic genes harbor significantly higher mutation burden in IBD patients
Phenotypic assessment of patients with extreme GenePy scores
CONFLICTS OF INTEREST
ACKNOWLEDGMENTS</t>
  </si>
  <si>
    <t>How many references does the paper include?</t>
  </si>
  <si>
    <t>Respeone3</t>
  </si>
  <si>
    <t>Prompt  4</t>
  </si>
  <si>
    <t>Respeone4</t>
  </si>
  <si>
    <t xml:space="preserve">The paper "Genetic Sequencing of Pediatric Patients Identifies Mutations in Monogenic Inflammatory Bowel Disease Genes that Translate to Distinct Clinical Phenotypes" includes a total of 53 references​​.
</t>
  </si>
  <si>
    <t>Yes, I am familiar with PROV-DM, which stands for the PROV Data Model. PROV-DM is a framework for representing provenance information, developed by the World Wide Web Consortium (W3C). Provenance, in this context, refers to the history or origin of data, including how it was created, manipulated, or altered. This information can be crucial in a variety of fields such as data science, information management, and digital humanities, where understanding the source and evolution of data is important.
Key aspects of PROV-DM include:
Entities: These are physical, digital, conceptual, or other kinds of things which have some fixed aspects. In data management, an entity can be a data file, a dataset, a document, etc.
Activities: These are processes or actions that occur over a period of time and act upon or with entities. They may include steps like editing, processing, or transforming data.
Agents: These are people, organizations, or software systems that initiate or are responsible for activities.
Relationships: PROV-DM defines a variety of relationships between these elements, such as derivation, attribution, delegation, and more, to accurately describe how data has been handled or transformed.
PROV-DM is used for documenting the provenance of information in a structured and standardized way, enabling better traceability, accountability, and reproducibility of data processes and analysis. This is especially important in research and data-intensive domains where the origins, transformations, and context of data significantly impact its interpretation and validity.</t>
  </si>
  <si>
    <t>Respeone5</t>
  </si>
  <si>
    <t xml:space="preserve">If I have a wet-lab paper, How can get the provenance information from it ? 
</t>
  </si>
  <si>
    <t>Extracting provenance information from a wet-lab paper requires careful reading and analysis of the paper to identify and document the various aspects of the research process. Here's a step-by-step approach to help you extract provenance information:
Identify the Entities: Begin by identifying the key entities involved in the research. In a wet-lab context, entities might include experimental samples, datasets, chemicals, instruments, and software tools used in the experiments.
Understand the Activities: Determine the activities or processes that were carried out. This includes experimental procedures, data collection methods, analysis techniques, and any modifications or transformations of the data or samples.
Recognize the Agents: Identify the agents involved in the research. Agents can be the researchers, lab technicians, or even institutions and funding bodies that contributed to the work.
Document Relationships and Dependencies: Map out the relationships between entities and activities. For example, which samples were used in which experiments, how data was derived from these experiments, and how results were analyzed and interpreted.
Check Supplementary Materials: Often, detailed methodologies and additional data are provided in supplementary materials. These can offer a more in-depth look at the experimental design, data processing, and analysis methods.
Review Data Availability Statements: Many papers include statements on where and how their data can be accessed. This can provide information about data repositories, accession numbers, and conditions for data reuse.
Reference List Analysis: The references cited in the paper can provide context about the provenance of ideas, methods, and tools used in the research.
Ethical and Funding Statements: These sections can offer insights into the funding sources, ethical approvals, and other compliance information related to the research.
Use Structured Formats for Documentation: Once gathered, it's helpful to document this provenance information in a structured format, like PROV-DM or other data documentation standards, to ensure clarity and usability.
Consult Authors or Laboratories if Needed: If certain aspects of provenance are unclear or missing, consider reaching out to the authors or their laboratories for clarification.
Remember, the goal of extracting provenance information is to create a clear and detailed record of the origins, handling, and analysis of the data, so that the research process is transparent, reproducible, and verifiable.</t>
  </si>
  <si>
    <t xml:space="preserve">Can you read this wet-lab experiments paper deeply and extract all the experiment's activities only?
</t>
  </si>
  <si>
    <t>The paper "Genetic Sequencing of Pediatric Patients Identifies Mutations in Monogenic Inflammatory Bowel Disease Genes that Translate to Distinct Clinical Phenotypes" includes several experimental activities, which are key components of the research methodology. Here are the main activities described:
Patient Recruitment and Eligibility Criteria: Patients were recruited from the Wessex regional pediatric IBD service at Southampton Children’s Hospital for the genetics of pediatric IBD study. The eligibility criteria included a confirmed histological diagnosis of Crohn's disease, ulcerative colitis, or IBD unclassified, in line with the Porto criteria, and age less than 18 years​​.
DNA Extraction: DNA was extracted from peripheral venous blood samples collected in EDTA or from saliva. The extraction method used was the salting-out method​​.
Whole Exome Sequencing Data Processing: Raw FASTQ sequencing data from patients with pediatric-onset IBD were processed using an in-house pipeline. This included steps like checking for DNA contamination, alignment against the human reference genome, sorting and marking of aligned BAM files, and variant calling using GATKHaplotype Caller​​.
Monogenic IBD Gene List Creation: A list of 68 genes previously implicated in monogenic IBD was established. This list included genes reported in various studies and through direct correspondence with the International Early-Onset Paediatric IBD Cohort Study consortium​​.
Variant Filtering: High-quality variants were filtered based on evidence for causality in publicly available databases or in silico evidence of being benign. Variants were retained for further investigation based on specific annotations in databases like HGMD and ClinVar. A second filtering strategy was applied for variants without any HGMD or ClinVar annotation, considering criteria like coding context, CADD Phred score, and frequency in the gnomAD database​​.
Phenotypic Characterization: In-depth longitudinal clinical phenotyping was performed for all patients in the cohort. This included diagnostic and follow-up information, with phenotypic characteristics transformed to binary or continuous data for regression analyses​​.
Application of GenePy in silico Score: GenePy software was used to combine the effect of multiple variants within a set of genes into a single score for each gene for each individual. This involved incorporating biological information on variant deleteriousness, population frequency, and observed zygosity for each variant. The software was also used for case-control comparison within ethnic subgroups, and statistical significance was assessed using methods like the Mann-Whitney U test and the Fisher exact test​​.
These activities constitute the primary experimental processes carried out in the study, contributing to the identification and analysis of monogenic IBD genes in pediatric patients.</t>
  </si>
  <si>
    <t xml:space="preserve">Good answer, can you extract all entities in the experiments? 
</t>
  </si>
  <si>
    <t>In the paper "Genetic Sequencing of Pediatric Patients Identifies Mutations in Monogenic Inflammatory Bowel Disease Genes that Translate to Distinct Clinical Phenotypes," several key entities are involved in the experimental activities. Here's a summary of these entities:
Patients: Pediatric patients with a confirmed histological diagnosis of Crohn's disease (CD), ulcerative colitis (UC), or IBD unclassified (IBDU), meeting the Porto criteria and aged less than 18 years​​.
DNA Samples: DNA was extracted from peripheral venous blood samples collected in EDTA or from saliva​​.
Sequencing Data: Raw FASTQ sequencing data from patients with pediatric-onset IBD​​.
Genomic Reference: The human reference genome (hg19 assembly) used for alignment of sequencing data​​.
Monogenic IBD Gene List: A list of 68 genes previously implicated in monogenic IBD, derived from various studies and consortia​​.
Genetic Variants: A total of 1405 high-quality variants (Phred &gt; 20) identified across the 68 monogenic IBD genes in 401 pediatric patients with IBD​​.
Databases for Variant Annotation: Databases like HGMD Pro 2018 and ClinVar 2018, used for filtering variants based on causality and benignity​​.
Phenotypic Data: In-depth longitudinal clinical phenotyping information for all patients in the cohort, including diagnostic and follow-up information​​.
GenePy Software: A novel software used to combine the effect of multiple variants within a given set of genes into a single score for each gene for each individual​​.
Control Cohort: A cohort of 173 non-IBD Caucasian ethnicity individuals from the EUCLIDS consortium, used as controls in the study​​.
These entities are integral to the experimental framework of the study, contributing to the identification and analysis of genetic factors in pediatric IBD.</t>
  </si>
  <si>
    <t xml:space="preserve">Can you please extract all agents as well?
</t>
  </si>
  <si>
    <t>Prompt5</t>
  </si>
  <si>
    <t>Prompt6</t>
  </si>
  <si>
    <t>Prompt7</t>
  </si>
  <si>
    <t>Prompt8</t>
  </si>
  <si>
    <t>In the paper "Genetic Sequencing of Pediatric Patients Identifies Mutations in Monogenic Inflammatory Bowel Disease Genes that Translate to Distinct Clinical Phenotypes," several agents were involved in the experimental processes. Here are the key agents identified:
Researchers and Technicians: The team at the Wessex regional pediatric IBD service at Southampton Children’s Hospital, who conducted the genetics of pediatric IBD study. This includes the personnel involved in patient recruitment, DNA extraction, data processing, and analysis​​.
Patients and their Families: Pediatric patients diagnosed with Crohn's disease, ulcerative colitis, or IBD unclassified, along with their families who provided the samples and clinical information​​.
Contributors to the Monogenic IBD Gene List: Researchers and institutions who contributed to the list of 68 genes previously implicated in monogenic IBD. This includes groups like Uhlig et al., Uhlig and Muise, Girardelli et al., and the International Early-Onset Paediatric IBD Cohort Study consortium​​.
Data Analysts and Statisticians: Individuals responsible for the processing and analysis of the whole exome sequencing data, variant filtering, and phenotypic characterization. This likely includes bioinformaticians and statisticians who performed the data analysis and interpretation using various software and tools​​.
Developers of GenePy Software: The creators of GenePy software, which was used for scoring the pathogenicity of gene variants​​.
Control Group Contributors: The EUCLIDS consortium and individuals responsible for providing the control cohort data for comparative analysis​​.
These agents played crucial roles in various stages of the research, from planning and execution to data analysis and interpretation, contributing significantly to the study's findings and conclusions.</t>
  </si>
  <si>
    <t>This pattern is designed to provide the LLM with a "persona" that assists it in determining which output categories to produce and which details to emphasise.</t>
  </si>
  <si>
    <t>Prompt Type</t>
  </si>
  <si>
    <t>Goal/Aim</t>
  </si>
  <si>
    <t>I am trying to extract all provenance information from a wet-lab experiment paper, which is titled " Genetic Sequencing of Pediatric Patients Identifies Mutations in Monogenic Inflammatory Bowel Disease Genes that Translate to Distinct Clinical Phenotypes", I know that I need to identify the activities, entities, agents and the relationships between them of implementing the experiement. Please, provide a complete sequence of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t>
  </si>
  <si>
    <t>This prompt enables users to get a sequence of steps in the final result, in consideration of partially providing some constraints that necessitate configuration in a specific order to accomplish a specified objective.</t>
  </si>
  <si>
    <t>The purpose of this pattern is to ensure that the conversational language model consistently proposes alternative questions that are possibly better or more sophisticated than the user's first query.   By following this pattern, the LLM may assist the user in identifying the appropriate question to make in order to obtain a precise response.</t>
  </si>
  <si>
    <t>Within the scope of extracting provenance information of the experiment implementation from a  a wet-lab experiment paper, which is titled " Genetic Sequencing of Pediatric Patients Identifies Mutations in Monogenic Inflammatory Bowel Disease Genes that Translate to Distinct Clinical Phenotypes", if there are alternative ways to accomplish the same thing with the same paper. List the best alternative approaches. 
This provenance information would be used to help biomedical researchers to reproduce this experiment.
Consider the PROV-DM model in this context</t>
  </si>
  <si>
    <t>The purpose of this pattern is to ensure that an LLM consistently provides various methods for completing a task, so that users do not just rely on the approaches they are already comfortable with.   The LLM offers alternative approaches that consistently prompt users to think about their actions and assess whether they represent the most effective means to achieve their objective.</t>
  </si>
  <si>
    <t>Alternative Approaches Pattern</t>
  </si>
  <si>
    <t>Question Refinement Pattern</t>
  </si>
  <si>
    <t>Recipe Pattern</t>
  </si>
  <si>
    <t>Persona Pattern</t>
  </si>
  <si>
    <t>Studies in academic literature have shown that LLMs tend to have improved reasoning abilities when a question is broken down into several sub-questions, each providing responses that collectively provide the overall solution to the original issue [14].   The purpose of the pattern is to encourage the LLM to consistently split questions into sub-questions.</t>
  </si>
  <si>
    <t>Describe exactly what kind of output is being sought</t>
  </si>
  <si>
    <t>Identify the Overall Goal of the Prompt First</t>
  </si>
  <si>
    <t>Experimenting with context and examples</t>
  </si>
  <si>
    <t xml:space="preserve">By include context or examples in your prompt, you may provide guidance to ChatGPT, resulting in more precise and pertinent replies.   This is particularly useful when addressing abstract topics or specialised fields. </t>
  </si>
  <si>
    <t>Leveraging System 2 questions</t>
  </si>
  <si>
    <t>System 2 questions involve more deliberate,
analytical, or complex problem-solving.</t>
  </si>
  <si>
    <t xml:space="preserve">Prompt </t>
  </si>
  <si>
    <t xml:space="preserve">Before I start the question, do you know  the PROV-DM?
</t>
  </si>
  <si>
    <t>I am trying to extract all provenance information from a wet-lab experiment paper, which is titled " Analysis of Mutation and Loss of Heterozygosity by Whole-Exome Sequencing Yields Insights into Pseudomyxoma Peritonei", I know that I need to identify the activities, entities, agents and the relationships between them of implementing the experiment. Please, provide a complete sequence of the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t>
  </si>
  <si>
    <t>Activities:</t>
  </si>
  <si>
    <t>Sample Collection: Collection of formalin-fixed paraffin-embedded samples from patients diagnosed with low-grade mucinous carcinoma peritonei of appendiceal origin.
Histological Review: Confirmation of the diagnosis of low-grade mucinous carcinoma peritonei.
DNA Extraction and Preparation: Extraction of DNA from tissue sections, followed by preparation for sequencing.
Whole-Exome Sequencing (WES): Sequencing of the extracted DNA using the HiSeq 2500 system.
Data Analysis:
Alignment of NGS reads to the reference genome.
Somatic variant calling using VarScan 2.
Assessment of mutation profiles and loss of heterozygosity events.
Interpretation and validation of mutational signatures.</t>
  </si>
  <si>
    <t>Entities:
Formalin-Fixed Paraffin-Embedded Samples: Tissue samples from patients.
DNA: Extracted genetic material used for sequencing.
Sequencing Data: Raw data generated from WES.
Computational Tools: Software used for data analysis (e.g., VarScan 2, Burrows-Wheeler Aligner).</t>
  </si>
  <si>
    <t>Agents:
Researchers: Individuals conducting the experiment.
Histopathologists: Experts confirming the diagnosis.
Genomic Analysts: Specialists in analyzing sequencing data.</t>
  </si>
  <si>
    <t>Entities:</t>
  </si>
  <si>
    <t>Relationships:
Researchers and Samples: Researchers collect and prepare samples.
Samples and DNA Extraction: DNA is extracted from the collected samples.
DNA and Sequencing: Extracted DNA is sequenced.
Sequencing Data and Data Analysis: Generated data is analyzed using various computational tools.
Data Analysis and Findings: Analysis results in findings relevant to Pseudomyxoma Peritonei.</t>
  </si>
  <si>
    <t>wasGeneratedBy:
DNA Samples were generated by the DNA Extraction activity.
Sequencing Data was generated by the WES activity.
Analysis Results were generated by the Data Analysis activity.</t>
  </si>
  <si>
    <t>used:
DNA Extraction used FFPE Samples.
WES used DNA Samples.
Data Analysis used Sequencing Data.</t>
  </si>
  <si>
    <t>The FFPE Samples were attributed to the Researchers.
The Sequencing Data and Analysis Results were attributed to the Genomic Analysts.</t>
  </si>
  <si>
    <t xml:space="preserve">wasDerivedFrom:
</t>
  </si>
  <si>
    <t>DNA Samples were derived from FFPE Samples.
Sequencing Data was derived from DNA Samples.
Analysis Results were derived from Sequencing Data.</t>
  </si>
  <si>
    <t xml:space="preserve">wasAssociatedWith:
Each activity (Sample Collection, DNA Extraction, WES, Data Analysis) was associated with the Researchers.
The histological review was associated with the Histopathologists.
</t>
  </si>
  <si>
    <t>wasInformedBy:
The Data Analysis activity was informed by the WES activity.</t>
  </si>
  <si>
    <t>wasAssociatedWith:</t>
  </si>
  <si>
    <t>Filling in Missing Steps and Identifying Unnecessary Steps:</t>
  </si>
  <si>
    <t xml:space="preserve">Filling in Missing Steps and Identifying Unnecessary Steps:
Quality Control of DNA and Sequencing Data: This crucial step ensures the reliability of the data. It is not explicitly mentioned but is typically a part of such studies.
Ethical Approval and Consent: The paper mentions obtaining ethical approval, which is crucial for any clinical research involving human samples.
Detailed Statistical Analysis: Specific statistical methods used to interpret the data should be documented for reproducibility.
Control Samples: Use of control samples to validate the findings might be necessary.
</t>
  </si>
  <si>
    <t>Unnecessary Steps:
There do not appear to be any unnecessary steps as each is integral to achieving the study's goals.</t>
  </si>
  <si>
    <t>Unnecessary Steps</t>
  </si>
  <si>
    <t xml:space="preserve">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"Analysis of Mutation and Loss of Heterozygosity by Whole-Exome Sequencing Yields Insights into Pseudomyxoma Peritonei". This provenance information would be used to help biomedical researchers to reproduce this experiment.
Consider the PROV-DM model in this context. Take your time.
</t>
  </si>
  <si>
    <t>Can you provide a detailed breakdown of the provenance information for the wet-lab experiment detailed in the paper titled 'Analysis of Mutation and Loss of Heterozygosity by Whole-Exome Sequencing Yields Insights into Pseudomyxoma Peritonei', following the PROV-DM framework? Specifically, I am interested in:
Entities:
What are the key data sources, samples, and results (entities) used and generated in the study?
How were these entities created, transformed, or used throughout the experiment?
Activities:
What specific experimental procedures and analyses (activities) were conducted?
What methodologies were employed for data collection, sample preparation, sequencing, and data analysis?
How were these activities sequenced or interrelated in the course of the experiment?
Agents:
Who are the principal researchers, collaborators, and institutions (agents) involved in the experiment?
What roles did these agents play in the design, execution, and analysis of the experiment?
Relationships:
How do the entities, activities, and agents interact with each other?
What were the dependencies or sequences of events among the activities?
Are there any noteworthy relationships between agents and entities or activities (e.g., who performed which activity, who produced or contributed to specific entities)?
This information would be valuable for understanding the complete workflow of the experiment, including the origins of the data and the steps taken to reach the conclusions presented in the paper. It would be crucial for enabling other researchers to replicate the experiment and validate the findings.</t>
  </si>
  <si>
    <t>Entities
Key Data Sources, Samples, and Results
Formalin-fixed paraffin-embedded samples: Five samples were included in the study, all histologically confirmed as low-grade mucinous carcinoma peritonei of appendiceal origin.
Results: Identification of pathogenic mutations in KRAS and GNAS in all samples, with additional mutations in other genes. Notable findings include the implication of RNF43 in the pathogenesis of PMP.
Creation and Transformation of Entities
Sample Preparation: The samples were prepared using standard histological methods, followed by laser-capture microdissection to isolate neoplastic cells.
Whole-exome sequencing: The DNA from the samples was sequenced to identify somatic mutations and LOH events.</t>
  </si>
  <si>
    <t>Activities
Experimental Procedures and Analyses
Sequencing: Whole-exome sequencing was conducted on paired tumor and normal samples.
Bioinformatic Analysis: Somatic mutation profiles and loss of heterozygosity events were assessed using multiple bioinformatic approaches.
Methodologies
Data Collection: Tumor-derived and non-tumor samples were used for comparison.
Data Analysis: Mutation frequencies were approximated, and the mutational signature of the tumors was investigated.
Sequence and Interrelation of Activities
Procedure Sequence: The study began with sample collection and preparation, followed by sequencing, and then bioinformatic analysis.</t>
  </si>
  <si>
    <t>Agents
Principal Researchers, Collaborators, and Institutions
Principal Researchers: The paper lists Reuben J. Pengelly, Babatunde Rowaiyey, and others as key contributors.
Institutions: University of Southampton and Peritoneal Malignancy Institute, Basingstoke and North Hampshire Hospital, United Kingdom.
Roles in Experiment
Roles: The roles spanned from conceptualizing the study, performing experiments, data analysis, to manuscript preparation.</t>
  </si>
  <si>
    <t>Relationships
Interaction Between Entities, Activities, and Agents
The researchers (agents) carried out the experimental procedures (activities) on the selected samples (entities), leading to the generation of new data and findings.
Dependencies and Event Sequences Among Activities
The study's outcomes depended on the successful completion of each step in sequence – from sample collection to data analysis.
Noteworthy Relationships
The paper's authors, affiliated with their respective institutions, collaborated in various roles, contributing to different aspects of the study, from sample collection to data analysis and interpretation.</t>
  </si>
  <si>
    <t>Entity-to-Activity Relationships
Sample Preparation Entity (e.g., formalin-fixed paraffin-embedded samples) to Sample Preparation Activity (laser-capture microdissection).
DNA Sequencing Entity (extracted DNA) to Sequencing Activity (whole-exome sequencing).
Data Entity (sequencing data) to Data Analysis Activity (bioinformatic analysis of mutation profiles and LOH events).</t>
  </si>
  <si>
    <t>Entity-to-Activity Relationships</t>
  </si>
  <si>
    <t>Activity-to-Activity Relationships</t>
  </si>
  <si>
    <t>Sample Preparation Activity is a prerequisite for the Sequencing Activity.
Sequencing Activity feeds directly into the Data Analysis Activity.</t>
  </si>
  <si>
    <t>Agent-to-Activity Relationships
Research Team Members (agents) like Reuben J. Pengelly and Babatunde Rowaiyey to various activities such as Experimental Design, Sample Collection, Data Analysis, and Manuscript Preparation.
Institutions (agents) like the University of Southampton and Peritoneal Malignancy Institute to the overall Research and Publication Process.</t>
  </si>
  <si>
    <t>Agent-to-Activity Relationships</t>
  </si>
  <si>
    <t>Agent-to-Entity Relationships</t>
  </si>
  <si>
    <t xml:space="preserve">Agent-to-Entity Relationships
Research Team Members (agents) to the Research Data (entity), reflecting their role in data generation and analysis.
Institutions (agents) to Published Paper (entity), representing their support and resources for the research.
</t>
  </si>
  <si>
    <t xml:space="preserve">
Initial Samples (entity) to Sequenced DNA (entity), showing the transformation from physical samples to genetic data.
Sequenced DNA (entity) to Analysis Results (entity), indicating the derivation of findings from the sequenced data.</t>
  </si>
  <si>
    <t>Entity-to-Entity Relationships</t>
  </si>
  <si>
    <t>Within the scope of extracting provenance information of the experiment implementation from a wet-lab experiment paper, which is titled "Analysis of Mutation and Loss of Heterozygosity by Whole-Exome Sequencing Yields Insights into Pseudomyxoma Peritonei", if there are alternative ways to accomplish the same thing with the same paper. List the best alternative approaches. 
This provenance information would be used to help biomedical researchers to reproduce this experiment.
Consider the PROV-DM model in this context</t>
  </si>
  <si>
    <t>Extracting provenance information from a wet-lab experiment paper like "Analysis of Mutation and Loss of Heterozygosity by Whole-Exome Sequencing Yields Insights into Pseudomyxoma Peritonei" for the purpose of enabling biomedical researchers to reproduce the experiment requires careful consideration of the methodologies, data, and contexts involved. Utilizing the PROV-DM model, several alternative approaches can be employed:
Detailed Analysis of Methodology Section: The most direct approach is to thoroughly examine the 'Materials and Methods' section of the paper. This section usually contains detailed descriptions of the procedures, equipment, reagents, and conditions used in the experiment. Documenting this information following the PROV-DM model would involve identifying the 'entities' (e.g., reagents, equipment), 'activities' (e.g., sequencing, data analysis), and 'agents' (researchers, institutions).
Supplementary Materials and Data Sets Review: Many research papers include supplementary materials that provide additional details not found in the main text. This might include raw data, detailed experimental protocols, or additional results. Reviewing these materials can provide a deeper understanding of the experiment's provenance.
Contacting the Authors: In cases where the paper does not provide sufficient detail for reproducibility, directly contacting the authors can be an effective approach. Authors may provide additional unpublished details about their methodologies or clarify ambiguities in the paper.
Literature Review for Related Work: Sometimes, the experimental methods are based on or similar to those in previously published work. Reviewing related literature can provide insights into standard practices and methodologies that were likely used but not explicitly detailed in the paper.
Data Repositories and Public Databases: For experiments involving sequencing or similar high-throughput methods, researchers often deposit raw data in public repositories. Accessing these data and associated metadata can provide valuable provenance information.
Analyzing Citations and References: The paper’s reference list can be a rich source of provenance information. Papers cited in the methodology section may contain relevant details about procedures or analytical methods.
Utilizing Specialized Software Tools: There are software tools designed for extracting and analyzing provenance information from scientific publications. These tools can automate the process of identifying and organizing entities, activities, and agents as per the PROV-DM framework.
Professional Networking and Collaboration Platforms: Engaging with the scientific community through professional networks or collaboration platforms can provide insights from peers who might have attempted to reproduce the experiment or are familiar with similar methodologies.
Expert Consultation: Consulting with experts in the field, who have a deep understanding of the techniques and challenges specific to the type of experiment conducted, can provide valuable context and interpretative insights.
Machine Learning and Text Mining: Advanced approaches could involve using machine learning and text mining techniques to automatically extract and structure provenance information from the paper.</t>
  </si>
  <si>
    <t xml:space="preserve">Can you start extracting the provenance information from "Analysis of Mutation and Loss of Heterozygosity by Whole-Exome Sequencing Yields Insights into Pseudomyxoma Peritonei" with considering the alternative approaches, mentioned above?  
</t>
  </si>
  <si>
    <t>Response</t>
  </si>
  <si>
    <t>Entities (Materials Used):
Samples: Five formalin-fixed paraffin-embedded samples, histologically confirmed as low-grade mucinous carcinoma peritonei of appendiceal origin.
Reagents: Cresyl violet for staining, ethanol for dehydration.
Kits: SureSelect Human All Exon kits (Agilent, Santa Clara, CA), including V5 and V6 kits.
Sequencing Platform: HiSeq 2500 (Illumina, San Diego, CA).</t>
  </si>
  <si>
    <t>Activities (Procedures and Processes):
Sample Selection: Patients were randomly selected from those who underwent cytoreductive surgery with hyperthermic intraperitoneal chemotherapy within a 12-month window.
Histological Examination: Review of histologic slides to confirm diagnosis.
Tissue Preparation: Tissue sections cut at 10-mm thickness, stained, dehydrated, and air-dried.
Laser-Capture Microdissection: Performed with a Leica AS LMD (Leica Microsystems, Wetzlar, Germany) to isolate neoplastic cells.
Whole-Exome Enrichment: Performed for both tumor and normal samples.
Sequencing and Data Generation: Sequencing with HiSeq 2500, generating more data for tumor samples than normal samples.
Data Alignment: Using Burrows-Wheeler Aligner version 0.7.12.
Somatic Variant Calling: Performed with VarScan 2 version 2.3.6, assuming a tumor sample purity of 50% and a minimum mutation frequency of 1%.</t>
  </si>
  <si>
    <t>Agents (People and Organizations Involved):
Ethical Approval: Obtained from the National Research Ethics Service (reference 09/H0504/3).
Research Team: Specific authors or lab members are not mentioned in this section, but they would be considered agents in the PROV-DM context.
Institutions: Involvement of specific institutions like the University of Southampton and the Peritoneal Malignancy Institute, Basingstoke and North Hampshire Hospital.</t>
  </si>
  <si>
    <t xml:space="preserve">Supplementary Data: The paper refers to supplementary tables and figures which would contain additional detailed data relevant for reproducing the experiments.
</t>
  </si>
  <si>
    <t>Exclusions: Patients with high-grade mucinous carcinoma peritonei, previous adjuvant chemotherapy, lymph node metastasis, and PMP from other primary sites were excluded from the study.</t>
  </si>
  <si>
    <t>Supplementary Data</t>
  </si>
  <si>
    <t>Exclusions</t>
  </si>
  <si>
    <t>Entity to Activity Relationships:
Samples were Used in Histological Examination, Tissue Preparation, and Laser-Capture Microdissection activities.
Reagents (Cresyl violet, Ethanol) were Used in the Tissue Preparation activity.
Kits (SureSelect Human All Exon) were Used in Whole-Exome Enrichment activity.
Sequencing Platform (HiSeq 2500) was Used in the Sequencing and Data Generation activity.</t>
  </si>
  <si>
    <t>Entity to Activity Relationships</t>
  </si>
  <si>
    <t>Activity to Activity Relationships:
Histological Examination was a Preceding step to Tissue Preparation.
Tissue Preparation was Followed By Laser-Capture Microdissection.
Laser-Capture Microdissection was Necessary For Whole-Exome Enrichment.
Whole-Exome Enrichment was Essential For Sequencing and Data Generation.
Data Alignment using Burrows-Wheeler Aligner was a Preparatory Step for Somatic Variant Calling.</t>
  </si>
  <si>
    <t>Activity to Activity Relationships</t>
  </si>
  <si>
    <t>Agent to Activity Relationships:
Ethical Approval by the National Research Ethics Service was a Prerequisite for all Activities.
The Research Team was Involved In conducting all listed Activities.
Institutions (like the University of Southampton) were Facilitators or Supportive Environments for the Activities.</t>
  </si>
  <si>
    <t>Agent to Activity Relationships</t>
  </si>
  <si>
    <t>Agent to Entity Relationships</t>
  </si>
  <si>
    <t>Agent to Entity Relationships:
The Research Team and Institutions were Creators or Collectors of the Samples.
The Research Team was responsible for Preparing the Reagents and Kits for use.</t>
  </si>
  <si>
    <t xml:space="preserve">Derivation Relationships:
Data Generated from Sequencing and Data Generation is a Derivative of the Samples processed through the previous activities.
</t>
  </si>
  <si>
    <t>Exclusion Criteria Relationship:
The Selection of Samples had an Exclusion Relationship with patients having certain clinical histories, as outlined in the paper.</t>
  </si>
  <si>
    <t>Derivation Relationships:</t>
  </si>
  <si>
    <t>Exclusion Criteria Relationship:</t>
  </si>
  <si>
    <t>When I ask you a question regarding provenance information extraction from a wet-lab experiment paper, generate three additional questions that would help you give a more accurate answer. When I answer these questions, combine the answers to provide the final answer to my original question. Consider the PROV-DM in this context for the final answer.</t>
  </si>
  <si>
    <t>Details of the Experiment: Can you provide specific details about the wet-lab experiment? This includes the type of experiment, the main objectives, and the nature of the samples or subjects involved. Knowing this will help me understand the context and the type of data generated.
Data Processing and Analysis: How was the data processed and analyzed in the experiment? This includes any software tools used, statistical methods applied, and any significant steps in data transformation or interpretation. This information will help in understanding the activities and transformations applied to the data.
Roles and Responsibilities: Who were the key contributors to the experiment, and what were their roles? Understanding the agents involved (such as researchers, technicians, or institutions) and their responsibilities will help in mapping the agents and their activities in the PROV-DM framework.
Once you provide answers to these questions, I will combine them to give a comprehensive response to your original question, ensuring alignment with the PROV-DM model. This approach will allow for a detailed and accurate representation of the provenance information related to the wet-lab experiment.</t>
  </si>
  <si>
    <t>Can you answer these questions from the  paper titled "Analysis of Mutation and Loss of Heterozygosity by Whole-Exome Sequencing Yields Insights into Pseudomyxoma Peritonei"?</t>
  </si>
  <si>
    <t xml:space="preserve">Details of the Experiment:
Type of Experiment: Whole-exome sequencing on five patients with low-grade appendiceal mucinous neoplasms.
Objectives: To identify biomarkers and understand the mutation profiles in pseudomyxoma peritonei (PMP).
Samples: Five formalin-fixed paraffin-embedded samples of histologically confirmed low-grade mucinous carcinoma peritonei of appendiceal origin.
Data Processing and Analysis:
Data Processing: The study involved laser-capture microdissection to select neoplastic cells, whole-exome enrichment using SureSelect Human All Exon kits, and sequencing with a HiSeq 2500 system.
Data Analysis: Alignment of NGS reads to GRCh37 (hg19), paired somatic variant calling with VarScan 2, assessment of mutations within triplet nucleotide context, and loss of heterozygosity (LOH) analysis using B allele frequency segmentation.
Roles and Responsibilities:
Key Contributors: The research was conducted by a team comprising Reuben J. Pengelly, Babatunde Rowaiye, Karen Pickard, Brendan Moran, Sanjeev Dayal, William Tapper, Alex Mirnezami, Tom Cecil, Faheez Mohamed, Norman Carr, and Sarah Ennis.
Roles: The team members contributed to various aspects of the study, including data analysis, pathologic sample analysis, clinical data analysis, supervising data collection, and manuscript writing.
Combining these answers, in the context of PROV-DM, we can understand the provenance of the data and results presented in this study:
Entities: The data entities include whole-exome sequencing data, microdissected tissue samples, and analyzed genetic variants.
Activities: Key activities involve tissue sample preparation, whole-exome sequencing, data alignment and variant calling, and loss of heterozygosity analysis.
Agents: The agents include the researchers and contributors named above, each playing specific roles in the study.
This provenance information, framed within the PROV-DM model, provides a comprehensive view of how the data was generated, processed, and analyzed in this study, emphasizing the collaboration and methodologies involved in the research on pseudomyxoma peritonei.
</t>
  </si>
  <si>
    <t xml:space="preserve">Extract all provenance information from a wet-lab experiment paper, which is titled "Analysis of Mutation and Loss of Heterozygosity by Whole-Exome Sequencing Yields Insights into Pseudomyxoma Peritonei",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 
Based on the content of the paper "Analysis of Mutation and Loss of Heterozygosity by Whole-Exome Sequencing Yields Insights into Pseudomyxoma Peritonei," here are the answers to the three questions regarding provenance information extraction:
Details of the Experiment:
Type of Experiment: Whole-exome sequencing on five patients with low-grade appendiceal mucinous neoplasms.
Objectives: To identify biomarkers and understand the mutation profiles in pseudomyxoma peritonei (PMP).
Samples: Five formalin-fixed paraffin-embedded samples of histologically confirmed low-grade mucinous carcinoma peritonei of appendiceal origin.
Data Processing and Analysis:
Data Processing: The study involved laser-capture microdissection to select neoplastic cells, whole-exome enrichment using SureSelect Human All Exon kits, and sequencing with a HiSeq 2500 system.
Data Analysis: Alignment of NGS reads to GRCh37 (hg19), paired somatic variant calling with VarScan 2, assessment of mutations within triplet nucleotide context, and loss of heterozygosity (LOH) analysis using B allele frequency segmentation.
Roles and Responsibilities:
Key Contributors: The research was conducted by a team comprising Reuben J. Pengelly, Babatunde Rowaiye, Karen Pickard, Brendan Moran, Sanjeev Dayal, William Tapper, Alex Mirnezami, Tom Cecil, Faheez Mohamed, Norman Carr, and Sarah Ennis.
Roles: The team members contributed to various aspects of the study, including data analysis, pathologic sample analysis, clinical data analysis, supervising data collection, and manuscript writing.
Combining these answers, in the context of PROV-DM, we can understand the provenance of the data and results presented in this study:
Entities: The data entities include whole-exome sequencing data, microdissected tissue samples, and analyzed genetic variants.
Activities: Key activities involve tissue sample preparation, whole-exome sequencing, data alignment and variant calling, and loss of heterozygosity analysis.
Agents: The agents include the researchers and contributors named above, each playing specific roles in the study.
This provenance information, framed within the PROV-DM model, provides a comprehensive view of how the data was generated, processed, and analyzed in this study, emphasizing the collaboration and methodologies involved in the research on pseudomyxoma peritonei.
</t>
  </si>
  <si>
    <t>Entities
Formalin-Fixed Paraffin-Embedded Samples: Histologically confirmed low-grade mucinous carcinoma peritonei of appendiceal origin from five patients.
Microdissected Tissue Samples: Neoplastic cells selected via laser-capture microdissection.
Whole-Exome Sequencing Data: Generated using SureSelect Human All Exon kits and sequenced with a HiSeq 2500 system.
Processed and Analyzed Genetic Data: Includes aligned NGS reads, variant calling data, and LOH analysis results.</t>
  </si>
  <si>
    <t>Activities
Tissue Sample Preparation: Involves the preparation of formalin-fixed paraffin-embedded samples and microdissection of neoplastic cells.
Whole-Exome Sequencing: Sequencing of prepared tissue samples.
Data Processing: Alignment of NGS reads to GRCh37 (hg19) and paired somatic variant calling with VarScan 2.
Data Analysis: Assessment of mutations within triplet nucleotide context and LOH analysis using B allele frequency segmentation.</t>
  </si>
  <si>
    <t>Agents
Research Team: Comprising Reuben J. Pengelly, Babatunde Rowaiye, Karen Pickard, Brendan Moran, Sanjeev Dayal, William Tapper, Alex Mirnezami, Tom Cecil, Faheez Mohamed, Norman Carr, and Sarah Ennis.
Roles include data analysis, pathologic sample analysis, clinical data analysis, supervising data collection, and manuscript writing.</t>
  </si>
  <si>
    <t>Relationships
Agents to Activities: Each team member contributed to different aspects of the activities, such as sample preparation, sequencing, data processing, and analysis.
Activities to Entities: Activities like tissue sample preparation, sequencing, and data analysis directly interacted with and transformed the entities (samples and data).
Data Generation and Transformation Flow: Starting from the collection of tissue samples, progressing through sequencing, data processing, and culminating in the analysis and interpretation of genetic data.</t>
  </si>
  <si>
    <t>Agent-Activity Relationships
Research Team's Involvement in Activities:
Reuben J. Pengelly, Babatunde Rowaiye, Karen Pickard, and others actively participated in various activities, including tissue sample preparation, whole-exome sequencing, data processing, and data analysis.
Specific roles, such as supervising data collection, conducting pathologic sample analysis, and manuscript writing, link individual team members to these activities.</t>
  </si>
  <si>
    <t>2. Activity-Entity Relationships
Tissue Sample Preparation and Formalin-Fixed Paraffin-Embedded Samples:
The activity of preparing tissue samples directly impacts the formalin-fixed paraffin-embedded samples, transforming them into a state suitable for sequencing.
Whole-Exome Sequencing and Microdissected Tissue Samples:
This activity involves sequencing the microdissected tissue samples, resulting in the generation of whole-exome sequencing data.
Data Processing and Sequencing Data:
Activities like aligning NGS reads and variant calling are applied to the sequencing data, transforming it into processed genetic data.
Data Analysis and Processed Genetic Data:
The final analysis, including mutation assessment and LOH analysis, is performed on this processed data, leading to the interpreted results presented in the paper.</t>
  </si>
  <si>
    <t>Agent-Agent Relationships
Collaborative Dynamics Among Research Team Members:
The interactions between team members, such as collaboration in data analysis or sample preparation, constitute a network of relationships. These dynamics influence the conduct and outcome of the activities.
The hierarchical or supervisory roles within the team also form part of these relationships, directing the flow of activities and decision-making in the study.</t>
  </si>
  <si>
    <t>Whole-Exome Sequencing (WES): Sequencing of tumor and normal tissue samples from five patients.
Bioinformatic Analysis: Including mutation profiles and loss of heterozygosity events assessment.
Manual Review and Validation: Of histologic slides for diagnosis confirmation.
Data Generation and Analysis: Using NGS (Next-Generation Sequencing) methods for mutation and LOH (Loss of Heterozygosity) analysis.</t>
  </si>
  <si>
    <t>Tissue Samples: Formalin-fixed paraffin-embedded samples from patients diagnosed with low-grade appendiceal mucinous neoplasms.
Genetic Data: Sequencing data from WES, including identified mutations and LOH events.
Bioinformatic Tools: Software used for data analysis (e.g., VarScan 2, B allele frequency segmentation tools).
Clinical Data: Histologic and clinical details of the patients.</t>
  </si>
  <si>
    <t>Researchers: Individuals involved in the study, conducting experiments, and analysis.
Institutions: University of Southampton, Peritoneal Malignancy Institute, and others involved in the research.</t>
  </si>
  <si>
    <t>Between Activities and Entities: The WES activity generated the genetic data entity, which was then analyzed through bioinformatic analysis.
Between Agents and Activities: Researchers conducted the WES, bioinformatic analysis, and data generation activities.
Between Entities and Agents: The tissue samples entity was provided and processed by the researchers.</t>
  </si>
  <si>
    <t>wasGeneratedBy (Entity-Activity Relationship)
Genetic Data wasGeneratedBy Whole-Exome Sequencing: The genetic data (entity) was produced as a result of the whole-exome sequencing (activity).
Mutation and LOH Analysis Results wasGeneratedBy Bioinformatic Analysis: The results of the mutations and loss of heterozygosity were generated through the bioinformatic analysis (activity).</t>
  </si>
  <si>
    <t>used (Activity-Entity Relationship)
Whole-Exome Sequencing used Tissue Samples: The activity of whole-exome sequencing utilized the tissue samples (entity).
Bioinformatic Analysis used Genetic Data: The bioinformatic analysis (activity) used the genetic data (entity) obtained from the sequencing.</t>
  </si>
  <si>
    <t>wasAssociatedWith (Activity-Agent Relationship)
Whole-Exome Sequencing wasAssociatedWith Research Team: The activity of whole-exome sequencing was carried out by the research team (agent).
Bioinformatic Analysis wasAssociatedWith Research Team: The bioinformatic analysis was conducted by the research team (agent).</t>
  </si>
  <si>
    <t>wasAttributedTo (Entity-Agent Relationship)
Tissue Samples wasAttributedTo Research Team: The procurement and processing of tissue samples (entity) were attributed to the efforts of the research team (agent).
Genetic Data wasAttributedTo Whole-Exome Sequencing Activity: The generation of genetic data (entity) was attributed to the whole-exome sequencing activity, which in turn is associated with the research team.</t>
  </si>
  <si>
    <t>wasInformedBy (Activity-Activity Relationship)
Bioinformatic Analysis wasInformedBy Whole-Exome Sequencing: The bioinformatic analysis (activity) was informed by the data and findings of the whole-exome sequencing (activity).</t>
  </si>
  <si>
    <t>actedOnBehalfOf (Agent-Agent Relationship)
Research Team actedOnBehalfOf Collaborating Institutions: The research team (agent) conducted the study on behalf of their respective institutions (agent), like the University of Southampton and the Peritoneal Malignancy Institute.</t>
  </si>
  <si>
    <t>I will provide you with a wet- lab experiment paper, which is titled " Analysis of Mutation and Loss of Heterozygosity by Whole-Exome Sequencing Yields Insights into Pseudomyxoma Peritonei", I need you to read the whole paper and extract all provenace information of the experiment. Consider the PROV-DM model in this context. For example, (Bioinformatic Analysis) would be an activity, (Histologic Slides) would be an entity and (Reuben J. Pengelly) would be an agent. The aim of this task is to use this provenance information to help biomedical researchers to understand and reproduce this experiment.</t>
  </si>
  <si>
    <t>Formalin-Fixed Paraffin-Embedded (FFPE) Samples: Used for whole-exome sequencing (WES).
Histologic Slides: Reviewed to confirm diagnoses of low-grade mucinous carcinoma peritonei.
Whole-Exome Sequencing Data: Generated from the FFPE samples.
Bioinformatic Data: Includes mutation profiles and loss of heterozygosity events from the sequencing data.
Clinical Data: Derived from five patients for the analysis.</t>
  </si>
  <si>
    <t>Histologic Review: Confirming diagnoses based on histologic slides.
Whole-Exome Sequencing: Sequencing of FFPE samples.
Bioinformatic Analysis: Involving mutation profile analysis, assessment of loss of heterozygosity, and mutational signature investigation.
Laser-Capture Microdissection: Used for isolating neoplastic cells from FFPE samples.
Data Analysis: Involving interpretation of sequencing data, identification of pathogenic mutations, and analysis of genomic instability.</t>
  </si>
  <si>
    <t>Reuben J. Pengelly: Main contributor to data analysis and manuscript writing.
Babatunde Rowaiye, Karen Pickard, Brendan Moran, Sanjeev Dayal, William Tapper, Alex Mirnezami, Tom Cecil, Faheez Mohamed, Norman Carr, Sarah Ennis: These researchers contributed to various aspects of the study, such as pathologic sample analysis, clinical data analysis, project supervision, and manuscript preparation.</t>
  </si>
  <si>
    <t>Agent-Agent Relationships:
Reuben J. Pengelly and Other Researchers: Collaborative relationship in conducting the research, analyzing data, and manuscript preparation.</t>
  </si>
  <si>
    <t>Entity-Activity Relationships:
Histologic Slides and Histologic Review: The histologic slides were the subject of the histologic review activity.
FFPE Samples and Whole-Exome Sequencing: The FFPE samples were used in the whole-exome sequencing activity.
FFPE Samples and Laser-Capture Microdissection: The FFPE samples underwent laser-capture microdissection to isolate neoplastic cells.
Sequencing Data and Bioinformatic Analysis: The sequencing data generated from whole-exome sequencing was analyzed in the bioinformatic analysis activity.
Bioinformatic Data and Data Interpretation: The bioinformatic data (mutation profiles, loss of heterozygosity) were crucial for the data interpretation activity.</t>
  </si>
  <si>
    <t>Activity-Agent Relationships:
Histologic Review and Researchers: Researchers conducted the histologic review of the slides.
Whole-Exome Sequencing and Researchers: The research team, including laboratory technicians and scientists, performed whole-exome sequencing.
Bioinformatic Analysis and Reuben J. Pengelly: Reuben J. Pengelly played a key role in the bioinformatic analysis and interpretation of data.
Data Interpretation and Research Team: The entire research team, including lead authors and contributors, were involved in interpreting the data and drawing conclusions.</t>
  </si>
  <si>
    <t>Activity-Agent Relationships</t>
  </si>
  <si>
    <t>Agent-Entity Relationships:
Researchers and Clinical Data: The researchers collected and utilized clinical data from patients for the study.
Reuben J. Pengelly and Manuscript: Reuben J. Pengelly, along with other researchers, contributed significantly to the writing and preparation of the manuscript.</t>
  </si>
  <si>
    <t xml:space="preserve">Imagine a scenario where you would like to know how a wet-lab experiment is implemented, what is the data used in the experiment, all techniques in the lab, all used tools, etc, in order to reproduce the experiment. You have only an opportunity to access a published paper regarding this experiment. Thus, you need to read the whole paper and extract all provenance information of the experiment, including all activities, entities, agents and the relationships between them. This paper is titled "Analysis of Mutation and Loss of Heterozygosity by Whole-Exome Sequencing Yields Insights into Pseudomyxoma Peritonei". Consider the PROV-DM model in this context.
</t>
  </si>
  <si>
    <t>These would include the specific data sets, genetic sequences, and biological samples used in the study. This encompasses the whole-exome sequencing data, the formalin-fixed paraffin-embedded samples from patients, and any histological data or imaging used in the research.</t>
  </si>
  <si>
    <t xml:space="preserve"> These refer to the various processes and experimental procedures described in the paper. Key activities in this study would include the whole-exome sequencing process, data analysis methods, sample preparation and processing, and the specific experimental protocols used in the lab.</t>
  </si>
  <si>
    <t>Agents are the individuals, institutions, or software involved in the study. This includes the research team members, their respective institutions, and any software tools or algorithms used for data analysis and sequencing.</t>
  </si>
  <si>
    <t>The formalin-fixed paraffin-embedded samples from patients with low-grade mucinous carcinoma peritonei of appendiceal origin (entity) were analyzed using whole-exome sequencing (activity). This sequencing involved using SureSelect Human All Exon kits for exome enrichment, and the sequencing itself was performed with a HiSeq 2500. This activity generated a significant amount of data, which was then aligned and analyzed using specific bioinformatics tools.</t>
  </si>
  <si>
    <t>The research team, comprising of various scientists and researchers from the Department of Human Genetics and Genomic Medicine and the Cancer Sciences Unit, Faculty of Medicine, University of Southampton (agents), conducted these activities. They were responsible for designing the study, conducting the experiments, analyzing the data, and drawing conclusions.</t>
  </si>
  <si>
    <t xml:space="preserve">Relationship between Entities: The study identified a relationship between specific genetic mutations (entities) and the clinical syndrome of Pseudomyxoma Peritonei. For instance, mutations in both KRAS and GNAS genes were found in all samples, along with other mutations in genes like FGFR2, APC, SMAD2, and FAT4.
</t>
  </si>
  <si>
    <t>The genetic data (entity) generated from the experiment was analyzed by the research team (agents). This analysis involved identifying mutations in specific genes and assessing loss of heterozygosity events, which were critical to understanding the pathogenesis of Pseudomyxoma Peritonei.</t>
  </si>
  <si>
    <t>Entities, Activities, and Agents: The research paper itself (entity) is a product of the various activities (whole-exome sequencing, data analysis) conducted by the agents (research team). It encapsulates the methodology, results, discussions, and conclusions drawn from the experiment</t>
  </si>
  <si>
    <t>Entities and Activities</t>
  </si>
  <si>
    <t>Activities and Agents</t>
  </si>
  <si>
    <t>Entities and Agents</t>
  </si>
  <si>
    <t>Relationship between Entities</t>
  </si>
  <si>
    <t>Entities, Activities, and Agents</t>
  </si>
  <si>
    <t xml:space="preserve">I would like you to extract the provenance information of a wet-lab experiment form the given article, which is titled "Analysis of Mutation and Loss of Heterozygosity by Whole-Exome Sequencing Yields Insights into Pseudomyxoma Peritonei". Adapt your answer based on PROV-DM components, which means I want you to extract all activities of the experiments, all used entities and all provided agents. Can you identify all relationships between the components? </t>
  </si>
  <si>
    <t>Whole-Exome Sequencing (WES): This is the primary activity in the study, involving sequencing the exomes of paired tumor and germline samples from five patients.
Bioinformatic Analysis: This involves analyzing the data obtained from WES to assess somatic mutation profiles and loss of heterozygosity events.</t>
  </si>
  <si>
    <t>Tumor and Germline Samples: These are the biological samples obtained from patients and used in the WES process.
Sequencing Data: The raw data output from the WES process.
Bioinformatic Tools and Databases: Software and databases used for analyzing sequencing data (e.g., VarScan 2, B allele frequency segmentation software).
Mutational Profiles and LOH Analysis Results: The processed data or results obtained from the bioinformatic analysis.</t>
  </si>
  <si>
    <t>Research Team Members: Individuals who conducted the experiment and analysis.
Ethical Approval Committees: Bodies that granted ethical clearance for the study.
Funding Organizations: Groups that provided financial support for the research.</t>
  </si>
  <si>
    <t>Sequencing Data is generated by the WES Process using Tumor and Germline Samples.
Mutational Profiles and LOH Analysis Results are derived from the Sequencing Data through Bioinformatic Analysis.
Research Team Members are responsible for conducting the WES Process and Bioinformatic Analysis.
Ethical Approval from committees is required for obtaining Tumor and Germline Samples.
Funding Organizations facilitate the entire research process.</t>
  </si>
  <si>
    <t>Relationships:</t>
  </si>
  <si>
    <t>Sequencing Data was generated by the Whole-Exome Sequencing (WES) Process.
Mutational Profiles and LOH Analysis Results were generated by the Bioinformatic Analysis.</t>
  </si>
  <si>
    <t>The WES Process used Tumor and Germline Samples.
The Bioinformatic Analysis used Sequencing Data and Bioinformatic Tools and Databases.</t>
  </si>
  <si>
    <t>wasAssociatedWith (Activity-Agent Relationship):
The WES Process and Bioinformatic Analysis were associated with the Research Team Members.
The Ethical Approval process for obtaining Tumor and Germline Samples was associated with Ethical Approval Committees.</t>
  </si>
  <si>
    <t xml:space="preserve">used </t>
  </si>
  <si>
    <t xml:space="preserve">wasGeneratedBy </t>
  </si>
  <si>
    <t>wasAttributedTo (Entity-Agent Relationship):
The Sequencing Data and Mutational Profiles and LOH Analysis Results were attributed to the Research Team Members.
The Ethical Approval for the study was attributed to the Ethical Approval Committees.</t>
  </si>
  <si>
    <t xml:space="preserve">actedOnBehalfOf (Agent-Agent Relationship):
Research Team Members acted on behalf of the Funding Organizations and Ethical Approval Committees in conducting the research.
</t>
  </si>
  <si>
    <t>wasDerivedFrom (Entity-Entity Relationship):
Mutational Profiles and LOH Analysis Results were derived from Sequencing Data.
Sequencing Data was derived from Tumor and Germline Samples.</t>
  </si>
  <si>
    <t>The paper you uploaded is titled "Analysis of Mutation and Loss of Heterozygosity by Whole-Exome Sequencing Yields Insights into Pseudomyxoma Peritonei". It was published in The Journal of Molecular Diagnostics, Volume 20, No. 5, in September 2018. The authors of the study include Reuben J. Pengelly, Babatunde Rowaiye, Karen Pickard, Brendan Moran, Sanjeev Dayal, William Tapper, Alex Mirnezami, Tom Cecil, Faheez Mohamed, Norman Carr, and Sarah Ennis.
The paper focuses on Pseudomyxoma peritonei (PMP), a clinical syndrome characterized by gross mucinous ascites originating from a disseminated intraperitoneal neoplasm. This condition is typically confined to the abdomen and can have a high mortality rate if not treated. The study applied whole-exome sequencing to five patients diagnosed with low-grade appendiceal mucinous neoplasms, using paired tumor and germline samples to identify biomarkers. The researchers used multiple bioinformatic approaches to assess both somatic mutation profiles and loss of heterozygosity events. They found that mutation profiles of the tumors were consistent with the deamination of methylcytosine being the predominant mechanism. Pathogenic mutations were identified in both KRAS and GNAS in all samples, along with further mutations in genes implicated in PMP, namely FGFR2, APC, SMAD2, and FAT4. No TP53 somatic mutations were identified, matching expectations for low-grade tumors. Four out of five samples exhibited clonal loss of heterozygosity; these regions were further examined and found to contain genes harboring pathogenic somatic mutations in some samples.
The study offers significant insights into the mutation profile of PMP of appendiceal origin and provides the first report of RNF43 involvement in its progression. This research adds to the understanding of the molecular mechanisms underlying PMP and may contribute to the development of targeted treatments and management strategies for this condition.</t>
  </si>
  <si>
    <t xml:space="preserve">Is it possible to provide me with the titles of all main sections in this paper, such as "Results"?
</t>
  </si>
  <si>
    <t>The main sections in the paper "Analysis of Mutation and Loss of Heterozygosity by Whole-Exome Sequencing Yields Insights into Pseudomyxoma Peritonei" are as follows:
Materials and Methods
Results
Discussion
Conclusion
Acknowledgments
Supplemental Data
References</t>
  </si>
  <si>
    <t xml:space="preserve">The paper "Analysis of Mutation and Loss of Heterozygosity by Whole-Exome Sequencing Yields Insights into Pseudomyxoma Peritonei" consists of 18 pages.
</t>
  </si>
  <si>
    <t xml:space="preserve">How many pages does the paper include?
</t>
  </si>
  <si>
    <t xml:space="preserve">How many references does the paper include?
</t>
  </si>
  <si>
    <t xml:space="preserve">The paper "Analysis of Mutation and Loss of Heterozygosity by Whole-Exome Sequencing Yields Insights into Pseudomyxoma Peritonei" includes a total of 46 references​​.
</t>
  </si>
  <si>
    <t>Yes, I'm familiar with PROV-DM. The PROV Data Model (PROV-DM) is a framework for representing provenance information. Provenance in this context refers to the history or origin of data, including where it comes from, how it was generated or processed, and by whom. PROV-DM was developed by the World Wide Web Consortium (W3C) and is widely used for documenting the processes and entities involved in producing and delivering a piece of data.
The model includes concepts like entities (data objects), activities (processes that affect entities), and agents (people or organizations responsible for activities). It allows for the representation of relationships between these components, helping to form a comprehensive history of the data's origins, transformations, and ownership. This is particularly valuable in fields where data provenance is crucial, such as scientific research, data journalism, and data forensics.</t>
  </si>
  <si>
    <t>Response6</t>
  </si>
  <si>
    <t xml:space="preserve">
Extracting provenance information from a wet-lab paper involves identifying and documenting the various components and processes that contributed to the generation of the data presented in the paper. Here's a step-by-step guide to help you extract provenance information from such a paper:
Read the Paper Thoroughly: Start by reading the entire paper, focusing particularly on the Materials and Methods section, as this often contains detailed information about the processes used in the experiments.
Identify Entities: In the context of PROV-DM, entities are the data, materials, or artifacts used or generated in the research. This can include biological samples, chemical reagents, datasets, images, and so on. Note down all such entities mentioned in the paper.
Document Activities: Activities are the processes or experiments conducted on the entities. This can include experimental procedures, data collection methods, and data analysis techniques. Record each activity described in the paper, along with details like the equipment used, conditions (e.g., temperature, duration), and any specific methodologies.
Note Agents: Agents are the individuals, groups, or organizations responsible for the activities. This can include researchers, lab technicians, and even the institutions where the research was conducted. Identify and list the agents involved in the research process.
Establish Relationships: Look for relationships between entities, activities, and agents. For example, which entity was used in which activity, which agent performed which activity, how one entity was transformed into another, etc.
Check Supplementary Materials: Often, more detailed procedural information or data is included in supplementary materials or appendices. Make sure to review these as well.
Refer to Acknowledgments: The Acknowledgments section can provide information about funding sources, collaborations, and contributions that might not be detailed in the main text of the paper.
Create a Provenance Diagram: Using the information collected, you can create a provenance diagram that visually represents the entities, activities, and agents, and their interrelationships. This can be done using tools specifically designed for provenance tracking or even general-purpose diagramming tools.
Consult Authors or Additional Resources: If certain aspects of the provenance are unclear, consider reaching out to the paper's authors for clarification. Additionally, if the paper cites external sources for specific methods or materials, those sources may need to be consulted for more detailed provenance information.
Record Metadata: Finally, record metadata about the paper itself, including the title, authors, publication date, and journal. This helps in contextualizing the provenance information.
Remember, the level of detail and accuracy in provenance documentation can vary based on the information provided in the paper. Not all papers will offer comprehensive details about every aspect of the experimental process.</t>
  </si>
  <si>
    <t>Prompt9</t>
  </si>
  <si>
    <t>Can you read this wet-lab experiments paper deeply and extract all the experiment's activities only?</t>
  </si>
  <si>
    <t>Sample Collection and Preparation: Five formalin-fixed paraffin-embedded samples were included in the study, all histologically confirmed as low-grade mucinous carcinoma peritonei of appendiceal origin. Histologic slides from each case were reviewed to confirm the diagnosis.
Tissue Sectioning and Staining: Tissue sections, cut at 10-mm thickness, were stained with cresyl violet, dehydrated in ethanol, and air-dried.
Laser-Capture Microdissection: This process was used to select neoplastic cells. The procedure was performed with a Leica AS LMD (Leica Microsystems, Wetzlar, Germany), and the captured tissue was collected directly into lysis buffer. Nonmalignant material was similarly isolated from the slides for use as a normal comparator for tumor-normal paired somatic variant calling.
Whole-Exome Enrichment: This was performed for both the tumor and normal samples using SureSelect Human All Exon kits (Agilent, Santa Clara, CA). Two different versions of the kit (V5 for the PMP220 sample pair and V6 for all others) were used.
Sequencing: Sequencing was carried out using a HiSeq 2500 (Illumina, San Diego, CA), generating approximately twice more sequence data for tumor samples than for normal samples to improve somatic mutation detection sensitivity.
Alignment and Variant Calling: Next-Generation Sequencing (NGS) reads were aligned to the GRCh37 (hg19) human genome reference using the Burrows-Wheeler Aligner. Paired somatic variant calling was performed with VarScan 2, assuming a tumor sample purity of 50% and requiring a minimum mutation frequency of 1% in the tumor samples.
Candidate Gene Analysis: Candidate genes were selected based on the gene content of the TruSeq Amplicon – Cancer Panel (Illumina), the top 20 mutated genes reported for Pseudomyxoma Peritonei (PMP) within the COSMIC database, and the three most commonly hyperexcreted mucins. Variants of interest were manually assessed in the raw data to minimize false-positive calls due to artifacts​​.</t>
  </si>
  <si>
    <t>Formalin-Fixed Paraffin-Embedded Samples: These are the primary biological samples used in the study, all confirmed as low-grade mucinous carcinoma peritonei of appendiceal origin.
Histologic Slides: These slides were used to review and confirm the diagnosis of the samples.
Cresyl Violet: This was the stain used for tissue section staining.
Ethanol: Used in the dehydration process of the tissue sections.
Lysis Buffer: Used to collect the tissue captured during laser-capture microdissection.
SureSelect Human All Exon Kits (V5 and V6): These kits were used for whole-exome enrichment of both tumor and normal samples.
HiSeq 2500 (Illumina, San Diego, CA): The sequencing instrument used for generating sequence data from the samples.
GRCh37 (hg19) Human Genome Reference: Used for aligning the Next-Generation Sequencing reads.
VarScan 2: Software tool used for paired somatic variant calling.
TruSeq Amplicon – Cancer Panel (Illumina): Provided the framework for selecting candidate genes for analysis.
COSMIC Database: Source for the top 20 mutated genes reported for Pseudomyxoma Peritonei, which influenced the selection of candidate genes for the study.
Data on Hyperexcreted Mucins: Used to include mucin genes in the list of candidate genes for the analysis.
These entities collectively contribute to the experimental workflow, from sample preparation to data analysis, as detailed in the study​​.</t>
  </si>
  <si>
    <t>Researchers and Lab Technicians: These are the individuals who conducted the experiments, including preparing and processing the samples, performing the laser-capture microdissection, conducting the whole-exome sequencing, and analyzing the data. Specific names of these individuals are typically not listed in the Materials and Methods section, but they would be part of the research team listed as authors or acknowledged contributors.
Leica Microsystems, Wetzlar, Germany: The manufacturer of the Leica AS LMD equipment used for laser-capture microdissection.
Agilent, Santa Clara, CA: The company that produced the SureSelect Human All Exon kits used for whole-exome enrichment.
Illumina, San Diego, CA: The manufacturer of the HiSeq 2500 sequencing instrument and the TruSeq Amplicon – Cancer Panel.
Ethical Approval Body: The National Research Ethics Service, which granted ethical approval for the study (reference 09/H0504/3). This organization plays a crucial role in ensuring that the research adheres to ethical standards.
Peritoneal Surface Oncology Group International: Provided the criteria for diagnosing low-grade mucinous carcinoma peritonei, which were used to confirm the diagnoses of the samples.
Software Developers: The developers of the Burrows-Wheeler Aligner and VarScan 2, the tools used for aligning sequencing reads and performing somatic variant calling, respectively.
COSMIC Database Contributors: Researchers and curators of the COSMIC database, which provided data on the top 20 mutated genes in Pseudomyxoma Peritonei used for candidate gene selection.
These agents played various roles in supporting, facilitating, and conducting the research activities detailed in the paper​​.</t>
  </si>
  <si>
    <t>Act as a provenance expert, the paper that I provided you with is a wet-lab experiment paper, which is titled "Analysis of Mutation and Loss of Heterozygosity by Whole-Exome Sequencing Yields Insights into Pseudomyxoma Peritonei", Can you please extract all provenance information, including all activities, entities and agents, that would help biomedical researchers to reproduce the experiment?</t>
  </si>
  <si>
    <t>Formalin-fixed paraffin-embedded samples: Used in the study, all being histologically confirmed low-grade mucinous carcinoma peritonei of appendiceal origin.
Histologic slides: Retrieved from laboratory archives for review and diagnosis confirmation.
Laser-capture microdissection equipment: Used for isolating neoplastic cells and nonmalignant material.
Whole-exome enrichment kits: SureSelect Human All Exon kits (Agilent, Santa Clara, CA) used for tumor and normal samples.
Sequencing equipment: HiSeq 2500 (Illumina, San Diego, CA) for sequencing the samples.</t>
  </si>
  <si>
    <t xml:space="preserve">Sample Preparation: Tissue sections were cut, stained, and processed for microdissection.
Laser-Capture Microdissection: Neoplastic cells were selected and captured for analysis.
Whole-Exome Sequencing: Both tumor and normal samples were sequenced.
Data Analysis: NGS reads were aligned, and somatic variant calling was performed. Mutation mechanisms and regions of loss of heterozygosity (LOH) were assessed.
</t>
  </si>
  <si>
    <t>Research Team: Comprising Reuben J. Pengelly, Babatunde Rowaiye, Karen Pickard, Brendan Moran, Sanjeev Dayal, William Tapper, Alex Mirnezami, Tom Cecily, Faheez Mohamed, Norman Carr, and Sarah Ennis.
Institutions: Department of Human Genetics and Genomic Medicine, Cancer Sciences Unit, Faculty of Medicine, University of Southampton, Southampton; Peritoneal Malignancy Institute, Basingstoke and North Hampshire Hospital, Basingstoke, United Kingdom.</t>
  </si>
  <si>
    <t>WasGeneratedBy</t>
  </si>
  <si>
    <t>Used</t>
  </si>
  <si>
    <t xml:space="preserve">WasGeneratedBy:
The Formalin-fixed paraffin-embedded samples were generated by the Sample Preparation activity.
Histologic slides were generated through the Sample Preparation activity.
Sequencing data was generated by the Whole-Exome Sequencing activity.
</t>
  </si>
  <si>
    <t>Used:
The Laser-Capture Microdissection activity used histologic slides.
The Whole-Exome Sequencing activity used the neoplastic cells isolated from Laser-Capture Microdissection.
The Data Analysis activity used the sequencing data generated by Whole-Exome Sequencing.</t>
  </si>
  <si>
    <t>WasAssociatedWith:
The Sample Preparation, Laser-Capture Microdissection, Whole-Exome Sequencing, and Data Analysis activities were all associated with the Research Team.
The research and findings were associated with the Institutions (University of Southampton and Peritoneal Malignancy Institute, Basingstoke and North Hampshire Hospital).</t>
  </si>
  <si>
    <t>WasAssociatedWith</t>
  </si>
  <si>
    <t>WasDerivedFrom:
Sequencing data was derived from the Formalin-fixed paraffin-embedded samples.
The Laser-capture microdissection equipment and Whole-exome enrichment kits were derived from existing laboratory technologies and methodologies.</t>
  </si>
  <si>
    <t>WasDerivedFrom</t>
  </si>
  <si>
    <t>WasAttributedTo</t>
  </si>
  <si>
    <t>WasInformedBy</t>
  </si>
  <si>
    <t xml:space="preserve">WasAttributedTo:
The findings and conclusions in the paper were attributed to the Research Team.
</t>
  </si>
  <si>
    <t>WasInformedBy:
The Data Analysis activity was informed by the data generated from the Whole-Exome Sequencing activity.</t>
  </si>
  <si>
    <t>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"Blood gene expression predicts intensive care unit admission in hospitalised patients with COVID-19". This provenance information would be used to help biomedical researchers to reproduce this experiment.
Consider the PROV-DM model in this context. Take your time.</t>
  </si>
  <si>
    <t>Could you provide a detailed breakdown of the provenance information for the wet-lab experiment conducted in the study 'Blood gene expression predicts intensive care unit admission in hospitalised patients with COVID-19,' according to the PROV-DM framework? Specifically, I am interested in:
Entities: What are the key data elements, samples, and resources used in the experiment? This includes biological samples, reagents, equipment, and datasets generated during the experiment.
Activities: What are the specific experimental procedures, data analysis methods, and any other processes employed in the study? Please detail each step of the experiment, including sample collection, RNA extraction, sequencing, data processing, and machine learning analysis.
Agents: Who are the individuals, teams, or organizations involved in conducting the experiment? Please identify the researchers, lab technicians, and any collaborating institutions.
Relationships:
Entity-to-Activity Relationships: How were the entities used or generated in each activity? For example, how were the biological samples processed during RNA extraction, or how was the sequencing data analyzed?
Activity-to-Agent Relationships: What roles did the agents play in the various activities? This includes the responsibilities of researchers in conducting experiments or analyzing data.
Entity-to-Agent Relationships: Who was responsible for creating, modifying, or managing the entities?
This detailed provenance information will assist biomedical researchers in understanding and reproducing the experiment, ensuring the reliability and reproducibility of the findings.</t>
  </si>
  <si>
    <t>Entities
Biological Samples: Blood samples from COVID-19 patients.
Gene Expression Data: RNA sequencing data from these samples.
Analytical Tools and Software: Machine learning (Random Forest analysis) and Topological Data Analysis (TopMD) used for data analysis.</t>
  </si>
  <si>
    <t xml:space="preserve">Activities
Sample Collection: Blood samples were collected from COVID-19 patients.
RNA Sequencing: RNA was extracted from these samples and sequenced.
Data Analysis:
Machine Learning Analysis: Random Forest analysis was used to identify important genes related to ICU admission.
Topological Data Analysis (TopMD): Identified pathways associated with ICU admission and ranked them by topological volume.
</t>
  </si>
  <si>
    <t>Agents
Research Team: The study was conducted by a team of researchers (listed in the paper's author contributions section).
Collaborating Institutions: Institutions involved in the study include University Hospital Southampton Foundation Trust, NIHR Southampton Clinical Research Facility, and others mentioned in the funding and acknowledgments sections.</t>
  </si>
  <si>
    <t>Relationships
Entity-to-Activity Relationships:
Blood samples were processed for RNA extraction and sequencing.
Sequencing data was analyzed using machine learning and TopMD to identify predictive gene signatures for ICU admission.
Activity-to-Agent Relationships:
Researchers conducted the sample collection, processing, and analysis.
Specific roles like data analysis, drafting the article, and experiments were performed by different members of the team.
Entity-to-Agent Relationships:
The research team was responsible for the creation, management, and analysis of the biological samples and the resulting data.</t>
  </si>
  <si>
    <t>Entity-to-Activity Relationships
Blood Samples to RNA Extraction and Sequencing: The blood samples collected from COVID-19 patients were used in RNA extraction and subsequent sequencing activities.
RNA Sequencing Data to Data Analysis Processes: The RNA sequencing data, which is an entity, was the basis for the machine learning and TopMD analysis activities. This data was used to identify gene signatures predictive of ICU admission.</t>
  </si>
  <si>
    <t>Activity-to-Agent Relationships
Sample Collection to Research Team: The research team, comprising various researchers and possibly lab technicians, was responsible for collecting blood samples from COVID-19 patients.
RNA Sequencing to Lab Technicians/Researchers: Lab technicians and researchers conducted RNA extraction and sequencing from the collected blood samples.
Data Analysis to Data Scientists/Researchers: The machine learning analysis (Random Forest) and Topological Data Analysis (TopMD) were carried out by researchers or data scientists skilled in these methods.</t>
  </si>
  <si>
    <t>Activity-to-Agent Relationships</t>
  </si>
  <si>
    <t>Entity-to-Agent Relationships
Blood Samples to Research Team: The research team was responsible for the creation (collection), management, and processing of the blood samples.
RNA Sequencing Data to Data Analysts/Researchers: The RNA sequencing data was managed, analyzed, and interpreted by the researchers or data analysts involved in the study.</t>
  </si>
  <si>
    <t>Entity-to-Agent Relationships</t>
  </si>
  <si>
    <t>Within the scope of extracting provenance information of the experiment implementation from a wet-lab experiment paper, which is titled "Blood gene expression predicts intensive care unit admission in hospitalised patients with COVID-19", if there are alternative ways to accomplish the same thing with the same paper. List the best alternative approaches. 
This provenance information would be used to help biomedical researchers to reproduce this experiment.
Consider the PROV-DM model in this context.</t>
  </si>
  <si>
    <t>When extracting provenance information from a wet-lab experiment paper like "Blood gene expression predicts intensive care unit admission in hospitalised patients with COVID-19" for the purpose of aiding biomedical researchers in reproducing the experiment, it's crucial to align the extraction process with the PROV-DM model. PROV-DM focuses on entities (data, things), activities (processes), and agents (people, organizations) involved in producing a piece of data or thing. The goal is to capture the origins and transformations of the data. Here are several alternative approaches to accomplish this:
Manual Annotation and Extraction:
Researchers manually read through the paper and annotate sections relevant to the experimental process, including materials, methods, data collection, and analysis.
This approach involves identifying the entities (samples, reagents, equipment), activities (experiment steps, data processing), and agents (research team, institutions) described in the paper.
The limitation here is the time and effort required, as well as the potential for human error or interpretation bias.
Automated Text Mining and Natural Language Processing (NLP):
Utilize NLP tools to automatically extract information about entities, activities, and agents from the paper.
This can include extracting specific gene names, types of assays used, statistical methods, and details about the research team and affiliations.
The challenge with this approach is ensuring accuracy and context understanding, as NLP tools may not fully grasp the nuances of scientific language.
Semantic Web Technologies:
Use semantic web tools to convert the paper’s content into a machine-readable format, such as RDF (Resource Description Framework).
Link this data to external databases and ontologies (like gene ontology, experimental procedures ontology) for richer context.
This method can be powerful but requires the paper's content to be structured or semi-structured in a way that is amenable to semantic interpretation.
Crowdsourcing:
Engage a community of researchers to collectively extract and validate provenance information from the paper.
Platforms could be developed where researchers annotate and cross-verify each other’s annotations, ensuring accuracy and completeness.
This approach can be time-consuming and requires active community engagement.
Development of a Domain-Specific Tool:
Develop a software tool tailored to the specific needs of biomedical researchers.
This tool could combine manual and automated methods, offering templates or forms for common types of data and experiments in biomedical research.
It requires initial development effort but can be highly efficient and accurate once operational.
Integration with Laboratory Information Management Systems (LIMS):
If the experiment was documented using a LIMS, extract provenance information directly from the system.
LIMS often contains detailed records of samples, procedures, and personnel involved in an experiment.
This approach depends on the availability and comprehensiveness of LIMS data.
Expert Consultation:
Engage with the authors or other experts in the field for clarifications and additional details that may not be fully covered in the paper.
This method can be highly accurate but relies on the availability and willingness of experts to participate.</t>
  </si>
  <si>
    <t xml:space="preserve">Can you start extracting the provenance information from "Blood gene expression predicts intensive care unit admission in hospitalised patients with COVID-19" with considering the alternative approaches, mentioned above? 
</t>
  </si>
  <si>
    <t>Prompt2</t>
  </si>
  <si>
    <t>Entities (Data, Resources):
Blood samples from 78 hospitalized COVID-19 patients.
RNA extracted from these samples.
Sequencing data obtained from Illumina® NovaSeq 6000.
Gene expression data analyzed for ICU admission prediction.</t>
  </si>
  <si>
    <t>Activities (Processes, Methods):
Patient Cohort and Study Design: Inclusion of 78 patients hospitalized with COVID-19.
Extraction of RNA: Utilizing the PAXgene Blood RNA Kit for extraction.
Illumina Sequencing: Employing 150 bp paired-end reads on the Illumina® NovaSeq 6000.
Data Processing and Machine Learning: Application of cutadapt and sickle for trimming, Hisat2 for mapping reads, and featureCounts for generating raw read counts.
Topological Data Analysis: Utilizing Topological Pathway Mapping TopMD for analyzing gene expression.
Statistical Analysis: Performing logistic regression with ElasticNet penalty.</t>
  </si>
  <si>
    <t>Agents (People, Organizations):
Research Team: The authors of the study (not individually named here).
Affiliated Institutions: Where the research was conducted, though specific names are not provided in the extracted information.
Funding Sources: As acknowledged in the paper.</t>
  </si>
  <si>
    <t>Timeline</t>
  </si>
  <si>
    <t>Location:
Specific location details are not provided in the extracted sections, but this information may be available in the full paper.</t>
  </si>
  <si>
    <t>Location</t>
  </si>
  <si>
    <t>Timeline:
The study was conducted and samples collected during the first wave of COVID-19 (around March-April 2020).
The paper was published on 20 September 2022.</t>
  </si>
  <si>
    <t>Purpose and Outcome:
The study aimed to identify gene expression signatures predictive of ICU admission in COVID-19 patients.
A gene signature was identified, with accuracy and ROC AUC values reported.</t>
  </si>
  <si>
    <t>Purpose and Outcome</t>
  </si>
  <si>
    <t>Entities and Activities:
Blood Samples → RNA Extraction: The blood samples (entity) are the input for the RNA extraction process (activity).
RNA → Illumina Sequencing: The extracted RNA (entity) is then sequenced using the Illumina NovaSeq 6000 (activity).
Sequencing Data → Data Processing: The sequencing data (entity) undergoes various data processing steps (activity) including trimming, mapping, and generating read counts.
Processed Data → Machine Learning Analysis: The processed data (entity) is then analyzed using machine learning and topological data analysis (activity) to identify predictive gene signatures.</t>
  </si>
  <si>
    <t>Activities and Agents:
Research Team → Study Design and Implementation: The research team (agent) is responsible for designing the study and implementing all activities like patient cohort selection, RNA extraction, sequencing, data processing, and analysis.
Funding Sources → Support for Research Activities: The funding sources (agent) provide the necessary financial support for conducting the research activities.</t>
  </si>
  <si>
    <t>Entities and Agents:
Gene Expression Data → Researchers' Analysis: The gene expression data (entity) is analyzed and interpreted by the researchers (agent), leading to conclusions about its predictive value for ICU admission.</t>
  </si>
  <si>
    <t>Temporal Relationships:
Time of Sample Collection → Study Timeline: The timeline of sample collection (early 2020) directly influences the study's timeline and context, particularly important given the evolving nature of the COVID-19 pandemic.</t>
  </si>
  <si>
    <t>Temporal Relationships</t>
  </si>
  <si>
    <t>Purpose and Outcome Relations:
Study Purpose → Outcome: The purpose of the study to predict ICU admissions using gene expression signatures (entity) leads to the outcome of identifying a specific gene signature.</t>
  </si>
  <si>
    <t>Purpose and Outcome Relations</t>
  </si>
  <si>
    <t>Derivative Relationships:
Original Blood Samples → Derivative RNA and Data: The original blood samples are transformed through various processes into derivative forms like RNA, sequencing data, and analyzed gene expression profiles.</t>
  </si>
  <si>
    <t>Derivative Relationships</t>
  </si>
  <si>
    <t>Location Context:
Location of Study → Contextual Relevance: While specific locations are not detailed, the location of the study would provide context regarding the healthcare system, patient demographics, and COVID-19 strain, which are relevant for interpreting results.</t>
  </si>
  <si>
    <t>Location Context:</t>
  </si>
  <si>
    <t>Can you answer these questions from the  paper titled "Blood gene expression predicts intensive care unit admission in hospitalised patients with COVID-19"?</t>
  </si>
  <si>
    <t xml:space="preserve">Extract all provenance information from a wet-lab experiment paper, which is titled "Blood gene expression predicts intensive care unit admission in hospitalised patients with COVID-19",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t>
  </si>
  <si>
    <t>Prompt3</t>
  </si>
  <si>
    <t>Specifics of the Experiment: Could you detail the main objectives, methods, and types of experiments conducted in the wet-lab? This would help in understanding the context and workflow of the experiment.
Data Management: How was the data recorded, processed, and stored during and after the experiment? Information on data handling is crucial for understanding the data provenance according to PROV-DM standards.
Entities and Agents Involved: Who were the key contributors (individuals, organizations, or software) to the experiment, and what were their roles? Additionally, what were the primary entities (like samples, reagents, equipment) used? This is important for mapping the provenance network as per PROV-DM.
Once you provide answers to these questions, I will combine them to offer a comprehensive response to your original question, integrating the information within the framework of the PROV-DM (Provenance Data Model). This model is essential for depicting the origins, processing history, and ownership of data in scientific experiments, particularly in complex settings like wet-lab research.</t>
  </si>
  <si>
    <t xml:space="preserve">Specifics of the Experiment:
Objective: To analyze blood gene expression in a cohort of 78 hospitalized COVID-19 patients to predict ICU admission.
Methods: Blood samples were collected in PAXgene tubes within 24 hours of hospital admission between March and April 2020. The study is part of the CoV-19POC study (ISRCTN14966673).
Data Management:
RNA Extraction and Sequencing: Total RNA was extracted using the PAXgene Blood RNA Kit and sequenced on an Illumina® NovaSeq 6000 with 150 bp paired-end reads.
Data Processing: Raw paired-end fastq files were trimmed and processed using various tools like cutadapt, sickle, Hisat2, and featureCounts. Outlier samples were removed, and low-expression genes were filtered out.
Entities and Agents Involved:
Primary Entities: Blood samples from hospitalized COVID-19 patients.
Data Processing Tools: cutadapt, sickle, Hisat2, featureCounts, and the R package “randomForest”.
Contributors: Researchers involved in the CoV-19POC study, with specific roles not detailed in the provided excerpt.
Integrating this information within the PROV-DM (Provenance Data Model) framework, we can establish a clear lineage and derivation of the data. The data originated from the blood samples of COVID-19 patients, underwent RNA extraction and sequencing, followed by computational processing for analysis. The methods and tools used at each step, along with the contributor's roles (though not detailed in the excerpt), form the core elements of the provenance data model, providing a structured and standardized representation of the data's origins and processing history​​.
</t>
  </si>
  <si>
    <t>Activities
Sample Collection: Blood samples were collected from 78 hospitalized COVID-19 patients within 24 hours of hospital admission.
RNA Extraction: Using the PAXgene Blood RNA Kit to extract total RNA from the blood samples.
RNA Sequencing: Sequencing the extracted RNA on an Illumina® NovaSeq 6000 system with 150 bp paired-end reads.
Data Processing: Involves trimming raw paired-end fastq files and processing using bioinformatics tools. This step also included the removal of outlier samples and filtering out of low-expression genes.</t>
  </si>
  <si>
    <t>Entities
Blood Samples: Primary biological material collected from patients.
RNA Samples: Extracted RNA from the blood samples.
Sequencing Data: The fastq files generated from RNA sequencing.
Processed Data: The final dataset obtained after data processing, ready for analysis.</t>
  </si>
  <si>
    <t>Agents
Researchers: Individuals part of the CoV-19POC study team who conducted the experiments and data processing.
Bioinformatics Tools: Software used for data processing, including cutadapt, sickle, Hisat2, featureCounts, and the R package “randomForest”.</t>
  </si>
  <si>
    <t>Relationships
Blood Samples were obtained through the Sample Collection activity by Researchers.
RNA Samples were produced from Blood Samples via the RNA Extraction activity.
Sequencing Data was generated from RNA Samples in the RNA Sequencing activity.
Processed Data is the result of applying bioinformatics tools to Sequencing Data in the Data Processing activity.
Provenance Information Flow</t>
  </si>
  <si>
    <t>wasGeneratedBy (Entity-Activity):
Blood Samples were generated by the Sample Collection activity.
RNA Samples were generated by the RNA Extraction activity.
Sequencing Data was generated by the RNA Sequencing activity.
Processed Data was generated by the Data Processing activity.</t>
  </si>
  <si>
    <t>used (Activity-Entity):
The RNA Extraction activity used Blood Samples.
The RNA Sequencing activity used RNA Samples.
The Data Processing activity used Sequencing Data.</t>
  </si>
  <si>
    <t>wasAssociatedWith (Activity-Agent):
The Sample Collection activity was associated with Researchers.
The RNA Extraction activity was associated with Researchers.
The RNA Sequencing activity was associated with Researchers.
The Data Processing activity was associated with Researchers.</t>
  </si>
  <si>
    <t>wasAttributedTo (Entity-Agent):
Blood Samples were attributed to Researchers (collectors).
RNA Samples, Sequencing Data, and Processed Data were attributed to Researchers (processors and analysts).</t>
  </si>
  <si>
    <t>wasDerivedFrom (Entity-Entity):
RNA Samples were derived from Blood Samples.
Sequencing Data was derived from RNA Samples.
Processed Data was derived from Sequencing Data.</t>
  </si>
  <si>
    <t xml:space="preserve">wasInformedBy (Activity-Activity):
The RNA Extraction activity was informed by the Sample Collection activity.
The RNA Sequencing activity was informed by the RNA Extraction activity.
The Data Processing activity was informed by the RNA Sequencing activity.
</t>
  </si>
  <si>
    <t>actedOnBehalfOf (Agent-Agent):
Researchers acted on behalf of their respective institutions or the CoV-19POC study group while conducting the activities.</t>
  </si>
  <si>
    <t>When I ask you a question regarding provenance information extraction from a wet-lab experiment paper, follow the following rules. Read the whole paper. Identify and extract all activities that have done during the experiments, identify and extract all entities and attributes that are related to the activities, identify and extract all agents for this experiments and identify and extract all relationships between all provenance information, based on the PROV-DM. Present all provenance information</t>
  </si>
  <si>
    <t>Activities:
Machine Learning Analysis: Used to identify predictive gene signatures for ICU admission.
Top 10 pathways and genes were analyzed.
79 genes were identified as differentially activated between patients admitted to the ICU and those not admitted.
Random Forest analysis identified the top 30 important genes for predicting ICU admission.
Topological Data Analysis (TDA):
TopMD Pathway Biomarker Analysis was used.
It identified pathways associated with ICU admission by defining and ranking pathways based on their topological volume and normalized differential expression.</t>
  </si>
  <si>
    <t>Entities and Attributes:
Gene Signatures: Predictive of ICU admission, identified through machine learning and TDA.
Predictive Genes: Including FAM219A, SNX2, ACAA1, and FAM89B.
Top Pathways: EGFR signaling, PPAR-a signaling, and TGF-b signaling.
Data Sets: Training and test datasets of COVID-19 patient gene expression data.
Analysis Tools: Random Forest, TopMD algorithm.</t>
  </si>
  <si>
    <t>Agents:
Researchers/Authors: Conducted the study and analyses.
COVID-19 Patients: Provided the clinical samples for gene expression analysis.</t>
  </si>
  <si>
    <t>Relationships:
Between Activities and Entities:
Machine learning analysis utilized gene expression data to identify important genes.
TDA linked gene expression patterns to specific signaling pathways.
Between Entities and Agents:
Patient gene expression data was the primary entity analyzed by the researchers.
Between Activities and Agents:
Researchers conducted both machine learning and TDA to analyze the data.</t>
  </si>
  <si>
    <t>Relationships Between Activities and Entities:
Machine Learning Analysis and Gene Signatures: This activity led to the identification of gene signatures predictive of ICU admission.
Random Forest Analysis and Predictive Genes: The use of Random Forest analysis identified important genes, like FAM219A, which were crucial in predicting ICU admission.
Topological Data Analysis and Pathways: The TDA identified significant pathways such as EGFR signaling, PPAR-a signaling, and TGF-b signaling, based on gene expression data.</t>
  </si>
  <si>
    <t>Relationships Between Activities and Entities:</t>
  </si>
  <si>
    <t>Relationships Between Entities and Agents:
Gene Expression Data and Researchers: The researchers analyzed the gene expression data from COVID-19 patients to identify relevant biomarkers and pathways.
Clinical Outcomes and COVID-19 Patients: The data derived from the patients provided insights into clinical outcomes related to ICU admission.</t>
  </si>
  <si>
    <t>Relationships Between Entities and Agents:</t>
  </si>
  <si>
    <t>Relationships Between Activities and Agents:
Researchers Conducting Machine Learning and TDA: The researchers were the agents who performed the machine learning and TDA activities on the patient data.
Analysis of Data Sets by Researchers: The researchers analyzed both training and test datasets using advanced analytical methods.</t>
  </si>
  <si>
    <t>Relationships Between Activities and Agents</t>
  </si>
  <si>
    <t>Intra-Activity Relationships:
Machine Learning and TDA Methods: Both activities, though distinct, were related in their aim to analyze gene expression data and identify predictive markers for ICU admission.</t>
  </si>
  <si>
    <t>Intra-Activity Relationships</t>
  </si>
  <si>
    <t>Inter-Entity Relationships:
Predictive Genes and Pathways: Specific genes identified through machine learning were related to the pathways identified in the TDA, demonstrating a connection between individual gene expression and broader biological pathways.</t>
  </si>
  <si>
    <t>Inter-Entity Relationships:</t>
  </si>
  <si>
    <t>Entity-Attribute Relationships:
Gene Signatures and Their Predictive Value: The attributes of the gene signatures (such as the genes involved and their expression levels) were directly related to their predictive value for ICU admission.</t>
  </si>
  <si>
    <t>Entity-Attribute Relationships</t>
  </si>
  <si>
    <t>Agent-Entity Interactions:
Researchers and Analysis Tools: The researchers used tools like Random Forest and the TopMD algorithm, highlighting the interaction between agents and the tools/entities they employed.</t>
  </si>
  <si>
    <t>Agent-Entity Interactions</t>
  </si>
  <si>
    <t xml:space="preserve">I will provide you with a wet- lab experiment paper, which is titled " Blood gene expression predicts intensive care unit admission in hospitalised patients with COVID-19", I need you to read the whole paper and extract all provenace information of the experiment. Consider the PROV-DM model in this context. For example, (Topological Data Analysis) would be an activity, (Sequencing data obtained from Illumina® NovaSeq 6000) would be an entity and (Individuals part of the CoV-19POC study team) would be an agent. The aim of this task is to use this provenance information to help biomedical researchers to understand and reproduce this experiment.
</t>
  </si>
  <si>
    <t>Activities:
Topological Data Analysis (TDA): Utilized to define a gene signature predictive of ICU admission and to analyze gene expression profiles​​​​.
Statistical Analysis: Employed for analyzing the data obtained from the study​​.
Machine Learning: Applied for building models to predict ICU admission based on gene expression profiles​​.</t>
  </si>
  <si>
    <t>Entities:
Sequencing Data: Obtained from Illumina® NovaSeq 6000, used for RNA sequencing in the study​​.
Identified Pathways: The top 3 pathways predictive of ICU admission, involving EGFR, PPAR-α, and TGFβ signaling pathways​​.</t>
  </si>
  <si>
    <t xml:space="preserve">Entities:
</t>
  </si>
  <si>
    <t>Agents:
Research Team: Individuals part of the CoV-19POC study team, responsible for conceptualizing the study, screening and recruiting patients, sample processing, data analysis, and drafting the article​​.</t>
  </si>
  <si>
    <t>Other Relevant Aspects:
Patient Characteristics: Information about the patients included in the study, such as demographics and clinical features​​.
Results: The outcomes and findings of the study, including gene expression signatures predictive of ICU admission​​.
Discussion: Analysis and interpretation of the study's findings and their implications​​.</t>
  </si>
  <si>
    <t>wasGeneratedBy (Entity-Activity):
Sequencing Data was generated by the RNA Sequencing process using Illumina® NovaSeq 6000.
Identified Pathways (EGFR, PPAR-α, and TGFβ signaling pathways) were generated through Topological Data Analysis (TDA) and Statistical Analysis.</t>
  </si>
  <si>
    <t>used (Activity-Entity):
Topological Data Analysis (TDA) and Machine Learning used Sequencing Data.
Statistical Analysis used Patient Characteristics and Sequencing Data to analyze the outcomes.</t>
  </si>
  <si>
    <t>wasAssociatedWith (Activity-Agent):
Topological Data Analysis (TDA), Statistical Analysis, and Machine Learning were associated with the Research Team involved in the CoV-19POC study.
The development of Predictive Models for ICU admission was associated with the Research Team.</t>
  </si>
  <si>
    <t xml:space="preserve">wasAttributedTo (Entity-Agent):
Sequencing Data and Identified Pathways were attributed to the Research Team.
</t>
  </si>
  <si>
    <t xml:space="preserve">wasInformedBy (Activity-Activity):
Machine Learning models were informed by insights from Topological Data Analysis (TDA).
Statistical Analysis was informed by the Results of data processing and sequencing.
</t>
  </si>
  <si>
    <t>actedOnBehalfOf (Agent-Agent):
Members of the Research Team acted on behalf of their respective institutions or organizations in conducting the study.</t>
  </si>
  <si>
    <t>Imagine a scenario where you would like to know how a wet-lab experiment is implemented, what is the data used in the experiment, all techniques in the lab, all used tools, etc, in order to reproduce the experiment. You have only an opportunity to access a published paper regarding this experiment. Thus, you need to read the whole paper and extract all provenance information of the experiment, including all activities, entities, agents and the relationships between them. This paper is titled "Blood gene expression predicts intensive care unit admission in hospitalised patients with COVID-19". Consider the PROV-DM model in this context.</t>
  </si>
  <si>
    <t>Entities
Blood Samples: Collected from COVID-19 patients, these are the primary data source.
RNA Sequencing Data: Derived from blood samples to study gene expression.
Clinical Data: Patient demographics, medical history, and clinical outcomes.</t>
  </si>
  <si>
    <t>Activities
Sample Collection: Blood samples were collected from patients.
RNA Extraction and Sequencing: Extracting RNA from blood samples and sequencing it.
Data Analysis: This includes statistical analysis, machine learning, and topological data analysis.
Validation: Methods used to validate the findings of the experiment.</t>
  </si>
  <si>
    <t>Agents
Research Team: The authors and contributors to the study, responsible for the experiment design, execution, and analysis.
Collaborating Institutions: Any institutions that provided support or resources for the research.
Software and Algorithms: Used for data analysis and interpretation.</t>
  </si>
  <si>
    <t>Relationships
Sample Collection to Data Generation: Blood samples are processed to produce RNA sequencing data.
Data Analysis to Findings: The relationship between the use of various data analysis techniques and the conclusions drawn from the study.
Research Team to Activities: The connection between the agents (research team) and the activities they performed, like sample collection, data analysis, etc.</t>
  </si>
  <si>
    <t xml:space="preserve">Relationship between Entities and Activities:
Blood samples (Entity) were collected from COVID-19 patients and then processed for RNA extraction and sequencing (Activity).
The RNA sequencing data (Entity) was analyzed using various computational methods, including machine learning and topological data analysis (Activity).
</t>
  </si>
  <si>
    <t>Relationship between Agents and Activities:
The research team, including TC, DB, SP, NB, RP-R, CH, XD, AG, JS, and JH (Agents), conceptualized the study, performed sample collection, data analysis, and drafted the manuscript (Activities).
The South Central Hampshire A Research Ethics Committee (Agent) reviewed and approved the study, ensuring ethical compliance (Activity related to the oversight and approval of the research).</t>
  </si>
  <si>
    <t>Relationship between Agents and Activities:</t>
  </si>
  <si>
    <t>Relationship between Entities and Activities</t>
  </si>
  <si>
    <t xml:space="preserve">Relationship between Agents and Entities:
The authors, who are researchers and analysts (Agents), interacted with the data (Entity) by collecting, processing, analyzing, and interpreting it.
</t>
  </si>
  <si>
    <t>Data Repository and Data Usage:
The datasets used in the study (Entity) are stored in the European Genome-Phenome Archive (Agent), under the accession number EGAS00001005971. This relationship indicates where the data can be accessed for further research or validation.</t>
  </si>
  <si>
    <t>Relationship between Agents and Entities</t>
  </si>
  <si>
    <t>Data Repository and Data Usage:</t>
  </si>
  <si>
    <t xml:space="preserve">I would like you to extract the provenance information of a wet-lab experiment form the given article, which is titled "Blood gene expression predicts intensive care unit admission in hospitalised patients with COVID-19". Adapt your answer based on PROV-DM components, which means I want you to extract all activities of the experiments, all used entities and all provided agents. Can you identify all relationships between the components? </t>
  </si>
  <si>
    <t>Activities
Gene Expression Measurement: Gene expression of whole blood obtained at admission from 78 COVID-19 patients was measured using high-resolution RNA sequencing​​.
RNA Extraction and Sequencing: RNA was extracted from PAXgene BRT using the PAXgene Blood RNA Kit. Libraries were sequenced using 150 bp paired-end reads on an Illumina® NovaSeq 6000​​.
Data Processing and Machine Learning: Raw paired-end fastq files were processed and trimmed. Reads were mapped to the Homo sapiens genome, and alignment files were generated. Decision tree models for ICU admission classification were built using a random forest classifier​​.
Topological Data Analysis (TDA): The cohort was divided into training and testing sets. The gene expression of ICU samples within the training set was calculated, and its global differential gene expression topology was measured using Topological Pathway Mapping TopMD​​.
Statistical Analysis: Shapiro-Wilk tests for data normality, T-tests or Wilcoxon tests for continuous data, and Chi-square tests for categorical data were performed​​.</t>
  </si>
  <si>
    <t xml:space="preserve">Entities
Blood Samples: Collected from 78 hospitalized COVID-19 patients at the point of admission.
RNA Sequences: Extracted from the blood samples.
Sequencing Data: Obtained from RNA sequencing.
Gene Expression Data: Derived from the sequencing data.
Machine Learning Models: Developed to predict ICU admission.
Statistical Test Results: Generated from various statistical analyses.
</t>
  </si>
  <si>
    <t>Agents
Researchers/Authors: Conducted the experiment and analyses.
Patients: Provided the blood samples.
Institutions: Where the research was conducted (not specifically mentioned in the quoted sections).</t>
  </si>
  <si>
    <t>Relationships
Between Activities and Entities: The gene expression measurement activity used blood samples (Entity) to produce gene expression data (Entity). The RNA extraction and sequencing activity processed these blood samples to create sequencing data (Entity). The data processing and machine learning activity used this sequencing data to build machine learning models (Entity). The TDA and statistical analysis activities utilized the gene expression data to generate statistical test results (Entity).
Between Agents and Activities: Researchers (Agents) conducted all the activities - from gene expression measurement to statistical analysis. Patients (Agents) were involved in providing the blood samples, which were crucial for the gene expression measurement activity.</t>
  </si>
  <si>
    <t xml:space="preserve">Activities and Entities
Gene Expression Measurement: Utilized blood samples (entity) to produce gene expression data (entity).
RNA Extraction and Sequencing: Processed blood samples (entity) to obtain RNA sequences (entity), which were then used to generate sequencing data (entity).
Data Processing and Machine Learning: The sequencing data (entity) was processed to build machine learning models (entity), which were employed for ICU admission prediction.
Topological Data Analysis (TDA): Analyzed gene expression data (entity) to create a global differential gene expression topology (entity).
Statistical Analysis: Used gene expression data (entity) to perform statistical testing, resulting in statistical test results (entity).
</t>
  </si>
  <si>
    <t xml:space="preserve">2. Agents and Activities
Researchers/Authors: Conducted all the activities, from gene expression measurement to statistical analysis. They are responsible for designing, executing, and analyzing the experiment.
Patients: Provided blood samples, which were essential for the gene expression measurement activity.
Institutions: Although not specifically mentioned, these would be the places where the research was conducted, providing the infrastructure and resources needed for the activities.
</t>
  </si>
  <si>
    <t>3. Agents and Entities
Researchers/Authors: Generated the entities such as gene expression data, machine learning models, and statistical test results through their activities.
Patients: Their participation as providers of blood samples was crucial for creating the primary entity for analysis - the blood samples.
ing and analysis.</t>
  </si>
  <si>
    <t xml:space="preserve">4. Inter-Activity Relationships
RNA Extraction's Impact on Data Processing: The quality and characteristics of RNA sequences extracted directly influence the outcomes of the subsequent data processing and machine learning analysis.
Data Processing's Role in TDA and Statistical Analysis: The processed data from machine learning models serve as a foundation for TDA and the subsequent statistical analysis.
</t>
  </si>
  <si>
    <t>5. Dependency on External Tools and Methods
Certain activities relied on external tools and methods, such as the use of the Illumina® NovaSeq 6000 for sequencing and various software for data process</t>
  </si>
  <si>
    <t>Activities and Entities</t>
  </si>
  <si>
    <t>Agents and Activities</t>
  </si>
  <si>
    <t xml:space="preserve"> Agents and Entities</t>
  </si>
  <si>
    <t xml:space="preserve"> Dependency on External Tools and Methods</t>
  </si>
  <si>
    <t xml:space="preserve">The paper titled "Blood gene expression predicts intensive care unit admission in hospitalized patients with COVID-19" presents original research published on 20 September 2022​​. The study focuses on understanding if blood gene expression signatures can provide useful prognostic information for COVID-19 patients at the point of hospital admission. By analyzing gene expression from whole blood samples obtained at admission from 78 hospitalized COVID-19 patients, the researchers aimed to identify gene signatures predictive of Intensive Care Unit (ICU) admission. This was done using high-resolution RNA sequencing, machine learning, and topological data analysis (TopMD)​​.
The study's methodology involved extracting total RNA from the blood samples using the PAXgene Blood RNA Kit, followed by sequencing on an Illumina® NovaSeq 6000. The data processing included trimming raw paired-end fastq files for adapter sequences and further processing to generate raw read counts per gene. The team then employed a random forest classifier to build decision tree models for classifying ICU admission based on gene expression or traits from hospital assays​​.
For the topological data analysis, the cohort was divided into a training set (48 samples) and a test set (30 samples). The researchers used Topological Pathway Mapping (TopMD) to analyze the global differential gene expression. This analysis helped in identifying highly modulated pathways, which were crucial for constructing a gene signature for predicting ICU admission​​.
The results indicated that the best gene expression signature for predicting ICU admission had an accuracy of 0.72 and a Receiver Operating Characteristic Area Under the Curve (ROC AUC) of 0.76. This signature was primarily based on differentially activated pathways controlling epidermal growth factor receptor (EGFR) presentation, peroxisome proliferator-activated receptor alpha (PPAR-a) signaling, and transforming growth factor beta (TGF-b) signaling​​.
The use of gene expression signatures for predicting clinical outcomes from blood samples is relatively new in the literature. The study aligns with previous research where gene panels were used to predict clinical outcomes in conditions like sepsis and other diseases​​.
Overall, this study contributes to the understanding of how gene expression profiles can be used to predict the severity of COVID-19 at the point of hospital admission, potentially aiding in better management of healthcare resources and patient care.
User
Is it possible to provide me with the titles of all main sections in this paper, such as "Results"?
ChatGPT
Certainly! Here are the titles of the main sections in the paper "Blood gene expression predicts intensive care unit admission in hospitalized patients with COVID-19":
</t>
  </si>
  <si>
    <t>Introduction
Materials and methods
Patient cohort and study design
Extraction of RNA from clinical samples and Illumina sequencing
Data processing and machine learning
Topological data analysis (TDA)
Statistical analysis
Results
Patient characteristics
Machine learning
Topological data analysis
The top 3 identified pathways predictive of ICU admission are involved in EGFR PPAR-α and TGFβ signalling pathways
Discussion
Data availability statement
Ethics statement
Author contributions
Funding
Acknowledgments
Supplementary material​​.</t>
  </si>
  <si>
    <t xml:space="preserve">I have been able to partially access the "References" section of the paper "Blood gene expression predicts intensive care unit admission in hospitalised patients with COVID-19," but I was unable to reach the end of the section to determine the total number of references. The references start with entry number 1 and continue at least until reference number 56, as indicated by the last visible entry in my search. This suggests that the paper includes a substantial number of references, but the exact total count is not available in the portion I was able to view. For a complete count and details of all the references, I recommend accessing the full text of the paper.
</t>
  </si>
  <si>
    <t xml:space="preserve">The paper "Blood gene expression predicts intensive care unit admission in hospitalized patients with COVID-19" is quite extensive. I was able to scroll through the document and reached the end, which confirms that the paper has a total of 14 pages. This includes all sections from the introduction to the supplementary material and references.
</t>
  </si>
  <si>
    <t xml:space="preserve">Yes, PROV-DM, or the PROV Data Model, is a framework for representing the provenance of data. Developed by the World Wide Web Consortium (W3C), it provides a standard way to describe the origins and history of digital data. The model is used for tracing and managing data in various domains, especially where data authenticity, integrity, and reproducibility are crucial. It allows for the representation of entities, activities, and agents involved in producing a piece of data, along with their relationships. This includes details like who created the data, when, and under what conditions, which can be critical for data verification, compliance, and understanding data lineage.
</t>
  </si>
  <si>
    <t xml:space="preserve">
Extracting provenance information from a wet-lab paper involves identifying and documenting the specific details related to the generation, processing, and analysis of the data presented in the paper. Here's a step-by-step guide on how to do this:
Read the Paper Thoroughly: Start by reading the entire paper carefully, with a focus on sections like Materials and Methods, Results, and Supplementary Materials. These sections usually contain detailed information about the experiments, methodologies, and data analysis.
Identify Key Elements of Provenance:
Entities: In the context of a wet-lab paper, entities would be the data, samples, and reagents used. Identify what types of samples were used, their sources, and any specific reagents or instruments mentioned.
Activities: These include all the experimental procedures and data analysis methods. Pay attention to the descriptions of experimental setups, protocols, and any computational methods used for data analysis.
Agents: Agents are the individuals, organizations, or software involved in the research. This includes authors, collaborators, and any referenced software or algorithms.
Document Specific Details:
For each entity, note its origin, characteristics, and any modifications it underwent.
For activities, document the sequence of steps, conditions under which they were performed, and any variations or replicates.
For agents, note the roles of individuals, labs, and institutions, and any software or tools used.
Check Supplementary Materials: Often, wet-lab papers will include additional details in supplementary materials. This might include extended methods, raw data, or additional analyses.
Refer to References: The paper’s references can provide additional context and details, especially for standardized methods or widely used reagents and tools.
Utilize Standardized Formats: When recording this information, it’s beneficial to use standardized formats and terminologies, especially if you plan to share or integrate this data with other datasets.
Look for Data Repositories: Some papers may deposit their raw data and detailed methodologies in public repositories. If mentioned, these can be valuable resources for obtaining detailed provenance information.
Consider Contacting the Authors: If certain aspects of the provenance are unclear or missing, consider reaching out to the paper’s authors for clarification.
Remember, the goal of documenting provenance information is to provide a clear, traceable path from the origin of the data through its transformation and analysis, ensuring transparency and reproducibility of the research findings.</t>
  </si>
  <si>
    <t xml:space="preserve">
In the paper "Blood gene expression predicts intensive care unit admission in hospitalized patients with COVID-19," the following experimental activities related to machine learning and topological data analysis were detailed:
Machine Learning: The paper involved machine learning techniques to analyze gene expression data. Specific details about the machine learning methods or algorithms used were not explicitly mentioned in the quoted text​​.
Topological Data Analysis (TDA):
TopMD Pathway Biomarker Analysis: This method was used to define a model with 79 genes identified from TopMD clusters, predictive of ICU admission​​.
Analysis of Peak Genes: The topological data analysis identified pathways associated with ICU admission by defining and ranking pathways by their topological volume, which is the sum of normalized differential expression. The gene with the largest fold change was termed the peak-gene of the identified pathway​​.
Application of TopMD Algorithm: The TopMD algorithm, a form of topological data analysis technology, was applied to gene expression data from COVID-19 patients at the point of admission. This was done to analyze varying care trajectories of the patients​​.
These activities represent the key experimental methods used in the study for data analysis. Additionally, it should be noted that the datasets used in this study are available in online repositories, specifically in the European Genome-Phenome Archive (accession number EGAS00001005971)​​.</t>
  </si>
  <si>
    <t>I've reviewed the paper "Blood gene expression predicts intensive care unit admission in hospitalized patients with COVID-19" for the entities used in the experiments. However, due to the constraints on the browsing tool, I wasn't able to access the entire paper to comprehensively list all entities.
From the accessible sections of the paper, here are some key entities involved in the experiments:
Patient Cohort: A cohort of 78 patients hospitalized with COVID-19.
Blood Samples: Blood samples were collected in PAXgene tubes within 24 hours of hospital admission.
RNA Extraction: Total RNA was extracted from PAXgene BRT using the PAXgene Blood RNA Kit.
Sequencing Technology: Sequencing was performed using Illumina® NovaSeq 6000.
Data Analysis Tools: The analysis included tools like cutadapt, sickle, Hisat2, featureCounts, and randomForest in R.
These entities are crucial to understanding the methodologies and results of the study. For a complete list of all entities used in the experiments, including specific reagents, instruments, and software, I recommend accessing the full text of the paper, specifically the "Materials and Methods" section.</t>
  </si>
  <si>
    <t>Certainly! Here are the agents (individuals, organizations, or software) involved in the experiments as extracted from the paper "Blood gene expression predicts intensive care unit admission in hospitalized patients with COVID-19":
Authors: The paper's authors, who conducted the research and contributed to the study.
Data Analysis Software and Tools:
cutadapt: A tool used for adapter trimming.
sickle: A tool used for quality control of sequencing data.
Hisat2: A tool used for aligning RNA-Seq data to a reference genome.
featureCounts: A tool used for counting reads in genomic features.
randomForest in R: A machine learning algorithm used for data analysis.
These agents played critical roles in conducting the experiments and analyzing the data presented in the paper. If you have any specific questions about the roles or contributions of these agents, please feel free to ask for further details.</t>
  </si>
  <si>
    <t>Act as a provenance expert, the paper that I provided you with is a wet-lab experiment paper, which is titled "Blood gene expression predicts intensive care unit admission in hospitalised patients with COVID-19", Can you please extract all provenance information, including all activities, entities and agents, that would help biomedical researchers to reproduce the experiment?</t>
  </si>
  <si>
    <t xml:space="preserve">Entities:
Clinical Samples: Blood samples from patients.
Data Sets: Gene expression data obtained through RNA sequencing.
Equipment: Use of Illumina sequencing technology for RNA analysis.
</t>
  </si>
  <si>
    <t>Activities:
Study Design and Patient Cohort: Details about the cohort of patients involved in the study.
RNA Extraction and Sequencing: Methods used for extracting RNA from clinical samples and subsequent sequencing.
Data Processing and Machine Learning: Techniques used for analyzing the gene expression data, including machine learning methods.
Topological Data Analysis (TDA): Methodology for analyzing the data topology.
Statistical Analysis: Statistical techniques used to interpret the data.</t>
  </si>
  <si>
    <t>Agents:
Researchers and Contributors: Individuals who contributed to the research (detailed in the "Author contributions" section).
Funding Sources: Organizations that provided financial support (listed in the "Funding" section).
Ethical Approval: Information about the ethical considerations and approvals for the study (detailed in the "Ethics statement" section).
Data Availability: Information regarding the accessibility of the data used in the study (mentioned in the "Data availability statement" section)​​.</t>
  </si>
  <si>
    <t>wasGeneratedBy (Entity-Activity Relationship):
The gene expression data (entity) was generated by the RNA extraction and sequencing activity.
The analytical results (entity), such as patterns or significant markers identified, were generated by the data processing and machine learning activity and the statistical analysis activity.</t>
  </si>
  <si>
    <t>wasGeneratedBy (Entity-Activity Relationship):</t>
  </si>
  <si>
    <t>used (Activity-Entity Relationship):
The RNA extraction and sequencing activity used clinical samples (blood samples from patients).
The data processing and machine learning activity and the statistical analysis activity used the gene expression data.</t>
  </si>
  <si>
    <t>used (Activity-Entity Relationship)</t>
  </si>
  <si>
    <t>wasAssociatedWith (Activity-Agent Relationship):
All research activities, including study design, RNA extraction and sequencing, data processing and machine learning, topological data analysis, and statistical analysis, were associated with the researchers and contributors.
The ethical approval process (activity) was associated with ethical bodies (agent).</t>
  </si>
  <si>
    <t>wasAssociatedWith (Activity-Agent Relationship)</t>
  </si>
  <si>
    <t>wasAttributedTo (Entity-Agent Relationship):
The study design and the research findings (entities) can be attributed to the researchers and contributors.
The funding (entity) was attributed to the funding bodies.</t>
  </si>
  <si>
    <t>wasAttributedTo (Entity-Agent Relationship)</t>
  </si>
  <si>
    <t xml:space="preserve">actedOnBehalfOf (Agent-Agent Relationship):
The researchers and contributors may have acted on behalf of the funding bodies or the affiliated institutions.
</t>
  </si>
  <si>
    <t xml:space="preserve">wasInformedBy (Activity-Activity Relationship):
The data processing and machine learning activity may have been informed by the results of RNA extraction and sequencing activity.
The statistical analysis activity was likely informed by the initial data processing activity.
</t>
  </si>
  <si>
    <t>wasDerivedFrom (Entity-Entity Relationship):
The analytical results were derived from the gene expression data.</t>
  </si>
  <si>
    <t>wasDerivedFrom (Entity-Entity Relationship):</t>
  </si>
  <si>
    <t>wasInformedBy (Activity-Activity Relationship):</t>
  </si>
  <si>
    <t>actedOnBehalfOf (Agent-Agent Relationship):</t>
  </si>
  <si>
    <t>Patient Sample Collection: Collecting blood samples from hospitalized COVID-19 patients as part of the CoV-19POC study​​.
RNA Extraction: Extracting RNA from the collected blood samples using the PAXgene Blood RNA Kit​​.
RNA Sequencing: Performing RNA sequencing on the extracted RNA using Illumina® NovaSeq 6000​​.
Data Processing and Machine Learning Analysis: Processing sequencing data and using machine learning (Random Forest classifier) for analysis​​.
Topological Data Analysis (TDA): Applying TDA to identify gene signatures predictive of ICU admission​​.
Statistical Analysis: Using Logistic Regression with ElasticNet penalty for statistical analysis of the data​​.</t>
  </si>
  <si>
    <t>Agents
Research Team: Conducting the study.
Hospital Staff: Involved in sample collection.
Laboratory Technicians: Performing RNA extraction and sequencing.
Data Analysts/Scientists: Engaged in data processing, machine learning, and TDA.</t>
  </si>
  <si>
    <t xml:space="preserve">Entities
Blood Samples: From patients​​.
RNA Samples: Extracted from blood samples​​.
Sequencing Data: Generated from RNA sequencing​​.
Processed Data: Data processed for machine learning and TDA​​.
Gene Signatures: Identified as predictive of ICU admission​​.
</t>
  </si>
  <si>
    <t>Relationships
Research Team oversees Patient Sample Collection.
RNA Extraction produces RNA Samples from Blood Samples.
RNA Sequencing transforms RNA Samples into Sequencing Data.
Data Processing and Machine Learning Analysis use Sequencing Data to create Processed Data.
TDA applied to Processed Data results in the identification of Gene Signatures.
Statistical Analysis validates the Gene Signatures.</t>
  </si>
  <si>
    <t>Relationships
Research Team - Patient Sample Collection
The research team (Agent) is responsible for conducting the patient sample collection (Activity). They oversaw the process of collecting blood samples from hospitalized COVID-19 patients as part of the CoV-19POC study.
.</t>
  </si>
  <si>
    <t>Blood Samples - RNA Extraction
The blood samples (Entity) collected from patients are the input for the RNA extraction (Activity). Total RNA was extracted from these samples using specific protocols and tools</t>
  </si>
  <si>
    <t xml:space="preserve">RNA Extraction - RNA Samples
The RNA extraction process (Activity) resulted in RNA samples (Entity). These samples were then prepared for sequencing.
</t>
  </si>
  <si>
    <t>RNA Samples - RNA Sequencing
The RNA samples (Entity) served as the input for the RNA sequencing (Activity). High-resolution RNA sequencing was performed on these samples using the Illumina® NovaSeq 6000 system.</t>
  </si>
  <si>
    <t xml:space="preserve">RNA Sequencing - Sequencing Data
The RNA sequencing process (Activity) produced sequencing data (Entity). This data captured the genetic information present in the RNA samples.
</t>
  </si>
  <si>
    <t>Sequencing Data - Data Processing and Machine Learning Analysis
The sequencing data (Entity) was used in data processing and machine learning analysis (Activity). The raw data was processed and analyzed using machine learning techniques, specifically a Random Forest classifier, to identify patterns and relationships.</t>
  </si>
  <si>
    <t xml:space="preserve">Processed Data - Topological Data Analysis
The processed data (Entity), which is the result of the data processing and machine learning analysis (Activity), was used in the topological data analysis (TDA) (Activity). TDA was applied to further analyze and identify gene signatures.
</t>
  </si>
  <si>
    <t xml:space="preserve">Topological Data Analysis - Gene Signatures
The application of topological data analysis (Activity) led to the identification of gene signatures (Entity). These gene signatures were predictive of ICU admission in COVID-19 patients.
</t>
  </si>
  <si>
    <t xml:space="preserve">Gene Signatures - Statistical Analysis
The gene signatures (Entity) were subjected to statistical analysis (Activity) to validate their predictive power. Logistic Regression with ElasticNet penalty was used in this phase of the study.
</t>
  </si>
  <si>
    <t>Statistical Analysis - Research Findings
The statistical analysis (Activity) confirmed and validated the research findings, contributing to the overall conclusions and contributions of the study.</t>
  </si>
  <si>
    <t xml:space="preserve">Potential Missing Steps or Assumptions
Specific details about patient consent and ethical approval.
Detailed parameters and settings for RNA sequencing and machine learning algorithms.
Quality control measures for each step.
Detailed laboratory conditions (e.g., temperature, timing).
</t>
  </si>
  <si>
    <t>Unnecessary Steps
The paper appears to be comprehensive with no apparent unnecessary steps for the stated objectives.</t>
  </si>
  <si>
    <t>Potential Missing Steps or Assumptions</t>
  </si>
  <si>
    <t>Blood Samples - RNA Extraction</t>
  </si>
  <si>
    <t>RNA Extraction - RNA Samples</t>
  </si>
  <si>
    <t>RNA Samples - RNA Sequencing</t>
  </si>
  <si>
    <t>RNA Sequencing - Sequencing Data</t>
  </si>
  <si>
    <t>Sequencing Data - Data Processing and Machine Learning Analysis</t>
  </si>
  <si>
    <t>Processed Data - Topological Data Analysis</t>
  </si>
  <si>
    <t>Topological Data Analysis - Gene Signatures</t>
  </si>
  <si>
    <t>Gene Signatures - Statistical Analysis</t>
  </si>
  <si>
    <t>Statistical Analysis - Research Findings</t>
  </si>
  <si>
    <t>Could you provide a detailed breakdown of the provenance information for the wet-lab experiment conducted in the study 'Blood gene expression predicts intensive care unit admission in hospitalised patients with COVID-19,' according to the PROV-DM framework? Specifically, I am interested in:</t>
  </si>
  <si>
    <t>Extracting provenance information from a wet-lab experiment paper, like "Immunological Profiling of Paediatric Inflammatory Bowel Disease Using Unsupervised Machine Learning," to aid in reproducibility is a complex task. Utilizing the PROV-DM model can structure this process effectively. Here are several alternative approaches to extract and represent this information:
Manual Extraction and Annotation:
Process: Manually read the paper and annotate provenance-related information (like entities, activities, and agents) according to PROV-DM.
Tools: Use annotation tools like hypothes.is or manual coding in a document.
Pros: High accuracy and attention to detail.
Cons: Time-consuming and requires domain expertise.
Automated Text Mining and Natural Language Processing (NLP):
Process: Use NLP techniques to automatically extract provenance information from the text.
Tools: NLP libraries like NLTK or SpaCy in Python, possibly with machine learning for entity recognition.
Pros: Efficient for large documents; can process multiple papers quickly.
Cons: May require training data; less accurate than manual methods.
Semantic Web Technologies:
Process: Convert provenance information into RDF (Resource Description Framework) format, leveraging ontologies like PROV-O, the PROV ontology.
Tools: RDF libraries and ontology management tools.
Pros: Creates a structured, queryable data model; interoperable with other datasets.
Cons: Requires initial setup and familiarity with semantic web standards.
Collaborative Platforms for Crowdsourced Annotation:
Process: Use a collaborative platform where multiple researchers annotate the document, guided by PROV-DM principles.
Tools: Platforms like Zooniverse or custom-built web tools.
Pros: Leverages diverse expertise; can improve accuracy and reduce individual workload.
Cons: Coordination and consensus-building may be challenging.
Data Provenance Tracking Software:
Process: Use specialized software designed for tracking data provenance in scientific experiments.
Tools: Software like VisTrails or Taverna.
Pros: Tailored for scientific data; often includes visualization tools.
Cons: May require adaptation to specific experimental details.
Integration with Laboratory Information Management Systems (LIMS):
Process: If the experiment used a LIMS, integrate this system to extract provenance data.
Pros: Direct access to detailed experimental data.
Cons: Depends on the availability and compatibility of LIMS data.
Expert Consultation and Interviews:
Process: Interview the paper's authors or experts in the field to clarify and validate the extracted provenance information.
Pros: Direct from the source; can clarify ambiguities.
Cons: Time-intensive and depends on the availability of experts.
Each of these approaches has its strengths and weaknesses, and the best choice may depend on the specific requirements of the task, the resources available, and the level of detail needed. In many cases, a hybrid approach that combines several of these methods might be most effective.</t>
  </si>
  <si>
    <t xml:space="preserve">Entities (Data and Tools):
Methods Section: Describes study participants, including children under 18 with suspected IBD, recruited over a 12-month period from January 2016 to January 2017. The study included 22 patients diagnosed with IBD and 10 non-IBD controls. Specific diagnostic criteria and tools (like endoscopy and histological assessment) are mentioned.
Results Section: Presents demographic and clinical data of the patients, including gender, age, disease type (Crohn’s disease or ulcerative colitis), and disease activity scores (PCDAI and PUCAI).
</t>
  </si>
  <si>
    <t>Entites</t>
  </si>
  <si>
    <t>Activities (Procedures and Analyses):
Methods Section: Details the protocols and procedures used in the study, such as the collection and analysis of specimens.
Results Section: Includes the outcomes of the analyses, potentially involving statistical methods and machine learning techniques.</t>
  </si>
  <si>
    <t>Agents (Researchers and Institutions):
Discussion Section: Discusses the study's approach, including patient stratification through unsupervised machine learning. The names of the researchers and their affiliations might be found in the introduction or acknowledgments sections (the latter is not available in the extracted text).
Acknowledgments Section: This section was not extracted, but it typically contains information about the research team, affiliations, and funding sources.</t>
  </si>
  <si>
    <t xml:space="preserve">Entities and Activities:
The study participants (entity) are directly involved in the experimental procedures (activity), such as blood sample collection and gastrointestinal endoscopy.
The diagnostic criteria and tools (entity), like the ESPGHAN revised Porto criteria, are utilized in the diagnosis process (activity).
Clinical data and disease activity scores (entities) are the result of analyzing patient information (activity).
</t>
  </si>
  <si>
    <t xml:space="preserve">Activities and Agents:
The research team (agents) conducted the experimental procedures and data analyses (activities).
The study's approach, including patient stratification and machine learning (activity), is conceptualized and executed by the researchers (agents).
</t>
  </si>
  <si>
    <t xml:space="preserve">Entities and Agents:
The data sets (entities), such as patient demographic and clinical data, were collected and compiled by the research team (agents).
The software and analytical tools (entities) used for data analysis are likely chosen and applied by the researchers (agents).
</t>
  </si>
  <si>
    <t xml:space="preserve">Derivation Relationships:
The results of the study (entity) are derived from the data analysis procedures (activity), which in turn are driven by the research objectives set by the agents (researchers).
Statistical and machine learning analyses (activities) derive new insights (entities) from the original data sets (entities).
</t>
  </si>
  <si>
    <t>Responsibility and Attribution Relationships:
The research team and institutions (agents) are responsible for the conduct of the study and the publication of its results (activity).
Any funding sources or grants (entities) mentioned in the acknowledgments would be attributed to supporting the research activities.</t>
  </si>
  <si>
    <t>Entities and Activities:</t>
  </si>
  <si>
    <t>Activities and Agents:</t>
  </si>
  <si>
    <t>Entities and Agents:</t>
  </si>
  <si>
    <t>Derivation Relationships</t>
  </si>
  <si>
    <t>Responsibility and Attribution Relationships:</t>
  </si>
  <si>
    <t>What are the key entities (e.g., data, samples, chemicals) involved in the wet-lab experiment? This information will help identify the primary subjects of the experiment, which are crucial in constructing the provenance data model.
Can you describe the main activities (procedures, methods, or processes) performed in the experiment? Understanding the activities will allow us to map the transformations or processes that the entities undergo, which is a critical aspect of provenance.
Who are the agents (individuals, teams, or organizations) responsible for the experiment and data collection? This question aims to identify the people or organizations involved in the experiment, as agents play a significant role in the provenance model.</t>
  </si>
  <si>
    <t>Key Entities Involved in the Experiment:
Patients and Controls: Pediatric patients diagnosed with IBD and age-matched controls.
Biological Materials: Peripheral Blood Mononuclear Cells (PBMCs) extracted from the participants.
Stimulants and Cytokines: Pam3CSK4 (TLR1-2 receptor stimulant), LPS (TLR4 stimulant), Muramyl-dipeptide (MDP; NOD2 stimulant), and cytokines including IL-10, IL-1b, IL-6, TNF-a.
Main Activities (Procedures/Methods):
Extraction and Activation of PBMCs: Using density gradient centrifugation and subsequent stimulation with specific ligands.
Cytokine Measurement: Employing Luminex assays for cytokine quantification.
Data Analysis: Hierarchical clustering using normalized cytokine data for patient stratification.
Agents (Individuals, Teams, or Organizations) Responsible:
Research Team: Tracy Coelho, Enrico Mossotto, and others from various departments and research centers like Human Genetics and Genomic Medicine, University of Southampton, and the NIHR Southampton Biomedical Research Centre.
Ethical Approval: Southampton &amp; South West Hampshire Research Ethics Committee.
Integrating these answers in the context of PROV-DM:
Entities: The entities include both the physical samples (PBMCs) and data elements (cytokine levels, patient demographics).
Activities: Activities encompass the laboratory procedures (cell extractions, cytokine measurement) and data analysis methods (statistical analysis, machine learning).
Agents: Agents involve the research team members, contributing institutions, and the ethics committee.</t>
  </si>
  <si>
    <t>Extract all provenance information from a wet-lab experiment paper, which is titled "Immunological Profiling of Paediatric Inflammatory Bowel Disease Using Unsupervised Machine Learning",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Based on the paper "Immunological Profiling of Paediatric Inflammatory Bowel Disease Using Unsupervised Machine Learning," here are the answers to the three questions related to provenance information extraction, considering the PROV-DM framework:</t>
  </si>
  <si>
    <t>Entities:
Patients and Controls: Pediatric patients with IBD and healthy age-matched controls.
Peripheral Blood Mononuclear Cells (PBMCs): Blood samples collected from both patients and controls.
Stimulants and Cytokines: Including Pam3CSK4, LPS, MDP, IL-10, IL-1b, IL-6, and TNF-a used in experiments.
Cytokine Data: Quantitative data derived from Luminex assays.
Patient Demographics: Relevant patient information used in analysis.</t>
  </si>
  <si>
    <t xml:space="preserve">Activities:
Extraction and Activation of PBMCs:
Activity: Density gradient centrifugation and stimulation with ligands.
Input: Blood samples from entities (1).
Output: Activated PBMCs.
Cytokine Measurement:
Activity: Performing Luminex assays to quantify cytokines.
Input: Activated PBMCs.
Output: Cytokine Data (4).
Data Analysis:
Activity: Hierarchical clustering and statistical analysis.
Input: Cytokine Data (4), Patient Demographics.
Output: Stratification of patient data, clustering results.
</t>
  </si>
  <si>
    <t xml:space="preserve">Agents:
Research Team: Including Tracy Coelho, Enrico Mossotto, and others.
Institutions: University of Southampton, NIHR Southampton Biomedical Research Centre.
Ethics Committee: Southampton &amp; South West Hampshire Research Ethics Committee.
</t>
  </si>
  <si>
    <t>Relationships:
Patients and Controls provide the PBMCs (Entity to Activity).
PBMCs undergo Extraction and Activation, leading to Cytokine Measurement (Activity to Activity).
Cytokine Data serves as input for Data Analysis (Activity to Activity).
Research Team conducts Extraction, Measurement, and Data Analysis (Agent to Activity).
Ethics Committee oversees and approves the study (Agent to Activity).</t>
  </si>
  <si>
    <t xml:space="preserve">Entities and Their Relationships with Activities:
Patients and Controls → PBMC Extraction and Activation
The PBMCs are extracted from blood samples collected from patients and controls. This relationship connects the origin of the samples (Entity) to the laboratory procedure (Activity).
Activated PBMCs → Cytokine Measurement
The activated PBMCs are used in Luminex assays to measure cytokine levels. This signifies the transition of the biological material (Entity) through a specific measurement process (Activity).
Cytokine Data and Patient Demographics → Data Analysis
The gathered cytokine data, along with patient demographics, are inputs for hierarchical clustering and statistical analysis. This relationship illustrates how raw data and patient information (Entities) are processed and analyzed (Activity).
</t>
  </si>
  <si>
    <t xml:space="preserve">Agents and Their Relationships with Activities and Entities:
Research Team ↔ All Activities (Extraction, Measurement, Analysis)
The research team, including Tracy Coelho and Enrico Mossotto, are directly involved in conducting all laboratory procedures and data analysis. This represents a two-way relationship where the team influences the activities, and the outcomes of these activities impact the team's research.
Ethics Committee ↔ Study Conduct (Overall)
The Southampton &amp; South West Hampshire Research Ethics Committee oversees the ethical conduct of the entire study. This relationship connects the ethical body (Agent) with the overall research process, ensuring adherence to ethical guidelines.
</t>
  </si>
  <si>
    <t>Hierarchical Relationships:
Extraction and Activation of PBMCs forms the base layer, initiating the experimental process.
Cytokine Measurement is a subsequent layer, depending on the output of the first activity.
Data Analysis is the final layer, synthesizing all previous outputs (cytokine data and patient demographics) into meaningful results.</t>
  </si>
  <si>
    <t>Entities and Their Relationships with Activities:</t>
  </si>
  <si>
    <t>Agents and Their Relationships with Activities and Entities:</t>
  </si>
  <si>
    <t>Hierarchical Relationships:</t>
  </si>
  <si>
    <t>Patient Recruitment: Children under 18 years with suspected IBD were recruited for the study.
PBMC Extraction: Peripheral Blood Mononuclear Cells (PBMCs) were extracted from blood samples.
Cell Stimulation: PBMCs were stimulated with Pam3 Cys Ser Lys4 (TLR1-2 stimulant), Lipopolysaccharide (TLR4 stimulant), and Muramyl-dipeptide (NOD2 stimulant).
Cytokine Measurement: Cytokines IL-10, IL-1b, IL-6, and TNF-a were measured using Luminex assays.
Statistical Analysis and Normalisation: The cytokine data was statistically analyzed and normalized.
Hierarchical Clustering: The normalized data underwent hierarchical clustering using R software.
NOD2 Variant Analysis: Assessment of NOD2 variants using exome sequencing data.</t>
  </si>
  <si>
    <t>PBMCs: Extracted from blood samples, used for stimulation and analysis.
Stimulants: Pam3 Cys Ser Lys4, Lipopolysaccharide, Muramyl-dipeptide.
Cytokines: IL-10, IL-1b, IL-6, TNF-a, measured in response to stimulants.
Normalized Data: Cytokine data that was normalized for machine learning analysis.
Patient Cohorts: 22 paediatric patients and 10 controls.
Hierarchical Clusters: Resulting from the analysis of cytokine data.</t>
  </si>
  <si>
    <t>Researchers: Conducted the study, performed experiments and analysis.
Patients: 22 paediatric IBD patients.
Controls: 10 age-matched non-IBD children.</t>
  </si>
  <si>
    <t>Stimulants to Cytokines: Different stimulants induced specific cytokines.
PBMCs to Cytokine Response: The source of cytokine data.
Cytokine Data to Hierarchical Clustering: Data analysis method applied to cytokine measurements.
NOD2 Variants to Patient Cohort: Investigated the correlation between genetic variants and immune response.
Patient Recruitment to PBMC Extraction: Recruitment was done to collect samples for PBMC extraction.</t>
  </si>
  <si>
    <t>Cytokine Measurements Derived from PBMCs: The cytokine data (IL-10, IL-1b, IL-6, TNF-a) is derived from the PBMCs extracted from the patient and control groups.
Normalized Data Derived from Cytokine Measurements: The data used for hierarchical clustering is a normalized form of the raw cytokine measurements.
Hierarchical Clusters Derived from Normalized Data: The identification of distinct patient clusters is a direct derivation from the analysis of the normalized cytokine data.</t>
  </si>
  <si>
    <t>Association Relationships:</t>
  </si>
  <si>
    <t>Researchers Associated with All Activities: The researchers are associated with every activity in the study, including patient recruitment, PBMC extraction, cell stimulation, cytokine measurement, statistical analysis, hierarchical clustering, and NOD2 variant analysis.
Patients and Controls Associated with PBMC Extraction and Cytokine Measurement: The patient and control groups are intrinsically associated with the PBMC extraction and subsequent cytokine measurements as the source of the biological material.</t>
  </si>
  <si>
    <t>Cytokine Data Attributed to Cell Stimulants: The cytokine response is attributed to the specific stimulants used (Pam3 Cys Ser Lys4, Lipopolysaccharide, Muramyl-dipeptide).
Hierarchical Clustering Results Attributed to Researchers: The results and interpretations of the hierarchical clustering are attributed to the researchers conducting the study.</t>
  </si>
  <si>
    <t>Generation Relationships:
PBMCs Generation from Patients and Controls: The generation of PBMCs is a direct result of the collection of blood samples from the study's patient and control groups.
Cytokine Data Generation from Stimulation Activity: The cytokine data is generated as a result of the PBMC stimulation activity.
Cluster Identification Generated from Hierarchical Clustering: The identification of distinct patient clusters is generated by the hierarchical clustering activity.</t>
  </si>
  <si>
    <t>Generation Relationships</t>
  </si>
  <si>
    <t>Within the scope of extracting provenance information of the experiment implementation from a wet-lab experiment paper, which is titled "Immunological Profiling of Paediatric Inflammatory Bowel Disease Using Unsupervised Machine Learning", if there are alternative ways to accomplish the same thing with the same paper. List the best alternative approaches. 
This provenance information would be used to help biomedical researchers to reproduce this experiment.
Consider the PROV-DM model in this context.</t>
  </si>
  <si>
    <t xml:space="preserve">I will provide you with a wet- lab experiment paper, which is titled " Immunological Profiling of Paediatric Inflammatory Bowel Disease Using Unsupervised Machine Learning", I need you to read the whole paper and extract all provenace information of the experiment. Consider the PROV-DM model in this context. For example, (Patient Recruitment: Children under 18 years with suspected IBD were recruited for the study) would be an activity, (Patient Cohorts) would be an entity and (Researchers) would be an agent. The aim of this task is to use this provenance information to help biomedical researchers to understand and reproduce this experiment. Consider the PROV-DM model in this context.
</t>
  </si>
  <si>
    <t>Patient Recruitment: Recruiting children under 18 years with suspected IBD over a 12-month period from January 2016 to January 2017.
Diagnostic Procedures: Performing upper and lower gastrointestinal (GI) endoscopies to diagnose IBD following the ESPGHAN revised Porto criteria.
Blood Sample Collection: Collecting blood samples for PBMC extraction from all participants before any treatment commenced.
PBMC Extractions and Assays: Extracting PBMCs using density gradient centrifugation and stimulating them with various agents (Pam3 CSK4, LPS, MDP) for cytokine analysis.
Cytokine Analysis Using Luminex Assays: Analyzing cytokine concentrations (IL-10, IL-1b, IL-6, TNF-a) in the cellular supernatants.
NOD2 Variant Assessment: Assessing patients for NOD2 variants using exome sequencing data.
Data Analysis and Normalization: Performing statistical analysis of cytokine induction and normalizing the data for machine learning algorithms.
Hierarchical Clustering: Applying hierarchical clustering to the normalized data for patient stratification.</t>
  </si>
  <si>
    <t>Patient Cohorts: Consisting of 22 IBD patients diagnosed via endoscopy and 10 non-IBD controls with normal endoscopic and histological assessments.
Peripheral Blood Mononuclear Cells (PBMCs): Extracted from blood samples for immunological assays.
Cytokine Data: Generated from Luminex assays after stimulating PBMCs.
NOD2 Genetic Data: Variant information extracted from exome sequencing.
Normalized Data: For machine learning analysis.
Cluster Patterns: Identified from hierarchical clustering analysis.</t>
  </si>
  <si>
    <t>Researchers: A team of biomedical researchers conducting the study.
Patients: Children under 18 years with suspected or diagnosed IBD.
Control Group: Children with normal GI assessments.
Medical Professionals: Involved in patient diagnosis and sample collection.</t>
  </si>
  <si>
    <t>Patient Cohorts was generated by Patient Recruitment.
Peripheral Blood Mononuclear Cells (PBMCs) were generated by Blood Sample Collection.
Cytokine Data was generated by PBMC Extractions and Assays.
NOD2 Genetic Data was generated by NOD2 Variant Assessment.
Normalized Data was generated by Data Analysis and Normalization.
Cluster Patterns were generated by Hierarchical Clustering.</t>
  </si>
  <si>
    <t>used (Activity used Entity):
Diagnostic Procedures used Patient Cohorts.
PBMC Extractions and Assays used Patient Cohorts.
Cytokine Analysis Using Luminex Assays used PBMCs.
Data Analysis and Normalization used Cytokine Data.
Hierarchical Clustering used Normalized Data.</t>
  </si>
  <si>
    <t>wasAssociatedWith (Activity was associated with Agent):
Patient Recruitment was associated with Researchers and Medical Professionals.
Diagnostic Procedures was associated with Medical Professionals.
Blood Sample Collection was associated with Medical Professionals.
PBMC Extractions and Assays was associated with Researchers.
Cytokine Analysis Using Luminex Assays was associated with Researchers.
NOD2 Variant Assessment was associated with Researchers.
Data Analysis and Normalization was associated with Researchers.
Hierarchical Clustering was associated with Researchers.</t>
  </si>
  <si>
    <t>wasDerivedFrom (Entity was derived from another Entity):
Cytokine Data was derived from PBMCs.
Normalized Data was derived from Cytokine Data.
Cluster Patterns were derived from Normalized Data.</t>
  </si>
  <si>
    <t>actedOnBehalfOf (Agent acted on behalf of another Agent):
Medical Professionals acted on behalf of Researchers in Patient Recruitment, Diagnostic Procedures, and Blood Sample Collection.</t>
  </si>
  <si>
    <t>Entities:
Biological Samples: Peripheral Blood Mononuclear Cells (PBMCs) from 22 paediatric IBD patients and 10 controls.
Data: Cytokine data generated from PBMCs upon stimulation with specific ligands.
Reagents and Chemicals: Stimulants like Pam3 Cys Ser Lys4 (Pam3 CSK4), lipopolysaccharide (LPS), and muramyl-dipeptide (MDP).
Equipment and Tools: Luminex assays for cytokine measurement, and software tools for data analysis (GraphPad Prism, SPSS, Python Scikit-Learn, R software package).</t>
  </si>
  <si>
    <t>Activities:
Laboratory Techniques: Extraction of PBMCs, their stimulation with specific ligands, and analysis of cytokine responses.
Data Analysis Methods: Use of hierarchical clustering for patient stratification, normalization of cytokine data, and statistical analysis using various software tools.</t>
  </si>
  <si>
    <t>Agents:
Researchers: Tracy Coelho, Enrico Mossotto, and other co-authors.
Institutions: University of Southampton and associated departments.
Funding Body: Crohn’s in Childhood Research Association (CICRA), UK.</t>
  </si>
  <si>
    <t>Relationships:
Responsibility: The research was conducted by the authors affiliated with the University of Southampton.
Use of Entities in Activities: PBMCs were used in cytokine assays, and the resulting data were analyzed using statistical and machine learning methods.</t>
  </si>
  <si>
    <t>Peripheral Blood Mononuclear Cells (PBMCs) were extracted and stimulated with specific ligands (Pam3 Cys Ser Lys4 for TLR1-2, lipopolysaccharide for TLR4, and muramyl-dipeptide for NOD2).
The cytokine responses (IL-10, IL-1b, IL-6, and TNF-a) to these stimulations were measured using Luminex assays​​.</t>
  </si>
  <si>
    <t>Relationship between Activities and Agents:</t>
  </si>
  <si>
    <t>The research team conducted the experiment, which involved extracting PBMCs, stimulating them, and analyzing cytokine responses.
The use of specific software tools (like SPSS, Python Scikit-Learn) for data analysis and unsupervised machine learning indicates the researchers' involvement in these activities.</t>
  </si>
  <si>
    <t>Relationship between Entities and Agents</t>
  </si>
  <si>
    <t>The agents (researchers) utilized various entities such as reagents, equipment (like Luminex assays), and data analysis tools in their activities.
The paper also suggests that the researchers standardized the cytokine measurements to a monocyte count of 10%, showing a direct interaction between agents and the process of preparing entities for the experiment.</t>
  </si>
  <si>
    <t>Activities (Processes involved in the Experiment)
Patient Recruitment and Sample Collection: Recruitment of children under 18 with suspected IBD and collection of blood samples for PBMC extraction.
Peripheral Blood Mononuclear Cell (PBMC) Extraction and Activation: Using density gradient centrifugation and stimulating PBMCs with specific agents.
Luminex Assays: Measuring cytokine concentrations (IL-10, IL-1b, IL-6, TNF-a) in cellular supernatants.
NOD2 Variant Assessment: Using exome sequencing data to identify variations in the NOD2 gene.
Statistical Analysis and Cytokine Data Normalization: Applying statistical methods for data comparison and normalization.
Hierarchical Clustering: Using normalized data for patient stratification and identifying immune response patterns.</t>
  </si>
  <si>
    <t>Entities (Materials, Data, and Tools Used)
Patient Blood Samples: Collected from pediatric IBD patients and controls.
PBMCs: Extracted from blood samples.
Stimulants for PBMC Activation: Including Pam3CSK4 (TLR1-2 receptor stimulant), LPS (TLR4 stimulant), and MDP (NOD2 stimulant).
Cytokines Measured: IL-10, IL-1b, IL-6, TNF-a.
Sequencing Data: For assessing NOD2 variants.
Statistical and Machine Learning Software: GraphPad Prism, SPSS, Python Scikit-Learn, and R.</t>
  </si>
  <si>
    <t>Agents (People and Organizations Involved)
Research Team: Including principal investigators, scientists, and technicians conducting the experiment.
Study Participants: Pediatric patients with suspected IBD and control group individuals.
Ethical Bodies: Providing ethical approval for the study.</t>
  </si>
  <si>
    <t>Relationships Between Components
Patient Recruitment and Sample Collection are directly related to PBMC Extraction and Activation, as the samples collected are used in this process.
PBMC Extraction and Activation and Luminex Assays are sequential activities, where the extracted PBMCs are used in the assays.
Statistical Analysis, NOD2 Variant Assessment, and Hierarchical Clustering are analytical processes that utilize data generated from the Luminex assays.
The Research Team oversees and conducts all activities, interacting with the Study Participants for sample collection.
The Ethical Bodies provide the necessary approvals and oversight for the activities involving human participants.</t>
  </si>
  <si>
    <t>Patient Recruitment and Sample Collection (Activity) → Patient Blood Samples (Entity): This activity results in the collection of blood samples, which are then used in subsequent activities.
PBMC Extraction and Activation (Activity) → PBMCs (Entity): This activity involves extracting PBMCs from the collected blood samples.
Luminex Assays (Activity) → Cytokines Measured (Entity): The assays measure the concentrations of specific cytokines in PBMC supernatants.
NOD2 Variant Assessment (Activity) → Sequencing Data (Entity): Utilizes sequencing data for identifying variations in the NOD2 gene.
Statistical Analysis and Cytokine Data Normalization (Activity): Relies on cytokine data (Entity) and uses statistical software (Entity).
Hierarchical Clustering (Activity): Uses normalized cytokine data (Entity) and involves machine learning software (Entity).</t>
  </si>
  <si>
    <t>Patient Blood Samples (Entity) → PBMC Extraction and Activation (Activity): The collected blood samples are the primary material used in this activity.
PBMCs (Entity) → Luminex Assays (Activity): The extracted PBMCs are utilized in the Luminex assays.
Sequencing Data (Entity) → NOD2 Variant Assessment (Activity): The data is analyzed to assess NOD2 variants.
Statistical and Machine Learning Software (Entity) → Statistical Analysis and Hierarchical Clustering (Activities): The software tools are employed in these analytical activities.</t>
  </si>
  <si>
    <t>Research Team (Agent) → All Activities: The research team is responsible for conducting all activities in the experiment, from sample collection to data analysis.
Study Participants (Agent) → Patient Recruitment and Sample Collection (Activity): Participants contribute their blood samples, which are critical for the experiment.
Ethical Bodies (Agent) → Patient Recruitment and Sample Collection (Activity): Provide ethical oversight and approval for the collection of samples from participants.</t>
  </si>
  <si>
    <t>All Activities → Research Team (Agent): All activities are conducted under the guidance and execution of the research team.</t>
  </si>
  <si>
    <t xml:space="preserve">Abstract
Objective: The study aimed to stratify paediatric IBD patients using innate immunity pathway profiling and unsupervised machine learning (UML).
Methods: It involved assessing innate immune responses in 22 paediatric patients and 10 controls. Peripheral Blood Mononuclear Cells (PBMCs) were used, and cytokine responses were measured.
Results: The study found reduced combined immune responses in patients, primarily driven by hypo-functional Toll-Like Receptor (TLR) responses. Three distinct clusters of patients were identified, with no clear relationship between immune clusters and clinical disease phenotype.
Conclusions: The study provided a rationale for using UML to stratify patients and highlighted hypo-inflammatory innate immune responses in IBD pathogenesis.
Main Sections
Introduction: Contextualizes the need for molecular-based classification of IBD beyond clinical phenotypes.
Methods: Detailed description of study participants, cell extraction procedures, cytokine assays, statistical analysis, and machine learning techniques used.
Results: Presents the findings in several subsections, including induced immune responses, hierarchical clustering, and comparisons between patient cohorts and controls.
Discussion: Interprets the results, discussing the implications of hypo-inflammatory responses and the potential of UML in patient stratification.
Key Points
The study utilized advanced techniques like hierarchical clustering and radar plots for data analysis and visualization.
It highlighted the importance of considering immune response profiles in paediatric IBD, suggesting a potential for personalized treatment approaches.
The study acknowledged its limitations, including modest cohort size and the need for more extensive immune profiling.
Would you like a detailed summary of any specific section or aspect of this study?
</t>
  </si>
  <si>
    <t>Introduction
Methods
Study Participants
Peripheral Blood Mononuclear Cell Extractions, Activation, and Luminex Assays
NOD2 Variants
Statistical Analysis and Cytokine Data Normalisation
Hierarchical Clustering
Ethics Statement
Results
Patients and Controls
Induced Immune Responses on a Radar Plot
Hierarchical Clustering
Visualization of Cluster Patterns Using Radar Plots
Comparing Pooled Cytokine Data Between the Patient Cohort and Controls
MDP-induced Immune Responses in the Context of NOD2 Variants
Assessing Inter-cluster Differences
Cytokine Profiles in Crohn Disease and Ulcerative Colitis
Discussion
Acknowledgments
References</t>
  </si>
  <si>
    <t>The "REFERENCES" section of the paper "Immunological Profiling of Paediatric Inflammatory Bowel Disease Using Unsupervised Machine Learning" contains a total of 32 references​</t>
  </si>
  <si>
    <t>The paper "Immunological Profiling of Paediatric Inflammatory Bowel Disease Using Unsupervised Machine Learning" spans from page 833 to page 840, making it a total of 8 pages in length.</t>
  </si>
  <si>
    <t>Yes, I'm familiar with PROV-DM, which stands for the PROV Data Model. PROV-DM is a framework for representing provenance information, which refers to the origins, lineage, or history of a piece of data or document. This model was developed by the World Wide Web Consortium (W3C) and is used to describe the entities, activities, and people involved in producing a piece of data, and the relationships between these components.
PROV-DM enables the representation of provenance in a structured and interoperable manner, making it easier to assess the quality, reliability, or trustworthiness of data based on its history and sources. It's widely used in fields where tracking data lineage is critical, such as scientific research, data journalism, and information management systems.
If you have any specific questions or need information related to PROV-DM, feel free to ask!</t>
  </si>
  <si>
    <t xml:space="preserve">
To extract provenance information from a wet-lab paper, you will need to analyze the paper to identify and document the various elements of the research process. PROV-DM, the PROV Data Model from the World Wide Web Consortium (W3C), can be a useful framework for this process. Here are steps you can follow:
Identify Entities: Entities are the data, materials, and other physical or digital objects used or produced in the research. In a wet-lab paper, this might include samples, reagents, datasets, and figures.
Identify Activities: Activities are the processes or steps taken during the research. In a wet-lab context, this could include experiments, analyses, data collection, and processing procedures.
Identify Agents: Agents are the individuals or organizations involved in the research. This usually includes the authors, but may also extend to collaborators, institutions, and funding bodies.
Document Relationships: Relationships are the connections between entities, activities, and agents. This might include who conducted a certain experiment (Agent-Activity), what data was generated by a specific procedure (Activity-Entity), or how one dataset was derived from another (Entity-Entity).
Record Sources and Methods: Detail the sources of your materials and data, as well as the methods used for experiments and analyses. This information is crucial for understanding the lineage and reliability of the research findings.
Utilize PROV-DM Tools: There are tools and software packages that can assist in creating and visualizing provenance data in accordance with the PROV-DM standard. These tools can help in structuring and representing the provenance information in a standardized format.
Review and Validate: Ensure that the provenance information is accurate and complete. This might involve cross-referencing the paper, supplementary materials, and any associated data repositories or lab notebooks.
Publish or Share Provenance Information: Depending on your goals, you may want to publish the provenance information alongside the paper or in a data repository to support transparency and reproducibility.
Remember, the level of detail and the specific approach may vary depending on the nature of the research and the intended use of the provenance information. The goal is to provide a clear, comprehensive account of how the research was conducted and how the conclusions were reached.</t>
  </si>
  <si>
    <t>After a detailed review of the "Immunological Profiling of Paediatric Inflammatory Bowel Disease Using Unsupervised Machine Learning" paper, the following experimental activities (or methods) were identified:
Study Participants: Recruitment of children under 18 with suspected IBD and non-IBD controls for the study.
Peripheral Blood Mononuclear Cell Extractions, Activation, and Luminex Assays:
PBMCs were extracted using density gradient centrifugation.
PBMCs were stimulated with Pam3 Cys Ser Lys4 (Pam3 CSK4; TLR1-2 receptor stimulant), lipopolysaccharide (LPS; TLR4 stimulant), and muramyl-dipeptide (MDP; NOD2 stimulant) for 24 hours.
Concentrations of IL-10, IL-1b, IL-6, and TNF-a were measured using Luminex assays.
NOD2 Variants:
Assessment of NOD2 variants in patients using exome sequencing data.
Statistical Analysis and Cytokine Data Normalisation:
Statistical analysis was performed using GraphPad Prism and SPSS.
Cytokine data was normalized using RobustScaler and StandardScaler within the Python Scikit-Learn package.
Hierarchical Clustering:
Performed on the normalized data using the R software package.
Utilized an agglomerative hierarchical clustering algorithm.
These activities collectively represent the methodological framework of the study, focusing on assessing innate immune responses in paediatric IBD patients and utilizing machine learning for patient stratification.</t>
  </si>
  <si>
    <t xml:space="preserve">
In the paper "Immunological Profiling of Paediatric Inflammatory Bowel Disease Using Unsupervised Machine Learning," the following entities were involved in the experimental activities:
Study Participants:
Children under 18 years with suspected IBD.
Non-IBD controls for comparison.
Peripheral Blood Mononuclear Cells (PBMCs):
Extracted from the participants.
Stimulated with Pam3CSK4 (TLR1-2 receptor stimulant), LPS (TLR4 stimulant), and MDP (NOD2 stimulant).
Cytokines Measured:
IL-10, IL-1b, IL-6, and TNF-a concentrations measured using Luminex assays.
NOD2 Variants:
Assessed in patients using exome sequencing data.
Statistical Analysis and Data Normalization Tools:
GraphPad Prism and SPSS for statistical analysis.
RobustScaler and StandardScaler within the Python Scikit-Learn package for cytokine data normalization.
Hierarchical Clustering Analysis:
Performed using the R software package.
These entities played key roles in the methodology of the study, facilitating the assessment of innate immune responses in paediatric IBD patients and the application of unsupervised machine learning for patient stratification.</t>
  </si>
  <si>
    <t>In the paper "Immunological Profiling of Paediatric Inflammatory Bowel Disease Using Unsupervised Machine Learning," the agents involved in the experimental activities can be categorized as follows:
Research Team:
Lead authors: Tracy Coelho, Enrico Mossotto
Additional authors: Yifang Gao, Rachel Haggarty, James J. Ashton, Akshay Batra, Imogen S. Stafford, Robert M. Beattie, Anthony P. Williams, Sarah Ennis
Participants:
Children under 18 years with suspected Inflammatory Bowel Disease (IBD)
Non-IBD control group
Institutional and Ethical Oversight:
Southampton &amp; South West Hampshire Research Ethics Committee
Ethical approval and informed consent processes for participants
Technical Support and Laboratory Assistance:
Laboratory personnel and technicians who assisted in the extraction and analysis of PBMCs, cytokine assays, and data normalization
Technical team members for DNA laboratory and tissue bank services
Statistical and Machine Learning Analysis Experts:
Specialists responsible for statistical analysis using GraphPad Prism and SPSS
Experts in machine learning algorithms and hierarchical clustering using the R software package
These agents collectively contributed to the study's research design, execution, data analysis, and interpretation of results in the context of pediatric IBD.</t>
  </si>
  <si>
    <t>Prompt10</t>
  </si>
  <si>
    <t>Entity-Activity Relationships:
Peripheral Blood Mononuclear Cells (PBMCs) were extracted and stimulated (Activity: PBMC Extractions, Activation, and Luminex Assays).
Cytokines (IL-10, IL-1b, IL-6, and TNF-a) were measured from stimulated PBMCs (Activity: Cytokine Measurement).
NOD2 Variants were assessed using exome sequencing data from study participants (Activity: NOD2 Variant Assessment).
Activity-Agent Relationships:
Study Participants (Agents): Recruitment and inclusion of children under 18 with suspected IBD and non-IBD controls (Activity: Study Participants Recruitment).
Research Team (Agents): Execution of all experimental activities, including PBMC extractions, cytokine measurements, and data analysis (Activities: PBMC Extractions, Cytokine Measurement, Hierarchical Clustering, etc.).
Institutional and Ethical Oversight (Agents): Oversight and approval of the study by Southampton &amp; South West Hampshire Research Ethics Committee (Activity: Ethics Statement Compliance).
Entity-Agent Relationships:
Study Participants (Agents) were the source of Peripheral Blood Mononuclear Cells (PBMCs) and related data (Entities).
Cytokines (Entities) measured in the study were the result of the activities and methodologies applied by the Research Team (Agents).
Inter-entity Relationships:
Cytokine Data (Entity) was derived from the stimulation of PBMCs (Entity) with specific agents (Pam3CSK4, LPS, MDP).
NOD2 Variants (Entity) identified in patients influenced the interpretation of Cytokine Response Profiles (Entity).</t>
  </si>
  <si>
    <t xml:space="preserve">Can you also identify all relationships, based on the PROV-DM? 
</t>
  </si>
  <si>
    <t>Entities: These are the physical, digital, conceptual, or other kinds of things that have some fixed aspects. In the context of this paper, entities would include:
Peripheral Blood Mononuclear Cells (PBMCs): The primary biological samples used in the study.
Cytokines: Specifically IL-10, IL-1b, IL-6, and TNF-a, which were measured.
Data Sets: The raw data collected from the experiments, including cytokine levels and other measurements.
NOD2 Variants: Genetic data relevant to the study.</t>
  </si>
  <si>
    <t>Activities: These are the processes or steps taken that act upon entities and can include the generation of new entities. Key activities in this experiment would be:
Sample Collection: The process of collecting PBMCs from patients and controls.
Cell Activation and Luminex Assays: The experimental procedures used to activate cells and measure cytokine levels.
Data Analysis: Including statistical analysis, cytokine data normalization, and hierarchical clustering.
Ethical Review and Approval: The process of obtaining ethical clearance for the study.</t>
  </si>
  <si>
    <t>Agents: These are the individuals, groups, or organizations that have some role of responsibility in an activity or entity. In this study, agents include:
Researchers/Authors: The individuals who conducted the experiment and wrote the paper.
Institutional Review Board (IRB): The entity that provided ethical approval for the study.
Funding Agencies: Any organizations that provided financial support for the research.</t>
  </si>
  <si>
    <t xml:space="preserve">wasAssociatedWith </t>
  </si>
  <si>
    <t>wasGeneratedBy: This relationship links an entity to the activity that created it.
The cytokine data sets were generated by the cell activation and Luminex assays activity.
The hierarchical clustering results were generated by the data analysis activity.</t>
  </si>
  <si>
    <t>used: This relationship indicates that an activity used a particular entity.
The data analysis activity used the cytokine data sets.
The cell activation and Luminex assays activity used the PBMC samples.</t>
  </si>
  <si>
    <t>wasAssociatedWith: This relationship links an activity to an agent that had some role in it.
The sample collection, cell activation and Luminex assays, and data analysis activities were associated with the researchers/authors.
The ethical review and approval activity was associated with the Institutional Review Board (IRB).</t>
  </si>
  <si>
    <t xml:space="preserve">wasAttributedTo </t>
  </si>
  <si>
    <t>wasAttributedTo: This relationship indicates that an entity was produced by an agent.
The research paper itself is attributed to the researchers/authors.
The ethical approval for the study is attributed to the Institutional Review Board (IRB).</t>
  </si>
  <si>
    <t>actedOnBehalfOf: This relationship is between two agents, where one is acting on behalf of the other.
The researchers/authors might have acted on behalf of their affiliated institutions or funding agencies in conducting the research.</t>
  </si>
  <si>
    <t>wasDerivedFrom: This relationship indicates that one entity was derived from another.
The hierarchical clustering results were derived from the cytokine data sets.
The conclusions of the study were derived from the analysis results.</t>
  </si>
  <si>
    <t>wasInformedBy: This relationship is between two activities where one activity uses information from another.
The data analysis activity was informed by the cell activation and Luminex assays.</t>
  </si>
  <si>
    <t xml:space="preserve">wasDerivedFrom </t>
  </si>
  <si>
    <t xml:space="preserve">wasInformedBy </t>
  </si>
  <si>
    <t>Study Participants: These are the pediatric patients and controls involved in the study.
Blood Samples: Collected from the participants.
Cytokine Data: Generated from the blood samples.
Statistical Data: Produced from the analysis of cytokine data.
NOD2 Variant Information: Genotypic data from participants.
Research Paper: The final output of the study.</t>
  </si>
  <si>
    <t>Participant Recruitment: Enrolling pediatric patients and controls.
Blood Sample Collection: Drawing blood for analysis.
Cytokine Assays: Performing Luminex assays to measure cytokine levels.
NOD2 Variant Analysis: Examining genetic data for NOD2 variants.
Data Analysis: Applying statistical and machine learning techniques to analyze data.
Paper Writing: Documenting the study's methodology and findings.</t>
  </si>
  <si>
    <t>Research Team: Including Tracy Coelho, Enrico Mossotto, and others.
Study Participants: Both IBD patients and control subjects.
Ethics Committee: Approved the study protocol.
Institutions: Involved in supporting and facilitating the research.</t>
  </si>
  <si>
    <t>wasGeneratedBy: Cytokine data was generated by cytokine assays.
used: Blood samples were used in cytokine assays and genetic analysis.
wasAssociatedWith: The research team was associated with all research activities.
wasAttributedTo: The final research paper and findings were attributed to the research team.
wasDerivedFrom: Statistical analysis results were derived from cytokine and genetic data.
actedOnBehalfOf: The research team acted on behalf of their respective institutions.</t>
  </si>
  <si>
    <t>Detailed Methodological Protocols: Precise experimental conditions and assay settings could be more explicitly detailed for replication purposes.
Data Management Details: Information on how data was stored, managed, and processed during the research might need further elaboration.</t>
  </si>
  <si>
    <t>Individual Patient Details: Specific personal health information of participants is not needed for scientific replication and is protected for privacy reasons.</t>
  </si>
  <si>
    <t xml:space="preserve">wasGeneratedBy
The cytokine data was generated by the cytokine assays.
The statistical analysis results were generated by the data analysis process.
The NOD2 variant information was generated by the genetic analysis.
</t>
  </si>
  <si>
    <t>used
The cytokine assays used the blood samples.
The genetic analysis used blood samples for NOD2 variant examination.
The data analysis process used cytokine data and NOD2 variant information.</t>
  </si>
  <si>
    <t>wasAttributedTo
The research paper and its findings were attributed to the research team.</t>
  </si>
  <si>
    <t>wasAssociatedWith
The research team was associated with the participant recruitment, sample collection, assays, and data analysis activities.
The ethics committee was associated with the approval of the study protocol.</t>
  </si>
  <si>
    <t>wasDerivedFrom
The statistical analysis results were derived from cytokine data and NOD2 variant information.
The conclusions and insights in the research paper were derived from the statistical analysis results.</t>
  </si>
  <si>
    <t>wasInformedBy
The design of the study and the specific methodologies might have been informed by previous research and literature in the field.</t>
  </si>
  <si>
    <t>actedOnBehalfOf
The research team acted on behalf of their respective institutions in conducting the study.</t>
  </si>
  <si>
    <t>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"Immunological Profiling of Paediatric Inflammatory Bowel Disease Using Unsupervised Machine Learning". This provenance information would be used to help biomedical researchers to reproduce this experiment.
Consider the PROV-DM model in this context. Take your time.</t>
  </si>
  <si>
    <t xml:space="preserve">I am trying to extract all provenance information from a wet-lab experiment paper, which is titled "Immunological Profiling of Paediatric Inflammatory Bowel Disease Using Unsupervised Machine Learning", I know that I need to identify the activities, entities, agents and the relationships between them of implementing the experiment. Please, provide a complete sequence of the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
Can you also identify the relationships, based on the PROV-DM? </t>
  </si>
  <si>
    <t>Could you provide a detailed breakdown of the provenance information for the wet-lab experiment described in the paper 'Immunological Profiling of Paediatric Inflammatory Bowel Disease Using Unsupervised Machine Learning,' according to the PROV-DM framework? This should include:
Entities: Identification of all the key entities involved in the experiment, such as samples, reagents, data files, and equipment. Please specify the origin, characteristics, and changes these entities underwent during the experiment.
Activities: A comprehensive description of all activities carried out in the experiment. This includes the specific procedures, tests, data analysis methods, and any other processes employed. Detail the sequence and duration of these activities, if possible.
Agents: Information about all agents (individuals, organizations, or software) involved in the experiment. This includes researchers, technicians, and any automated systems that played a role in the experimental process.
Relationships: Elucidation of the relationships between the entities, activities, and agents. How did the agents interact with the entities and activities? What was the impact of these interactions on the experiment’s outcome?
Contextual Information: Any additional information that provides context to the experiment, such as environmental conditions, laboratory settings, or specific constraints and challenges encountered.
This detailed provenance information is intended to assist in replicating the experiment, understanding its methodology, and evaluating the results and conclusions drawn from the study.</t>
  </si>
  <si>
    <t>Entities:
Biological Samples: Peripheral blood mononuclear cells (PBMCs) from 22 pediatric IBD patients and 10 controls.
Reagents: Stimulants (Pam3 Cys Ser Lys4 for TLR1-2, Lipopolysaccharide for TLR4, Muramyl-dipeptide for NOD2), and cytokines (IL-10, IL-1β, IL-6, TNF-α).
Equipment: Utilized Luminex assays for cytokine measurement.
Data Files: Cytokine data, statistical analysis outputs, and hierarchical clustering results.</t>
  </si>
  <si>
    <t>Activities:
PBMC Extraction and Stimulation: Extracted using density gradient centrifugation and stimulated with specific ligands.
Cytokine Measurement: Employed Luminex assays.
Data Analysis: Utilized statistical methods and machine learning (hierarchical clustering) for data interpretation.</t>
  </si>
  <si>
    <t>Agents:
Researchers and Technicians: The study team, including biologists and data analysts, who conducted the experiment and analysis.
Institutions: Involved research institutions and laboratories.
Software: Software tools for statistical analysis and machine learning, like GraphPad Prism, SPSS, Python Scikit-Learn, and R.</t>
  </si>
  <si>
    <t>Relationships:
The researchers (agents) interacted with biological samples (entities) through various experimental procedures (activities).
Data analysis (activity) by the researchers (agents) led to the interpretation of the experimental results.
The interactions between agents and entities through activities determined the outcomes and conclusions of the study.</t>
  </si>
  <si>
    <t>PBMC Samples to Extraction and Stimulation: The PBMC samples (entity) were directly involved in the extraction and stimulation process (activity).
Reagents to Cytokine Measurement: The reagents used (entity) were integral to the cytokine measurement activity.</t>
  </si>
  <si>
    <t>Activity to Agent Relationships:
Extraction and Stimulation Process to Researchers: The extraction and stimulation of PBMCs (activity) were carried out by the researchers and technicians (agents).
Cytokine Measurement to Technicians: The cytokine measurement activity was performed by laboratory technicians (agents).
Data Analysis to Data Analysts: The statistical and machine learning data analysis (activity) was conducted by data analysts and researchers (agents).</t>
  </si>
  <si>
    <t>PBMC Samples and Data Files to Researchers: The handling and analysis of PBMC samples and the resulting data files (entities) were the responsibility of the research team (agents).</t>
  </si>
  <si>
    <t>Agent to Agent Relationships</t>
  </si>
  <si>
    <t>Collaboration Among Researchers, Technicians, and Data Analysts: The interaction and collaboration between different roles like researchers, technicians, and data analysts (agents) were critical for the experiment's execution and analysis.</t>
  </si>
  <si>
    <t xml:space="preserve">Activity to Activity Relationships:
Extraction/Stimulation Linked to Cytokine Measurement: The extraction and stimulation of PBMCs (activity) were prerequisites for the cytokine measurement activity.
Cytokine Measurement Linked to Data Analysis: The data obtained from cytokine measurements (activity) fed directly into the data analysis phase (activity).
</t>
  </si>
  <si>
    <t>Derivation Relationships:
Data Files Derived from Experimental Procedures: The data files (entity), including cytokine data and clustering results, were derived from the experimental procedures like PBMC stimulation and cytokine measurement (activities).</t>
  </si>
  <si>
    <t>Contextual Information:
Study Design: Inclusive of patient selection criteria and control group determination.
Laboratory Conditions: Environmental settings and equipment calibration details.
Challenges and Limitations: Constraints encountered during the experiment, such as sample size limitations or assay sensitivity.</t>
  </si>
  <si>
    <t>Contextual Information</t>
  </si>
  <si>
    <t>Genetic Sequencing of Pediatric Patients Identifies Mutations in Monogenic Inflammatory Bowel Disease Genes that Translate to Distinct Clinical Phenotypes</t>
  </si>
  <si>
    <t>Analysis of Mutation and Loss of Heterozygosity by Whole-Exome Sequencing Yields Insights into Pseudomyxoma Peritonei</t>
  </si>
  <si>
    <t>Immunological Profiling of Paediatric Inflammatory Bowel Disease Using Unsupervised Machine Learning</t>
  </si>
  <si>
    <t>Prediction of Crohn’s Disease Stricturing Phenotype Using a NOD2-derived Genomic Biomarker</t>
  </si>
  <si>
    <t xml:space="preserve">Sure, to assist you effectively in extracting provenance information from a wet-lab experiment paper and aligning it with the PROV-DM framework, I would need to ask a few clarifying questions:
What are the key entities in the experiment? (In PROV-DM terms, entities are the digital or physical objects being discussed or used in the experiment. This can include datasets, samples, or equipment.)
Can you describe the main activities or processes conducted in the experiment? (Activities in PROV-DM refer to actions taken on or with entities. This might involve data collection methods, experimental procedures, analysis techniques, etc.)
Who are the agents involved in the experiment? (Agents are the individuals, groups, or organizations responsible for or associated with the entities and activities. This includes authors, lab personnel, funding bodies, etc.)
Your answers to these questions will provide a structured framework to effectively map out the provenance information in accordance with PROV-DM. This will help in creating a comprehensive picture of the experiment's lineage and workflow.
</t>
  </si>
  <si>
    <t xml:space="preserve">Can you answer these questions from the  paper titled "Prediction of Crohn’s Disease Stricturing Phenotype Using a NOD2-derived Genomic Biomarker"?
</t>
  </si>
  <si>
    <t>Based on the paper "Prediction of Crohn’s Disease Stricturing Phenotype Using a NOD2-derived Genomic Biomarker," we can extract the following provenance information aligned with the PROV-DM framework:
Entities:
Data and Samples: This includes patient data (histological diagnoses, endoscopy, MRI, ultrasound, CT scan reports) from the Wessex regional pediatric IBD service and the adult IBD service at University Hospital Southampton. These records were used for identifying patients with stricturing phenotypes.
Genomic Data: Specifically, the use of NOD2 gene variants and their relationship to the stricturing phenotype in Crohn's disease​​.
Activities:
Patient Recruitment and Data Collection: Patients with IBD were recruited, and their medical records were used to identify stricturing phenotypes.
Data Analysis: The analysis involved examining the relationship between NOD2 gene variants and the stricturing phenotype in Crohn’s disease​​.
Agents:
Research Team and Contributors: The study was conducted by a team of researchers led by James J. Ashton, with contributions from other team members. The study acknowledges funding from Action Medical Research, NIHR, and ESPR. Conflicts of interest were declared by one author, F.C., in relation to various pharmaceutical companies​​.
By combining this information, we can outline a provenance model for this research paper. The entities (patient data and genomic data) were subjected to specific activities (recruitment, data collection, and analysis) under the direction and contribution of various agents (research team, funding bodies, and contributors with potential conflicts of interest). This framework helps in understanding the lineage and workflow of the study, providing transparency and context to the research findings in alignment with PROV-DM principles.</t>
  </si>
  <si>
    <t>Extract all provenance information from a wet-lab experiment paper, which is titled "Prediction of Crohn’s Disease Stricturing Phenotype Using a NOD2-derived Genomic Biomarker",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Based on the paper "Prediction of Crohn’s Disease Stricturing Phenotype Using a NOD2-derived Genomic Biomarker," we can extract the following provenance information aligned with the PROV-DM framework:</t>
  </si>
  <si>
    <t>Patient Data and Samples:
Description: This includes detailed patient records such as histological diagnoses, endoscopy, MRI, ultrasound, and CT scan reports.
Source: Derived from the Wessex regional pediatric IBD service and the adult IBD service at University Hospital Southampton.
Purpose: Used for identifying patients with stricturing phenotypes related to Crohn's disease.
Genomic Data:
Description: Data pertaining to NOD2 gene variants.
Purpose: To explore the relationship between these variants and the stricturing phenotype in Crohn's disease.</t>
  </si>
  <si>
    <t>Patient Recruitment and Data Collection:
Process: Involved systematic recruitment of patients with IBD and subsequent collection of their medical records.
Goal: To gather comprehensive data for the study and establish a cohort for analysis.
Data Analysis:
Process: Entailed analyzing the relationship between NOD2 gene variants and the stricturing phenotype.
Goal: To draw conclusions about the predictive value of NOD2 variants in determining disease progression in Crohn’s disease.</t>
  </si>
  <si>
    <t xml:space="preserve">
Research Team and Contributors:
Members: Led by James J. Ashton, with contributions from other researchers.
Funding and Support: The study was funded by Action Medical Research, NIHR, and ESPR.
Conflict of Interest: Declared by one author, F.C., in relation to various pharmaceutical companies.</t>
  </si>
  <si>
    <t>Relationships
Between Entities and Activities:
The collected Patient Data and Samples were the primary input for the Patient Recruitment and Data Collection activity.
Genomic Data was crucial for the Data Analysis phase, determining the significance of NOD2 variants.
Between Agents and Activities:
The Research Team, led by James J. Ashton, was responsible for both Patient Recruitment and Data Collection and Data Analysis.
The research was supported by funding bodies like Action Medical Research, NIHR, and ESPR, enabling the study's execution.
Between Agents and Entities:
The Research Team processed and analyzed the Patient Data and Samples and Genomic Data to derive the study's conclusions.</t>
  </si>
  <si>
    <t>Entity to Activity Relationships:
Patient Data and Samples → Patient Recruitment and Data Collection:
The collection of patient data and samples was integral to the recruitment and data collection process. This entity provided the foundational information required for the activity, enabling the identification of patients for inclusion in the study.
Genomic Data → Data Analysis:
The genomic data, specifically related to NOD2 gene variants, was the core focus of the data analysis phase. This entity was crucial for understanding the relationship between the gene variants and the stricturing phenotype in Crohn's disease.</t>
  </si>
  <si>
    <t>Entity to Activity Relationships:</t>
  </si>
  <si>
    <t>Agent to Activity Relationships:
Research Team (Led by James J. Ashton) → Patient Recruitment and Data Collection, Data Analysis:
The research team, under the leadership of James J. Ashton, was responsible for conducting both the patient recruitment and data collection, as well as the subsequent data analysis. Their expertise and decision-making guided these activities.
Funding Bodies (Action Medical Research, NIHR, ESPR) → Support of Study:
The funding bodies provided the financial support necessary for the execution of the study's activities, including patient recruitment, data collection, and analysis.</t>
  </si>
  <si>
    <t>Agent to Activity Relationships:</t>
  </si>
  <si>
    <t>Agent to Entity Relationships:
Research Team → Patient Data and Samples, Genomic Data:
The research team was responsible for gathering and interpreting both the patient data and samples and the genomic data. Their expertise was crucial in transforming these entities into meaningful insights about Crohn's disease and its stricturing phenotype.
Funding Bodies → Facilitation of Data Collection:
The funding bodies indirectly influenced the availability and quality of the patient data and genomic data by providing the resources necessary for their collection and analysis.</t>
  </si>
  <si>
    <t>Agent to Entity Relationships:</t>
  </si>
  <si>
    <t>Activity to Activity Relationships:
Patient Recruitment and Data Collection → Data Analysis:
The process of patient recruitment and data collection directly fed into the data analysis phase. The quality and comprehensiveness of the collected data significantly impacted the effectiveness and accuracy of the analysis.</t>
  </si>
  <si>
    <t>Activity to Activity Relationships:</t>
  </si>
  <si>
    <t>Activities
Recruitment and Data Collection: Patients with Crohn's disease were selected and longitudinal data such as endoscopy, MRI, ultrasound, CT abdomen scan reports, and clinic letters were collected.
Whole Exome Sequencing Data Processing: DNA was extracted from blood or saliva samples and used for whole exome sequencing. The processing of sequencing data included alignment, joint variant calling, contamination check, sample identity confirmation, and data assessment for sequencing depth, genotyping quality, and variant allele frequency.
Application of GenePy: Transformation of whole exome sequencing data into GenePy scores for patient stratification.
Monogenic NOD2 Disease Analysis: Screening for biallelic NOD2 variants and classifying patients based on the presence of these variants.
Stricturing Disease Prediction Modeling: Employing receiver operator curve analysis, group optimization, training and testing datasets, and survival analysis to evaluate the model's performance.
Inclusion of Disease Location Data: Assessing the role of disease location in predicting stricturing disease.
Non-NOD2 Genetic Determinants Analysis: Identifying genetic drivers of stricturing disease in patients with low NOD2 variation.
Ethical Approvals and Patient Involvement: Involving patients and families in the design and conduct of the research and obtaining ethical approvals.</t>
  </si>
  <si>
    <t>Patient Cohort: 645 patients with Crohn's disease, including details about their age at diagnosis, genetic variants, and stricturing phenotype.
Genetic Data: NOD2 variants, GenePy scores, and other genetic determinants.
Clinical Data: Information from endoscopy, MRI, CT scans, and other clinical reports.
Research Tools and Methods: Whole exome sequencing, GenePy algorithm, statistical analysis methods (like Fisher exact test, Cox proportional hazards model).</t>
  </si>
  <si>
    <t>Primary Researchers: J.J.A., R.M.B., and S.E., who conceived and guided the study.
Collaborating Clinicians and Scientists: Including those who assisted in manual checking of records and data analysis.
Patients and Families: Contributed to the design and conduct of the research.</t>
  </si>
  <si>
    <t>Between Activities and Entities: The genetic and clinical data were used in various activities like sequencing data processing, risk stratification modeling, and survival analysis.
Between Agents and Activities: Researchers and clinicians conducted the experiments and analyses, while patients provided the necessary data.</t>
  </si>
  <si>
    <t>Activities and Their Relationships</t>
  </si>
  <si>
    <t>Recruitment and Data Collection:
wasInformedBy: This activity was informed by the study's aim to predict stricturing phenotype in Crohn's Disease.
used: Patient records, clinical data.
Whole Exome Sequencing Data Processing:
wasInformedBy: Recruitment and Data Collection activity.
used: DNA samples from patients.
generated: Sequenced genomic data.
Application of GenePy:
wasInformedBy: Whole Exome Sequencing Data Processing.
used: Sequenced genomic data.
generated: GenePy scores for each patient.
Monogenic NOD2 Disease Analysis:
wasInformedBy: Application of GenePy.
used: GenePy scores.
generated: Classification of patients based on NOD2 genotype.
Stricturing Disease Prediction Modeling:
wasInformedBy: Monogenic NOD2 Disease Analysis.
used: Patient classification data.
generated: Predictive models for stricturing disease.
Inclusion of Disease Location Data:
wasInformedBy: Stricturing Disease Prediction Modeling.
used: Disease location data.
generated: Refined predictive models.</t>
  </si>
  <si>
    <t>Entities and Their Relationships
Patient Cohort:
wasGeneratedBy: Recruitment and Data Collection.
wasAttributedTo: Primary Researchers and Collaborating Clinicians.
Genetic Data:
wasGeneratedBy: Whole Exome Sequencing Data Processing.
wasDerivedFrom: Patient Cohort.
GenePy Scores:
wasGeneratedBy: Application of GenePy.
wasDerivedFrom: Genetic Data.
Predictive Models for Stricturing Disease:
wasGeneratedBy: Stricturing Disease Prediction Modeling.
wasDerivedFrom: GenePy Scores, Patient Cohort.</t>
  </si>
  <si>
    <t>Entities and Their Relationships</t>
  </si>
  <si>
    <t>Agents and Their Relationships
Primary Researchers (J.J.A., R.M.B., S.E.):
actedOnBehalfOf: The research institution.
wasAssociatedWith: All activities, from study design to execution.
Collaborating Clinicians and Scientists:
wasAssociatedWith: Recruitment and Data Collection, Whole Exome Sequencing Data Processing.
Patients and Families:
contributedTo: Recruitment and Data Collection activity.</t>
  </si>
  <si>
    <t>Agents and Their Relationships</t>
  </si>
  <si>
    <t>Integrated Relationships
Recruitment and Data Collection activity led to the generation of the Patient Cohort entity, which was crucial for all subsequent activities.
Whole Exome Sequencing Data Processing, informed by the initial data collection, processed patient DNA, leading to the creation of the Genetic Data entity.
Application of GenePy used the Genetic Data to produce GenePy scores, which were then utilized in the Monogenic NOD2 Disease Analysis.
The outcomes of these activities, in turn, informed the Stricturing Disease Prediction Modeling, culminating in the development of predictive models, which were further refined by incorporating disease location data.</t>
  </si>
  <si>
    <t>Integrated Relationships</t>
  </si>
  <si>
    <t>I will provide you with a wet- lab experiment paper, which is titled " Prediction of Crohn’s Disease Stricturing Phenotype Using a NOD2-derived Genomic Biomarker", I need you to read the whole paper and extract all provenance information of the experiment. Consider the PROV-DM model in this context. For example, (Recruitment and Data Collection) would be an activity, (645 patients with Crohn's disease) would be an entity and (Patients and Families) would be an agent. The aim of this task is to use this provenance information to help biomedical researchers to understand and reproduce this experiment.</t>
  </si>
  <si>
    <t>Activities:
Recruitment: Inclusion of patients from the Wessex regional pediatric inflammatory bowel disease (IBD) service and the adult IBD service at University Hospital Southampton from 2010 to the present. Patients had a confirmed histological diagnosis of Crohn's disease, ulcerative colitis, or IBD-unclassified, aligning with the Porto criteria or British Society of Gastroenterology guidelines.
Longitudinal Data Collection: Collection of medical imaging (Endoscopy, MRI, abdominal ultrasound, CT scans) and clinical reports from electronic health records, with specific keywords searched to classify patients into stricturing or nonstricturing phenotypes.
Whole Exome Sequencing Data Processing: DNA extraction from blood samples and saliva, processing using an in-house pipeline in line with Genome Analysis Tool Kit 4 (GATK 4) best practices, alignment, and joint variant calling.
Application of GenePy: Transformation of whole exome sequencing data into GenePy scores for patient stratification.
Monogenic NOD2 Disease Analysis: Screening for biallelic NOD2 variants, categorizing patients based on American College of Medical Genetics guidelines, and assessing the incidence of stricturing disease.
Stricturing Disease Prediction Modeling: Analysis using receiver operator curve and area under receiver operator curve, training and testing data sets, and group optimization.
Survival Analysis and Model Performance: Employing a Cox proportional hazards model to account for variable follow-up duration between patients.
Inclusion of Disease Location Data: Assessing the independent role of NOD2 in the prediction of stricturing disease, considering the presence or absence of terminal ileal (TI) inflammation.
Identification of Additional Genomic Factors: Analysis of patients without significant NOD2 variation but with stricturing disease to identify alternative genetic drivers.</t>
  </si>
  <si>
    <t>Entities:
645 Patients with Crohn's Disease: The subject group for the study.
DNA Samples: Extracted from blood and saliva for sequencing.
Medical Imaging and Clinical Reports: Used for classifying patients and assessing stricturing disease.
Whole Exome Sequencing Data: Critical for identifying genetic variants and calculating GenePy scores.
GenePy Scores: Used for patient stratification and risk assessment.</t>
  </si>
  <si>
    <t>Agents:
Patients and Families: Involved in the design and conduct of the research.
Research Team: Responsible for study design, data collection, analysis, and interpretation.
University Hospital Southampton: Provided patient data and resources for the study.
Wessex Regional Pediatric IBD Service: Contributed to patient recruitment.
Adult IBD Service at University Hospital Southampton: Contributed to patient recruitment.</t>
  </si>
  <si>
    <t>Activities and Their Relationships:
Recruitment: This activity involved recruiting patients from the Wessex regional pediatric inflammatory bowel disease (IBD) service and the adult IBD service at University Hospital Southampton, representing a direct relationship with the "645 Patients with Crohn's Disease" entity.
Longitudinal Data Collection: This activity involved collecting medical imaging and clinical reports from electronic health records, directly related to the "Medical Imaging and Clinical Reports" entity.
Whole Exome Sequencing Data Processing: The relationship here is between the processing activity and the "DNA Samples" entity, leading to the generation of "Whole Exome Sequencing Data".
Application of GenePy: This activity transformed the sequencing data into "GenePy Scores", directly affecting the stratification and risk assessment of patients.
Monogenic NOD2 Disease Analysis: This activity involves analyzing NOD2 variants, establishing a relationship between the genetic analysis and the "NOD2-Related Disease" classification of patients.
Stricturing Disease Prediction Modeling: This modeling activity is linked to the development of risk groups and prediction models based on the "GenePy Scores".
Survival Analysis and Model Performance: This analysis is directly related to the assessment of the developed model's performance using the patient data and GenePy scores.
Inclusion of Disease Location Data: This activity relates to refining risk stratification by incorporating disease location data, impacting the predictive model's accuracy.
Identification of Additional Genomic Factors: This involves analyzing patients for non-NOD2 genetic determinants, establishing a relationship between the genomic analysis and the identification of potential genetic drivers of stricturing disease.</t>
  </si>
  <si>
    <t>Agents and Their Relationships:
Patients and Families: They were involved in the design and conduct of the research, establishing a relationship with the entire research process.
Research Team: This group, including clinicians and researchers, is related to all activities from study design to data analysis and interpretation.
University Hospital Southampton and Wessex Regional Pediatric IBD Service: These institutions are linked to the recruitment activity and provided the patient cohort for the study.</t>
  </si>
  <si>
    <t>Entities and Their Relationships:
645 Patients with Crohn's Disease: This entity is central to the study and is related to all activities, especially recruitment, data collection, and analysis.
DNA Samples and Medical Imaging Reports: These entities are directly involved in the sequencing and longitudinal data collection activities.
GenePy Scores: These scores are a result of the "Application of GenePy" activity and are crucial for the "Stricturing Disease Prediction Modeling" and "Survival Analysis and Model Performance" activities.</t>
  </si>
  <si>
    <t>Patient Recruitment: Selection of patients with a confirmed diagnosis of Crohn's disease.
Data Collection: Longitudinal collection of various medical reports and data.
DNA Extraction and Sequencing: Processing of biological samples to obtain DNA, followed by whole exome sequencing.
Data Analysis: Transformation of NOD2 data into a per-patient deleteriousness metric using GenePy, and stratification into risk groups.
Model Validation: Testing the model's performance in predicting stricturing phenotypes in Crohn's Disease.</t>
  </si>
  <si>
    <t>Genomic Data: The study uses genomic data from Crohn's Disease patients, focusing on NOD2 gene variants.
Biological Samples: Blood and saliva samples from patients for DNA extraction.
Software and Databases: Tools like Genome Analysis Tool Kit 4 (GATK 4), BWA-mem for alignment, Ensembl-VEP for variant annotation, and several databases for allele frequencies and deleteriousness scores.</t>
  </si>
  <si>
    <t>Research Team: James J. Ashton, PhD, and colleagues, who conducted the study.
Institutions: The research was conducted under the affiliations of various academic and medical institutions.
Funding Bodies: The study acknowledges funding from sources like Action Medical Research and National Institute for Health Research (NIHR).</t>
  </si>
  <si>
    <t>Research Team and Methods: The relationship between the team conducting the experiment and the methodologies they used, such as DNA sequencing and data analysis.
Data and Analysis Techniques: The link between the collected genomic data and the software/tools used for its analysis.
Funding Bodies and Research: The support from funding agencies and how it facilitated the research activities.</t>
  </si>
  <si>
    <t>Relationships between Entities and Activities</t>
  </si>
  <si>
    <t>Genomic Data &amp; Sequencing: The genomic data, particularly NOD2 gene variants, are directly linked to the activity of whole exome sequencing and subsequent analysis.
Biological Samples &amp; DNA Extraction: Blood and saliva samples (entities) were essential for DNA extraction, a crucial activity in the study.
Software Tools &amp; Data Analysis: Various software tools and databases (entities) like GATK 4, BWA-mem, and Ensembl-VEP were used in the activities of data processing and variant annotation.</t>
  </si>
  <si>
    <t>Relationships between Activities and Agents</t>
  </si>
  <si>
    <t>Research Team &amp; Experimentation Processes: The research team, including James J. Ashton, Ph.D., and colleagues (agents), conducted various activities like patient recruitment, data collection, sequencing, and data analysis.
Institutions &amp; Study Implementation: The academic and medical institutions where the research was conducted (agents) provided the setting and resources for the implementation of all study-related activities.</t>
  </si>
  <si>
    <t>Relationships among Entities, Activities, and Agents:
Research Funding &amp; Study Execution: The funding bodies (agents) provided financial support, which was essential for procuring entities (genomic data, biological samples, software tools) and carrying out activities (patient recruitment, sequencing, data analysis).
Patient Samples &amp; Study Analysis: The collection of patient samples (entities) by the research team (agents) was a prerequisite for the activities like DNA extraction and sequencing.
Data Analysis Tools &amp; Research Outputs: The use of specific software and databases (entities) by the research team (agents) in activities like data processing and analysis led to the study's findings and conclusions.</t>
  </si>
  <si>
    <t>Relationships among Entities, Activities, and Agents</t>
  </si>
  <si>
    <t xml:space="preserve">I would like you to extract the provenance information of a wet-lab experiment form the given article, which is titled "Prediction of Crohn’s Disease Stricturing Phenotype Using a NOD2-derived Genomic Biomarker". Adapt your answer based on PROV-DM components, which means I want you to extract all activities of the experiments, all used entities and all provided agents. Can you identify all relationships between the components? </t>
  </si>
  <si>
    <t>Activities (Processes that occur over a period and act upon or with entities)
Exome Sequencing and Data Retrieval: This involves sequencing the exomes of Crohn's disease (CD) patients and retrieving phenotype data​​.
Data Processing: DNA extracted from blood samples and saliva is processed using a pipeline aligned with Genome Analysis Tool Kit 4 (GATK 4) best practices​​.
Application of GenePy: Transformation of whole exome sequencing data into GenePy scores for patient stratification​​.
Stricturing Disease Prediction Modeling: Involves receiver operator curve analysis, group optimization, and determining risk groups based on NOD2 GenePy score​​.
Survival Analysis and Model Performance: Combining all data to determine model performance metrics using Cox proportional hazards (CPH) model​​.
Inclusion of Disease Location Data: Assessing the role of NOD2 in prediction of stricturing disease by adding disease location as a variable​​.
Analysis of Non-NOD2 Genetic Determinants: Logistic regression analysis to identify alternative genetic drivers in patients without significant NOD2 variation​​.</t>
  </si>
  <si>
    <t>Entities (Physical, digital, conceptual, or other kinds of things with some fixed aspects)
DNA Samples: Collected from blood or saliva and used for whole exome sequencing​​.
Raw Fastq Sequencing Data: The raw data obtained from sequencing, which undergoes various processing stages​​.
GenePy Scores: Metric of deleteriousness per gene per individual, derived from sequencing data​​.
Training and Testing Data Sets: Used for determining risk groups and model validation​​.
Additional Genetic Data: Including genes like ATG16L1 and others, used to investigate non-NOD2 genetic determinants​​.</t>
  </si>
  <si>
    <t>Agents (Person or thing that bears some form of responsibility for an activity taking place)
Research Team at University of Southampton: Responsible for conducting the experiment and processing the data​​.
Ethical Approval Committees: University of Southampton and Southampton and South West Hampshire Research Ethics Committee, providing ethical oversight​​.</t>
  </si>
  <si>
    <t>Relationships Between Components
Activity to Entity: The exome sequencing process (activity) generates raw sequencing data (entity).
Entity to Activity: DNA samples (entity) are used in the data processing and GenePy score calculation (activities).
Activity to Activity: The outcome of data processing influences the application of GenePy, which in turn affects the stricturing disease prediction modeling.
Agent to Activity: The research team (agent) is responsible for conducting all the activities, from sequencing to data analysis.
Agent to Entity: The ethical approval committees (agent) influence the use of DNA samples (entity) and the conduct of the research activities.</t>
  </si>
  <si>
    <t>wasGeneratedBy (Entity-Activity Relationship)
Raw Fastq Sequencing Data was generated by the Exome Sequencing and Data Retrieval activity.
GenePy Scores were generated by the Application of GenePy activity.</t>
  </si>
  <si>
    <t>wasGeneratedBy (Entity-Activity Relationship)</t>
  </si>
  <si>
    <t>used (Activity-Entity Relationship)
Data Processing used DNA Samples.
Stricturing Disease Prediction Modeling used GenePy Scores and Training and Testing Data Sets.
Survival Analysis and Model Performance used the combined dataset (including DNA samples, GenePy Scores).
Inclusion of Disease Location Data and Analysis of Non-NOD2 Genetic Determinants used additional genetic data.</t>
  </si>
  <si>
    <t>wasAssociatedWith (Activity-Agent Relationship)
All activities (Exome Sequencing, Data Processing, Application of GenePy, Disease Prediction Modeling, Survival Analysis, Disease Location Data Inclusion, Non-NOD2 Genetic Determinants Analysis) were associated with the Research Team at University of Southampton.
Ethical considerations in the study were associated with the Ethical Approval Committees.</t>
  </si>
  <si>
    <t>wasInformedBy (Activity-Activity Relationship)
Application of GenePy was informed by the outcomes of Data Processing.
Stricturing Disease Prediction Modeling was informed by the Application of GenePy.
Survival Analysis and Model Performance was informed by the outcomes of Stricturing Disease Prediction Modeling.
Inclusion of Disease Location Data was informed by the previous modeling activities.</t>
  </si>
  <si>
    <t xml:space="preserve">wasAttributedTo (Entity-Agent Relationship)
DNA Samples and Raw Fastq Sequencing Data were attributed to the Research Team at University of Southampton for collection and processing.
The development and application of the GenePy Scores were attributed to the same team.
</t>
  </si>
  <si>
    <t>actedOnBehalfOf (Agent-Agent Relationship)
The Research Team at University of Southampton acted on behalf of the Ethical Approval Committees, adhering to ethical guidelines and approvals.</t>
  </si>
  <si>
    <t xml:space="preserve">The paper titled "Prediction of Crohn’s Disease Stricturing Phenotype Using a NOD2-derived Genomic Biomarker" focuses on developing a model to predict the risk of stricturing in Crohn's disease (CD) patients using genomic and clinical data. Here are the key points from the paper:
Background
Crohn’s disease is a chronic and heterogeneous condition often complicated by stricturing behavior. Predicting stricturing in CD is challenging due to its varying severity and behavior​​.
Methods
The study involved exome sequencing of CD patients and analysis of phenotype data. Biallelic variants in the NOD2 gene were identified and transformed into a deleteriousness metric called "GenePy"​​.
Patients were categorized into risk groups for fibrotic stricturing using NOD2. The study validated these findings in a test dataset and included disease location data to refine the model​​.
Results
The study included 645 patients, identifying 112 distinct variants within NOD2. Two risk groups were defined based on NOD2 GenePy scores. Patients in the high-risk group showed a significantly higher incidence of stricturing compared to the low-risk group​​.
A Cox proportional hazards model indicated that high-risk patients, as determined by NOD2, had higher rates of stricturing from diagnosis, especially in pediatric patients​​.
Discussion and Conclusions
NOD2, a well-established risk gene for CD, was effectively used as a genomic biomarker to predict stricturing phenotype in CD patients. The study found that specific genetic variations in NOD2 can significantly influence the risk of developing a stricturing disease phenotype​​.
The model's predictive capability was enhanced by including data on disease location and age at diagnosis. The study also acknowledged the necessity of integrating genomic data with detailed clinical records for better disease management and personalized therapy​​.
Future Perspectives
The study highlights the potential of genomic data in clinical practice, especially in inflammatory bowel disease (IBD). Future research should focus on identifying additional risk and protective factors, potentially including noncoding regions of the NOD2 gene, to further refine predictive models​​.
In summary, the study successfully demonstrates the use of NOD2 as a genomic biomarker in predicting the stricturing phenotype in Crohn's disease, particularly enhancing the prognostic power in pediatric-onset CD. This approach can aid in personalized management and treatment of CD.
</t>
  </si>
  <si>
    <t>The main sections of the paper "Prediction of Crohn’s Disease Stricturing Phenotype Using a NOD2-derived Genomic Biomarker" are as follows:
Background: Discusses the heterogeneity of Crohn's Disease (CD) and the aim to create a stricturing risk stratification model using genomic and clinical data​​.
Introduction: Provides an overview of Crohn’s disease, its chronic nature, and the challenges in predicting disease severity and behavior​​.
Methods: This section is divided into several subsections:
Recruitment: Details about the inclusion of patients from the Wessex regional pediatric inflammatory bowel disease service and the adult IBD service at University Hospital Southampton​​.
Whole Exome Sequencing Data Processing: Describes the process of DNA extraction and the methodology used for whole exome sequencing​​.
Application of GenePy: Explains the use of GenePy as a per gene per individual metric of deleteriousness​​.
Stricturing Disease Prediction Modeling: Discusses the approach to determine the classification ability of NOD2 mutation burden in stricturing disease​​.
Results: Summarizes the findings from the study, including patient inclusion, analysis of NOD2 variants, and stratification of patients into risk groups​​.
Discussion: Discusses the implications of the study's findings, highlighting the utility of NOD2 as a genomic biomarker in predicting the stricturing phenotype in Crohn’s disease patients​​.
These sections encompass the core structure of the paper, providing a comprehensive view of the study from background and methodology to results and implications.</t>
  </si>
  <si>
    <t xml:space="preserve">The "References" section of the paper "Prediction of Crohn’s Disease Stricturing Phenotype Using a NOD2-derived Genomic Biomarker" contains 44 references​​.
</t>
  </si>
  <si>
    <t xml:space="preserve">The paper "Prediction of Crohn’s Disease Stricturing Phenotype Using a NOD2-derived Genomic Biomarker" is 520 pages long​​.
</t>
  </si>
  <si>
    <t xml:space="preserve">Yes, I'm familiar with PROV-DM, which stands for PROV Data Model. PROV-DM is a standard for provenance developed by the World Wide Web Consortium (W3C). In the context of data management and computing, "provenance" refers to the documentation or history of the origins, lineage, and changes of a data entity. This can include details about the creation, modification, and usage of data.
PROV-DM provides a framework to represent provenance information. It is designed to be domain-agnostic and can be used in a variety of fields, including scientific research, digital preservation, and business process management. The model enables users to understand how a particular piece of data was generated, including the sources it was derived from and the processes it underwent. This information is crucial for assessing the quality, reliability, and trustworthiness of data.
The key components of PROV-DM include:
Entities: These are the physical, digital, or conceptual resources.
Activities: These are the processes or operations that act upon entities, potentially changing them.
Agents: These are the individuals or organizations responsible for activities or entities.
Relations: These define the connections between entities, activities, and agents, such as derivation, attribution, and responsibility.
PROV-DM supports interoperability, allowing different systems and organizations to share and understand each other's provenance information in a consistent format.
</t>
  </si>
  <si>
    <t>o extract provenance information from a wet-lab paper, you would analyze the paper to identify and document the various aspects of the research process and data generation. Here's a step-by-step approach to guide you through this process:
1. Identify the Entities:
Data: Look for any datasets used or generated in the study. This includes experimental data, analytical data, and any other type of data reported.
Materials: Identify the materials used, like reagents, samples, organisms, or cell lines.
Instruments and Equipment: Note any specialized equipment or instruments used in the experiments.
2. Document Activities:
Experimental Procedures: Detail the methods and protocols used in the experiments. This includes preparation steps, experimental conditions, and specific techniques like PCR, Western blotting, etc.
Data Processing: Outline how the data was processed, including any computational methods, software used, statistical analyses, and data interpretation steps.
3. Identify Agents:
Researchers and Contributors: List the individuals or groups who contributed to the study. This includes authors, collaborators, lab technicians, and any other contributors.
Institutions and Funding Sources: Note the institutions involved in the research and any funding sources or grants that supported the work.
4. Establish Relations:
Data Derivation: Explain how the new data was derived from the experiments, including any transformations or analyses it underwent.
Attribution: Link entities and activities to the agents responsible for them. For example, which researchers conducted specific experiments or analyses.
Dependencies: Identify any dependencies in the research process, such as how one experimental step depended on the outcomes of a previous step.
5. Review and Contextualize:
Compare with Standard Protocols: Check if the procedures followed standard protocols or if there were any deviations.
Cross-Check with Supplementary Materials: Often, detailed methods, datasets, and additional information are provided in supplementary materials.
Ethical Considerations and Approvals: Document any ethical approvals, like IRB for human subjects or IACUC for animal research, if applicable.
6. Documentation:
Provenance Record: Create a detailed record of the above points, preferably in a structured format like a table or a database.
Use Standard Formats: If possible, use standard formats like PROV-XML or PROV-JSON to encode the provenance information for interoperability and ease of sharing.
7. Validation and Verification:
Cross-Verification: Where possible, cross-verify the information with lab notebooks, project reports, or databases.
Consistency Checks: Ensure that the provenance information is consistent with the reported results and conclusions of the paper.
8. Continuous Update:
Updates and Corrections: If the paper undergoes corrections or retractions, update the provenance information accordingly.
By following these steps, you can create a comprehensive provenance record for a wet-lab paper, which is valuable for understanding the research process, ensuring reproducibility, and assessing the reliability of the findings.</t>
  </si>
  <si>
    <t>The paper "Prediction of Crohn’s Disease Stricturing Phenotype Using a NOD2-derived Genomic Biomarker" involves several key experimental activities to achieve its objectives. Here's a summary of these activities:
Recruitment of Patients: Patients were included from pediatric and adult inflammatory bowel disease (IBD) services at Southampton Children's Hospital and the University Hospital Southampton. The study included patients with Crohn's disease, ulcerative colitis, or IBD-unclassified, diagnosed according to the Porto criteria or British Society of Gastroenterology guidelines​​.
Longitudinal Data Collection: The study involved collecting endoscopy, small bowel magnetic resonance imaging (MRI), abdominal ultrasound, and computed tomography (CT) abdomen scan reports from electronic patient records. These records were searched for keywords related to stricturing to classify patients into stricturing or nonstricturing phenotypes​​.
Whole Exome Sequencing and Data Processing: DNA was extracted from blood samples or saliva and subjected to whole exome sequencing. The raw sequencing data were processed using an in-house pipeline in line with the Genome Analysis Tool Kit 4 (GATK 4) best practices. Alignment was done against the human reference genome, and joint variant calling was restricted to specific exon capture kits​​.
Application of GenePy: GenePy, a tool for calculating a per gene per individual metric of deleteriousness, was used to transform whole exome sequencing data into GenePy scores for patient stratification. The algorithm was applied to exonic variants with a CADD Phred score &gt;15 to determine deleterious variants​​.
Stricturing Disease Prediction Modeling: The study conducted an area under receiver operator curve (AUROC) analysis using SPSS IBM v27 to determine the classification ability of NOD2 mutation burden for stricturing disease. Additionally, patients were divided into training and testing sets for risk-group determination, and an iterative Fisher exact test was used to optimize the number of risk groups and NOD2 GenePy score boundaries​​.
Survival Analysis and Model Performance: Following the establishment of risk groups, a Cox proportional hazards (CPH) model was used for survival analysis to account for variable follow-up duration among patients. This analysis aimed to assess model performance metrics, both for all patients and specifically for those diagnosed at a younger age​​.
Inclusion of Disease Location Data: The study further refined the risk stratification model by incorporating the presence or absence of terminal ileal (TI) inflammation as a variable. NOD2 risk groups were stratified based on TI disease presence, and survival modeling was conducted on these groups, including a separate analysis for pediatric-onset patients​​.
Analysis of Non-NOD2 Genetic Determinants of Stricturing Disease: For patients who developed strictures without significant NOD2 variation, logistic regression was performed to identify alternative genetic drivers. This analysis used the GenePy scores of ATG16L1 and 15 additional genes that literature review suggested might impact stricturing disease risk​​.
These activities collectively formed the core experimental workflow of the study, focusing on genomic analysis, data processing, and modeling to predict stricturing phenotype in Crohn’s disease using NOD2 and other genetic factors.</t>
  </si>
  <si>
    <t>The paper "Prediction of Crohn’s Disease Stricturing Phenotype Using a NOD2-derived Genomic Biomarker" involves several entities in its experimental design and execution. Here are the key entities identified from the paper:
Patient Cohort: This includes patients from the Wessex regional pediatric inflammatory bowel disease (IBD) service at Southampton Children’s Hospital and the adult IBD service at University Hospital Southampton, diagnosed with either Crohn’s disease, ulcerative colitis, or IBD-unclassified​​.
Diagnostic Reports and Records: This encompasses endoscopy, small bowel magnetic resonance imaging (MRI), abdominal ultrasound, and computed tomography (CT) abdomen scan reports, retrieved from the electronic patient records of the University Hospital Southampton​​.
Biological Samples: Blood samples collected in ethylenediaminetetraacetic and saliva samples were used for DNA extraction​​.
Genomic Data: The extracted DNA was used for whole exome sequencing. This generated raw fastq sequencing data which were processed using an in-house pipeline aligned with the Genome Analysis Tool Kit 4 (GATK 4) best practices​​.
GenePy Tool: This tool provides a per gene per individual single metric of deleteriousness and was used to transform whole exome sequencing data into GenePy scores for patient stratification​​.
Statistical and Analytical Software: SPSS IBM v27 was used for the area under receiver operator curve (AUROC) analysis and other statistical analyses​​.
Risk Stratification Model: This model includes the NOD2 GenePy score as the test variable, and it was used to stratify patients into risk groups for stricturing disease. The model also included disease location data (presence or absence of terminal ileal inflammation) as a variable​​.
Additional Genetic Factors: In addition to NOD2, the study also examined GenePy scores of ATG16L1 and 15 other genes (like CX3CR1, FUT2, IL12B, IL23R, JAK2, MAGI1, MMP3, TGFB1, SLC22A4, ICAM1, SELP, SELL, IL10, TNFSF15, and WWOX) to identify non-NOD2 genetic determinants of stricturing disease​​.
These entities represent the core components of the research study, encompassing patient data, biological samples, genomic analysis tools, and analytical methodologies used to predict stricturing phenotype in Crohn’s disease using a NOD2-derived genomic biomarker.</t>
  </si>
  <si>
    <t xml:space="preserve">Can you also identify all relationships, based on the PROV-DM? </t>
  </si>
  <si>
    <t>In the paper "Prediction of Crohn’s Disease Stricturing Phenotype Using a NOD2-derived Genomic Biomarker," several agents played crucial roles in the conception, execution, and analysis of the research. Here are the key agents involved:
Research Team: The study was conducted by a team of researchers, including:
James J. Ashton, PhD
Guo Cheng, PhD
Imogen S. Stafford, MSci
Melina Kellermann
Eleanor G. Seaby, BMBS
J.R. Fraser Cummings, FRCP
Tracy A.F. Coelho, PhD
Akshay Batra, MD
Nadeem A. Afzal, MD
R. Mark Beattie, FRCPCH
Sarah Ennis, PhD​​.
Patient and Public Involvement: Patients and their families were involved in the design and conduct of the research. Their priorities influenced the focus of the analyses and the dissemination of the research findings​​.
Study Conception and Analysis: The study was conceived by J.J.A. (James J. Ashton), R.M.B., and S.E. (Sarah Ennis). The analyses were performed by J.J.A., I.S.S. (Imogen S. Stafford), and G.C. (Guo Cheng) under the guidance of S.E.​​.
Funding Agencies: The research was supported by various funding sources:
James J. Ashton was funded by an Action Medical Research training fellowship and an NIHR clinical lectureship, as well as an ESPR post-doctoral grant.
The study was also supported by the National Institute for Health Research (NIHR) Southampton Biomedical Centre​​.
Ethical Approval: The study received ethics approval from the University of Southampton ('ERGO' 2 ethics approval, 30630) and the Southampton and South West Hampshire Research Ethics Committee (09/H0504/125)​​.
These agents collectively contributed to the design, implementation, analysis, and ethical condu</t>
  </si>
  <si>
    <t>Derivation Relationships:
The genomic data derived from DNA extracted from patients' blood and saliva samples. This represents a derivation relationship where the genomic data are derived from the biological samples​​.
GenePy scores were derived from the whole exome sequencing data. This is another instance of derivation, where a new data entity (GenePy scores) is derived from an existing data entity (sequencing data)​</t>
  </si>
  <si>
    <t xml:space="preserve">Attribution Relationships:
The conception and design of the study can be attributed to James J. Ashton, R.M.B., and Sarah Ennis​​.
The execution of the analyses was attributed to James J. Ashton, Imogen S. Stafford, and Guo Cheng, under the guidance of Sarah Ennis​​.
The involvement of patients and families in the design and conduct of the research is an attribution relationship, where certain aspects of the research design are attributed to these external contributors​​.
</t>
  </si>
  <si>
    <t xml:space="preserve">Association Relationships:
The research team, including all the listed authors, is associated with the entire research process, from data collection to manuscript writing​​.
The ethical approvals for the study associate it with the respective ethical committees, namely the University of Southampton and the Southampton and South West Hampshire Research Ethics Committee​​.
Delegation Relationships:
Although not explicitly stated, it can be inferred that the research team, under the leadership of the principal investigators, delegated specific tasks and responsibilities among themselves, which is a common practice in research projects.
</t>
  </si>
  <si>
    <t xml:space="preserve">Delegation Relationships:
Although not explicitly stated, it can be inferred that the research team, under the leadership of the principal investigators, delegated specific tasks and responsibilities among themselves, which is a common practice in research projects.
</t>
  </si>
  <si>
    <t>Influence Relationships:
The funding sources, including the Action Medical Research training fellowship, NIHR, and ESPR, influenced the research by providing the necessary financial support​​.
The input from patients and families influenced the research priorities and analyses, reflecting their impact on the study design and focus​​.</t>
  </si>
  <si>
    <t>Attribution Relationships</t>
  </si>
  <si>
    <t>Association Relationships</t>
  </si>
  <si>
    <t>Delegation Relationships</t>
  </si>
  <si>
    <t>Influence Relationships:</t>
  </si>
  <si>
    <t>Act as a provenance expert, the paper that I provided you with is a wet-lab experiment paper, which is titled "Prediction of Crohn’s Disease Stricturing Phenotype Using a NOD2-derived Genomic Biomarker", Can you please extract all provenance information, including all activities, entities and agents, that would help biomedical researchers to reproduce the experiment?</t>
  </si>
  <si>
    <t>Entities
Raw Data: Fastq sequencing data from patients.
Processed Data: Aligned and variant-called data.
GenePy Scores: Deleteriousness scores for NOD2 variants.
Risk Groups: Stratified patient groups based on NOD2 GenePy scores.
Model Performance Metrics: Results from the Cox proportional hazards model.</t>
  </si>
  <si>
    <t>Activities
Exome Sequencing: DNA was extracted from blood samples or saliva and used for whole exome sequencing.
Data Processing: Processing of raw sequencing data using an in-house pipeline, alignment against the human reference genome, and variant calling.
Data Analysis: Application of GenePy for gene per individual deleteriousness scoring, identification of biallelic NOD2 variants, and stratification of patients into risk groups.
Modeling and Validation: Use of Cox proportional hazards model for performance assessment and validation using a testing dataset.</t>
  </si>
  <si>
    <t>Agents
Research Team: Authors and contributors to the study, primarily from the University of Southampton and Southampton Children’s Hospital.
Patients: Individuals with Crohn’s disease who provided DNA samples.</t>
  </si>
  <si>
    <t xml:space="preserve">wasGeneratedBy:
Raw Data was generated by Exome Sequencing.
Processed Data was generated by Data Processing.
GenePy Scores and Risk Groups were generated by Data Analysis.
Model Performance Metrics were generated by Modeling and Validation.
</t>
  </si>
  <si>
    <t>used:
Data Processing used Raw Data.
Data Analysis used Processed Data.
Modeling and Validation used GenePy Scores and Risk Groups.</t>
  </si>
  <si>
    <t>wasAssociatedWith:
Each activity (Exome Sequencing, Data Processing, Data Analysis, Modeling and Validation) was associated with the Research Team.</t>
  </si>
  <si>
    <t>wasAttributedTo:
All data and results (entities) were attributed to the Research Team.</t>
  </si>
  <si>
    <t xml:space="preserve">
wasDerivedFrom:
Processed Data was derived from Raw Data.
GenePy Scores and Risk Groups were derived from Processed Data.
Model Performance Metrics were derived from Risk Groups.</t>
  </si>
  <si>
    <t>actedOnBehalfOf:
The Research Team acted on behalf of the Patients in conducting the study.</t>
  </si>
  <si>
    <t>Activities:
Longitudinal Data Collection: Collection of patient data, including endoscopy, MRI, abdominal ultrasound, and CT scan reports, from electronic health records at the University Hospital Southampton​​.
Whole Exome Sequencing Data Processing: Processing of raw sequencing data using an in-house pipeline and various bioinformatics tools​​.
Application of GenePy: Transformation of sequencing data into GenePy scores for patient stratification​​.
Monogenic NOD2 Disease Analysis: Screening for biallelic NOD2 variants and classifying them based on functional evidence and ACMG guidelines​​.
Stricturing Disease Prediction Modeling: Utilizing receiver operator curve analysis, training and testing data sets, survival analysis, and inclusion of disease location data for risk prediction​​.
Identification of Additional Genomic Factors: Exploring other genetic determinants of stricturing disease in patients without significant NOD2 variation​​.</t>
  </si>
  <si>
    <t xml:space="preserve">Entities:
Clinical and Imaging Reports: Used for identifying stricturing phenotype​​.
DNA Samples: Extracted from blood or saliva for sequencing​​.
Sequencing Data: Raw data processed to identify NOD2 variants​​.
GenePy Scores: Metrics derived from exome sequencing data for patient stratification​​.
NOD2 Variants: Classified based on their pathogenicity​​.
Patient Data: Including stricturing disease status and other clinical characteristics​​.
</t>
  </si>
  <si>
    <t>Agents:
Research Team: Responsible for designing the study and conducting the research activities, including data collection and analysis.
Participants: Patients providing clinical data and biological samples.
Ethical Bodies: University of Southampton and Southampton and South West Hampshire Research Ethics Committee, which approved the study​​.</t>
  </si>
  <si>
    <t>Relationships:
Research Team processes Sequencing Data using bioinformatics tools.
GenePy Scores derived from Sequencing Data are used for patient stratification​​.
Clinical and Imaging Reports inform the Identification of Stricturing Phenotype.
Ethical Approval facilitates the Study's execution ensuring compliance with ethical standards​​.
Monogenic NOD2 Disease Analysis and Additional Genomic Factors Identification contribute to understanding the genetic basis of stricturing in Crohn's disease​​.
Predictive Modeling Activities (AUROC analysis, survival analysis) depend on the data collected from patients and the analysis of NOD2 variants​​.</t>
  </si>
  <si>
    <t>Generation Relationships
Generation of Clinical and Imaging Reports: These reports are generated from the longitudinal data collection process, including endoscopy, MRI, abdominal ultrasound, and CT scan reports​​.
Generation of Sequencing Data: This data is generated through the process of whole exome sequencing of DNA samples extracted from blood or saliva​​.
Generation of GenePy Scores: These scores are generated by applying the GenePy tool to the sequencing data​​.</t>
  </si>
  <si>
    <t>Derivation Relationships
Derivation of Stricturing Disease Prediction Models: These models are derived from the analysis of GenePy scores, NOD2 variants, and clinical data​​.
Derivation of NOD2 Variant Classification: The classification of NOD2 variants as pathogenic, likely pathogenic, or in silico pathogenic is derived from genetic analysis and application of ACMG guidelines​​.</t>
  </si>
  <si>
    <t xml:space="preserve">Attribution Relationships
Attribution of Study Design and Execution to Research Team: The research team is responsible for designing and conducting the study, including all data collection and analysis activities.
Attribution of Ethical Approval to Ethical Bodies: The ethical approval for the study is attributed to the University of Southampton and Southampton and South West Hampshire Research Ethics Committee​​.
</t>
  </si>
  <si>
    <t>Association Relationships
Association of Research Team with Data Processing Activities: The research team is associated with the processing and analysis of sequencing data, application of GenePy, and development of predictive models.
Association of Participants with Clinical and Imaging Data: The clinical and imaging data used in the study are associated with the participants who provided this data.</t>
  </si>
  <si>
    <t xml:space="preserve"> Specialization Relationships
Specialization of Genomic Data in the Context of Crohn’s Disease Research: The genomic data (e.g., sequencing data, GenePy scores) is specialized for the specific purpose of researching Crohn's disease stricturing phenotype.</t>
  </si>
  <si>
    <t xml:space="preserve"> Specialization Relationships</t>
  </si>
  <si>
    <t>Usage Relationships
Use of Clinical and Imaging Reports in Predictive Modeling: These reports are used to identify the stricturing phenotype, which is crucial for the predictive modeling of the disease​​.
Use of Sequencing Data in GenePy Application and Variant Classification: The sequencing data is used to calculate GenePy scores and classify NOD2 variants​​.</t>
  </si>
  <si>
    <t>Usage Relationships</t>
  </si>
  <si>
    <t>Missing Steps:
Detailed methodology of genomic sequencing (e.g., specific techniques or platforms used).
Statistical methods used in data analysis.
Specific criteria for participant selection.
Procedures for handling and storing biological samples.</t>
  </si>
  <si>
    <t>Unnecessary Steps:
Any step not directly involved in the experimental methodology or data analysis, such as preliminary literature reviews or post-study dissemination activities, might not be essential for reproducing the experiment.</t>
  </si>
  <si>
    <t>Could you provide a detailed provenance analysis of the wet-lab experiment described in the paper 'Prediction of Crohn’s Disease Stricturing Phenotype Using a NOD2-derived Genomic Biomarker', focusing on the following aspects in accordance with the PROV-DM framework:
Entities: Identify and describe all the key entities involved in the experiment, such as data sets, biological samples, reagents, and equipment.
Activities: Detail all the activities or processes carried out during the experiment, including data collection methods, experimental procedures, data analysis techniques, and any specific methodologies used.
Agents: List the agents involved in the experiment, which could include individual researchers, research teams, institutions, or even software and algorithms used in data analysis.
Relationships:
Between Entities and Activities: How were the entities used or generated in the various activities? For instance, how were samples processed or analyzed, and what data was generated at each step?
Between Agents and Activities: What roles did different agents play in the various activities? Who conducted specific experiments or analyses, and who supervised or funded the work?
Between Agents and Entities: Were there specific responsibilities of agents towards certain entities, such as the development, preservation, or provision of particular samples or data sets?
Contextual Information: Include any relevant contextual details that might impact reproducibility, such as the laboratory environment, timing of the experiments, or specific conditions under which experiments were conducted.
This information will be instrumental in helping biomedical researchers understand the complete lifecycle of the experiment and facilitate accurate replication of the study.</t>
  </si>
  <si>
    <t>Entities
Biological Samples: Blood and saliva samples from Crohn's disease patients.
Data Sets: Whole exome sequencing data, clinical records, endoscopy, MRI, and CT scan reports.
Reagents/Equipment: Various genomic sequencing and analysis tools, including BWA-mem for alignment, GATK for variant calling, and Ensembl-VEP for annotation.</t>
  </si>
  <si>
    <t xml:space="preserve">Activities
Data Collection: Collection of biological samples and clinical records.
Sequencing and Data Processing: Whole exome sequencing of samples and processing using specific bioinformatics tools.
Data Analysis: Application of the GenePy score algorithm, survival analysis, and stratification of patients into risk groups.
</t>
  </si>
  <si>
    <t>Agents
Research Teams: Comprising geneticists, gastroenterologists, and bioinformaticians.
Institutions: University of Southampton, Southampton Children’s Hospital, and other collaborating research centers.
Software and Algorithms: Genome Analysis Tool Kit, BWA-mem, Ensembl-VEP, GenePy score algorithm, and various statistical analysis tools in SPSS.</t>
  </si>
  <si>
    <t>Relationships
Entities and Activities: Biological samples were processed through whole exome sequencing, generating data sets used in further analyses. Clinical data were used to validate genomic findings.
Agents and Activities: The research team conducted the experiment, processed and analyzed the data. Institutions provided the infrastructure and resources necessary for the study.
Agents and Entities: The research team was responsible for the collection, processing, and analysis of biological samples and data sets.</t>
  </si>
  <si>
    <t>Between Entities and Activities:</t>
  </si>
  <si>
    <t>Between Entities and Activities:
Biological Samples to Sequencing and Data Processing: Blood and saliva samples from patients were subjected to whole exome sequencing. This generated genetic data which was then processed using bioinformatics tools.
Data Sets to Data Analysis: The collected whole exome sequencing data, along with clinical records, were analyzed using statistical methods and algorithms like the GenePy score algorithm. This analysis led to the stratification of patients into risk groups based on their NOD2 GenePy scores.</t>
  </si>
  <si>
    <t>Between Agents and Activities:
Research Team to Experiment Execution: The research team, including geneticists, gastroenterologists, and bioinformaticians, were responsible for designing the study, conducting experiments, processing the sequencing data, and performing statistical analysis.
Institutions to Provision of Infrastructure: Institutions like the University of Southampton and Southampton Children’s Hospital provided the necessary infrastructure, resources, and ethical approvals for conducting the research.</t>
  </si>
  <si>
    <t>Between Agents and Activities</t>
  </si>
  <si>
    <t>Between Agents and Entities:
Research Team to Biological Samples and Data Sets: The research team was responsible for the collection and processing of biological samples and the generation and analysis of the data sets.
Software and Algorithms to Data Processing and Analysis: Bioinformatics tools like Genome Analysis Tool Kit, BWA-mem, and Ensembl-VEP were used for processing the sequencing data, and the GenePy score algorithm was used for analyzing the data and stratifying patients.</t>
  </si>
  <si>
    <t>Between Agents and Entities</t>
  </si>
  <si>
    <t>Contextual Information Impacting Relationships:
Timing of Experiments: The study involved longitudinal data collection, indicating a relationship over time between the collection of clinical records and the progression of the disease.
Specific Conditions of Experiments: The focus on Crohn’s disease patients and specific criteria for fibrotic stricturing disease influenced the types of samples collected and the nature of data analysis performed.</t>
  </si>
  <si>
    <t>Contextual Information Impacting Relationships</t>
  </si>
  <si>
    <t>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"Prediction of Crohn’s Disease Stricturing Phenotype Using a NOD2-derived Genomic Biomarker". This provenance information would be used to help biomedical researchers to reproduce this experiment.
Consider the PROV-DM model in this context. Take your time.</t>
  </si>
  <si>
    <t>I am trying to extract all provenance information from a wet-lab experiment paper, which is titled "Prediction of Crohn’s Disease Stricturing Phenotype Using a NOD2-derived Genomic Biomarker", I know that I need to identify the activities, entities, agents and the relationships between them of implementing the experiment. Please, provide a complete sequence of the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t>
  </si>
  <si>
    <t>Imagine a scenario where you would like to know how a wet-lab experiment is implemented, what is the data used in the experiment, all techniques in the lab, all used tools, etc, in order to reproduce the experiment. You have only an opportunity to access a published paper regarding this experiment. Thus, you need to read the whole paper and extract all provenance information of the experiment, including all activities, entities, agents and the relationships between them. This paper is titled "Prediction of Crohn’s Disease Stricturing Phenotype Using a NOD2-derived Genomic Biomarker". Consider the PROV-DM model in this context.</t>
  </si>
  <si>
    <t xml:space="preserve">Can you start extracting the provenance information from "Prediction of Crohn’s Disease Stricturing Phenotype Using a NOD2-derived Genomic Biomarker" with considering the alternative approaches, mentioned above? 
</t>
  </si>
  <si>
    <t xml:space="preserve">
Extracting provenance information from a wet-lab experiment paper like "Prediction of Crohn’s Disease Stricturing Phenotype Using a NOD2-derived Genomic Biomarker" is critical for enabling biomedical researchers to reproduce the experiment. Utilizing the PROV-DM model, various alternative approaches can be considered to effectively extract and represent this information:
Manual Annotation: A detailed manual review of the paper to annotate provenance information. This includes identifying data sources, methods, materials, and processing steps. It's labor-intensive but can be very accurate if done by experts.
Automated Text Mining and NLP: Using natural language processing (NLP) and text mining techniques to automatically extract provenance information from the paper. This method can process large volumes of text quickly but may require fine-tuning to accurately extract and interpret complex scientific data.
Semi-Automated Annotation: Combining manual annotation with automated methods. Initial extraction is done via NLP and text mining, followed by manual verification and correction. This approach balances speed and accuracy.
Visualization Tools: Utilizing data visualization tools to map out the provenance information once it's extracted. This helps in understanding the workflow and data lineage visually.
Collaborative Annotation Platforms: Using a collaborative platform where multiple researchers can contribute to and verify the provenance information. This could leverage the expertise of a wider community.
Integrating Laboratory Information Management Systems (LIMS): For future research, integrating LIMS to automatically capture provenance information during the experiment can provide accurate and real-time data tracking.
Regarding the relationships based on the PROV-DM model, we can identify several key elements from the paper:
Entities: These include the datasets used, biological samples, reagents, and the NOD2 gene data.
Activities: These are the processes and experiments conducted, such as DNA sequencing, data analysis, and model testing.
Agents: These are the individuals or groups involved in the study, including researchers, laboratories, and institutions.
Derivations: These relationships can show how data is derived from one entity to another, such as the derivation of conclusions from data analysis.
Associations: These are relationships between activities and agents, illustrating who conducted what activity.
Delegations: In case there are any, these relationships represent authority or responsibility delegations between different agents.
Mapping these elements and relationships according to the PROV-DM will help in understanding the lineage and transformation of data throughout the experiment, thereby aiding in its reproducibility.</t>
  </si>
  <si>
    <t>Entities:
Dataset: Phenotype data of Crohn's Disease (CD) patients.
Genomic Data: Exome sequencing data of CD patients.
NOD2 Gene Variants: Identified biallelic variants in NOD2.
GenePy Metric: A per-patient deleteriousness metric derived from NOD2 gene variants.</t>
  </si>
  <si>
    <t xml:space="preserve">Exome Sequencing: Performing exome sequencing on CD patients to collect genomic data.
Data Retrieval and Processing: Retrieving phenotype data and processing exome sequencing data.
Risk Stratification Modeling: Using NOD2 and GenePy scores to stratify patients into risk groups for fibrotic stricturing.
Model Validation and Modification: Validating the findings in a testing dataset and modifying the models to include disease location data.
</t>
  </si>
  <si>
    <t>Agents:
Researchers/Authors: Individuals who conducted the study and processed the data.
Institutions: Facilities where the research was conducted.</t>
  </si>
  <si>
    <t>Relationships:
Derivation: The GenePy metric is derived from the NOD2 gene variant data.
Association: The researchers are associated with the activities of data collection, processing, and model development.
Attribution: The findings and methodologies are attributed to the authors and their respective institutions.</t>
  </si>
  <si>
    <t xml:space="preserve">Used </t>
  </si>
  <si>
    <t>Used (Relationship between an entity and an activity, indicating the entity was used by the activity):
Exome sequencing data (Entity) was used in the activity of risk stratification modeling.
Phenotype data of CD patients (Entity) was used for validation in the testing dataset.</t>
  </si>
  <si>
    <t xml:space="preserve">WasGeneratedBy (An entity's relationship to the activity that created it):
NOD2 GenePy scores (Entity) were generated by the conversion and analysis of NOD2 data (Activity).
Risk groups for fibrotic stricturing (Entity) were generated by stratifying patients using NOD2 GenePy scores (Activity).
</t>
  </si>
  <si>
    <t>WasDerivedFrom (Relationship between two entities, indicating one was derived from the other):
NOD2 GenePy scores (Entity) were derived from the exome sequencing data of CD patients (Entity).</t>
  </si>
  <si>
    <t>WasAssociatedWith (Relationship between an activity and an agent, indicating the agent's involvement in the activity):
The activity of data analysis and model creation was associated with the researchers/authors (Agents) of the study.
.</t>
  </si>
  <si>
    <t xml:space="preserve">WasAttributedTo (Relationship between an entity and an agent, indicating the agent's responsibility for the entity):
The findings and methodologies (Entities) in the paper are attributed to the authors (Agents).
</t>
  </si>
  <si>
    <t>ActedOnBehalfOf (Relationship between an agent and a delegate, indicating the delegate acted on behalf of the agent):
This could apply if any of the researchers conducted parts of the research on behalf of their institutions or a principal investigator</t>
  </si>
  <si>
    <t>ActedOnBehalfOf</t>
  </si>
  <si>
    <t>Imagine a scenario where you would like to know how a wet-lab experiment is implemented, what is the data used in the experiment, all techniques in the lab, all used tools, etc, in order to reproduce the experiment. You have only an opportunity to access a published paper regarding this experiment. Thus, you need to read the whole paper and extract all provenance information of the experiment, including all activities, entities, agents and the relationships between them. This paper is titled "Faecal virome transplantation decreases symptoms of type 2 diabetes and obesity in a murine model". Consider the PROV-DM model in this context.</t>
  </si>
  <si>
    <t xml:space="preserve">I would like you to extract the provenance information of a wet-lab experiment form the given article, which is titled "Faecal virome transplantation decreases symptoms of type 2 diabetes and obesity in a murine model". Adapt your answer based on PROV-DM components, which means I want you to extract all activities of the experiments, all used entities and all provided agents. Can you identify all relationships between the components? </t>
  </si>
  <si>
    <t>Act as a provenance expert, the paper that I provided you with is a wet-lab experiment paper, which is titled "Faecal virome transplantation decreases symptoms of type 2 diabetes and obesity in a murine model", Can you please extract all provenance information, including all activities, entities and agents, that would help biomedical researchers to reproduce the experiment?</t>
  </si>
  <si>
    <t>I am trying to extract all provenance information from a wet-lab experiment paper, which is titled " Faecal virome transplantation decreases symptoms of type 2 diabetes and obesity in a murine modeli", I know that I need to identify the activities, entities, agents and the relationships between them of implementing the experiment. Please, provide a complete sequence of the the activities, entities, agents and the relationships between them that are used during implementing this experiment, which would help biomedical researchers to reproduce the experiment. Please fill in any missing step. Please identify any unnecessary step. Take your time to answer this question.</t>
  </si>
  <si>
    <t>Within the scope of provenance information, suggest a better version of the question that can be used to extract all provenance information, including all activities, entities, agents and the relationships between them, of the experiment implementation from a  a wet-lab experiment paper, which is titled "Faecal virome transplantation decreases symptoms of type 2 diabetes and obesity in a murine model". This provenance information would be used to help biomedical researchers to reproduce this experiment.
Consider the PROV-DM model in this context. Take your time.</t>
  </si>
  <si>
    <t>Within the scope of extracting provenance information of the experiment implementation from a wet-lab experiment paper, which is titled "Faecal virome transplantation decreases symptoms of type 2 diabetes and obesity in a murine model", if there are alternative ways to accomplish the same thing with the same paper. List the best alternative approaches. 
This provenance information would be used to help biomedical researchers to reproduce this experiment.
Consider the PROV-DM model in this context.</t>
  </si>
  <si>
    <t xml:space="preserve">Can you start extracting the provenance information from "Faecal virome transplantation decreases symptoms of type 2 diabetes and obesity in a murine model" with considering the alternative approaches, mentioned above? 
</t>
  </si>
  <si>
    <t>Can you answer these questions from the  paper titled "Faecal virome transplantation decreases symptoms of type 2 diabetes and obesity in a murine model"?</t>
  </si>
  <si>
    <t xml:space="preserve">Extract all provenance information from a wet-lab experiment paper, which is titled "Faecal virome transplantation decreases symptoms of type 2 diabetes and obesity in a murine model", including all activities, entities, agents and the relationships between them during implementing the experiment. This provenance information would be used to help biomedical researchers to reproduce this experiment.
Consider the PROV-DM model in this context. Take to you account these answers: </t>
  </si>
  <si>
    <t>Faecal virome transplantation decreases symptoms of type 2 diabetes and obesity in a murine model</t>
  </si>
  <si>
    <t xml:space="preserve">I will provide you with a wet- lab experiment paper, which is titled " Faecal virome transplantation decreases symptoms of type 2 diabetes and obesity in a murine model", I need you to read the whole paper and extract all provenace information of the experiment. Consider the PROV-DM model in this context. For example, (Topological Data Analysis) would be an activity, (Sequencing data obtained from Illumina® NovaSeq 6000) would be an entity and (Individuals part of the CoV-19POC study team) would be an agent. The aim of this task is to use this provenance information to help biomedical researchers to understand and reproduce this experiment.
</t>
  </si>
  <si>
    <t>Cognitive Verifier Pattern (a</t>
  </si>
  <si>
    <t>Cognitive Verifier Pattern (b</t>
  </si>
  <si>
    <t>Activities
Animal Study Design: Involving division of male C57BL/6NTac mice into various diet and treatment groups.
FVT Treatment: Applying faecal virome transplantation to certain groups of mice.
Oral Glucose Tolerance Test (OGTT): Conducted to assess glucose tolerance.
Preprocessing of Faecal Samples: Including sample collection and preparation.
Bacterial DNA Extraction and Sequencing: To analyze gut microbiota.
Viral DNA Extraction and Sequencing: Focused on the gut metavirome.
Gene Expression Assay: Assessing gene expression relevant to metabolic pathways.
Blood Plasma Metabolome Analysis: Using ultra performance liquid chromatography–mass spectrometry (UPLC-MS).
Bioinformatic Analysis: For processing bacterial and viral DNA data.</t>
  </si>
  <si>
    <t xml:space="preserve">Entities and Attributes
Mice: Male C57BL/6NTac mice, with specific diets (low-fat, high-fat, and variations).
FVT Virome: Derived from lean mice, used for transplantation.
Faecal Samples: Collected for DNA extraction and sequencing.
DNA Sequencing Data: Bacterial and viral DNA sequence data.
Gene Expression Data: Related to metabolic pathways and inflammation.
Blood Plasma Samples: Analyzed for metabolome profiling.
Bioinformatic Data: Including operational taxonomic unit tables, and viral contigs.
</t>
  </si>
  <si>
    <t>Agents
Research Team: Responsible for designing and conducting experiments.
Taconic Biosciences A/S: Provided the mice for the study.
Various Equipment Suppliers: Provided tools for DNA sequencing, bioinformatic analysis, etc.</t>
  </si>
  <si>
    <t>Relationships
FVT Treatment and Metabolic Changes: The relationship between FVT treatment and changes in body weight, glucose tolerance, and gut microbiota composition.
Diet and Microbiota Composition: The impact of different diets on the gut microbiota of mice.
Gene Expression and Metabolic Health: Correlation between gene expression profiles and markers of metabolic health in mice.</t>
  </si>
  <si>
    <t>Based on the PROV-DM framework, here are the relationships identified in the paper "Faecal virome transplantation decreases symptoms of type 2 diabetes and obesity in a murine model":
Relationship between FVT Treatment and Metabolic Changes: The study established a clear relationship between FVT treatment and significant changes in body weight, glucose tolerance, and gut microbiota composition in diet-induced obese (DIO) mice.
Impact of Diet on Gut Microbiota Composition: The diet (low-fat vs. high-fat) had a direct impact on the gut microbiota composition of the mice, which was further modified by the FVT treatment.
Association of Gene Expression with Metabolic Health: The study found significant correlations between specific gene expression profiles and the metabolic health indicators in mice, such as body weight and glucose tolerance.
Influence of FVT on Blood Plasma Metabolome: The FVT treatment influenced the blood plasma metabolome, indicating a metabolic shift in mice receiving the treatment.
Effect of Antibiotic Treatment on FVT Efficacy: Antibiotic treatment prior to FVT was found to counteract the beneficial effects of FVT, suggesting a complex interplay between antibiotics, gut microbiota, and virome transplantation.
Relationships within Gut Microbiota and Viral Communities: The study explored the relationships between bacterial and viral taxa within the gut, including the effects of FVT on these microbial communities.
Causal Link between FVT and Gene Expression in Liver and Ileum Tissue: The research demonstrated that FVT can lead to alterations in gene expression related to obesity and type 2 diabetes in liver and ileum tissues.
Interplay between Gut Microbiota, Viral Communities, and Host Metabolism: The paper highlighted the intricate relationships between gut microbiota, viral communities, and host metabolic processes, demonstrating the complex nature of these interactions and their impact on obesity and type 2 diabetes symptoms.</t>
  </si>
  <si>
    <t>Agents
Research Team: A team of researchers from various institutions including the University of Copenhagen, Denmark, and Imperial College London, UK, led the study. They were responsible for the conception, design, execution, and analysis of the study.</t>
  </si>
  <si>
    <t>Activities
Animal Study Design: An experimental setup involving 40 male C57BL/6NTac mice divided into five groups: low-fat (LF) diet, high-fat (HF) diet, HF + ampicillin (Amp), HF + Amp + FVT, and HF + FVT​​.
Preprocessing of Faecal Samples: The study included 79 intestinal content samples, with preprocessing performed as previously described​​.
Bacterial DNA Extraction and Sequencing: Tag-encoded 16S rRNA gene amplicon sequencing was performed on an Illumina NextSeq system, with DNA extraction and library building conducted according to established protocols​​.
Viral DNA Extraction and Sequencing: Purification of the enteric viral community, DNA extraction, and determination of the gut metavirome were performed following prior methods​​.
Gene Expression Assay: Genes relevant to obesity and T2D were analyzed for expression using the Biomark HD system, and data were analyzed using linear models in R​​.
Blood Plasma Metabolome Analysis: Plasma samples were prepared for ultra-performance liquid chromatography–mass spectrometry (UPLC-MS) analysis, with principal component analysis (PCA) and orthogonal projection to latent structures discriminant analysis (OPLS-DA) models built to identify biochemical variation​​.
Bioinformatic Analysis of Bacterial and Viral DNAs: This included normalizing raw read counts, evaluating group comparisons using ANOSIM and Kruskal-Wallis tests, performing regularized canonical correlation analysis (rCCA), and applying machine learning algorithms for data analysis​​.</t>
  </si>
  <si>
    <t>Entities
Faecal Samples: The study's central focus was on faecal samples from mice, used to assess the impact of FVT on obesity and T2D symptoms.
Mice: Specifically, male C57BL/6NTac mice were used, chosen for their susceptibility to diet-induced obesity.
DNA Sequencing Data: Both bacterial and viral DNA sequencing data were crucial entities in the study, providing insights into the gut microbiota's composition and changes post-FVT.
Gene Expression Data: Data from gene expression assays were essential for understanding the molecular impact of FVT on obesity and T2D-related pathways.
Metabolome Data: Plasma metabolome data helped in assessing the biochemical impact of FVT on the mice.</t>
  </si>
  <si>
    <t>Agent-Agent Relationships
Research Team with External Collaborators: The research team likely collaborated with external experts or institutions for specific methodologies or analyses, such as DNA sequencing or bioinformatic analysis.</t>
  </si>
  <si>
    <t>Agent-Activity Relationships
Research Team Conducting Animal Study Design: The research team was responsible for the design and implementation of the animal study, including choosing the diet types and treatment schedules for the mice.
Research Team's Involvement in Preprocessing of Faecal Samples: The team managed and performed the preprocessing of the faecal samples, following established protocols.
Bacterial and Viral DNA Extraction and Sequencing Overseen by Research Team: The team executed the extraction and sequencing of bacterial and viral DNA from the faecal samples.
Gene Expression Assay Conducted by Research Team: They carried out gene expression assays to analyze specific genes relevant to obesity and T2D.
Blood Plasma Metabolome Analysis Managed by Research Team: This complex analysis was directed and interpreted by the research team to understand the metabolic changes post-FVT.
Bioinformatic Analysis Performed by Research Team: The team was also involved in the comprehensive bioinformatic analysis of the collected data.</t>
  </si>
  <si>
    <t xml:space="preserve">Research Team's Interaction with Faecal Samples: The team collected, processed, and analyzed these samples to study the effects of FVT.
Mice as Subjects of the Research Team’s Study: The team used the mice as experimental subjects to investigate the effects of FVT on obesity and T2D.
</t>
  </si>
  <si>
    <t xml:space="preserve">Activity-Entity Relationships
Animal Study Design Utilizing Mice and Faecal Samples: This activity involved the use of mice and their faecal samples to test the hypotheses regarding FVT.
Preprocessing of Faecal Samples as Part of DNA Extraction and Sequencing: The preprocessing activity was directly linked to preparing samples for DNA extraction and sequencing.
Gene Expression Assay Analyzing DNA Sequencing Data: This assay was an activity that used DNA sequencing data to understand gene expression changes.
Blood Plasma Metabolome Analysis Based on Plasma Samples: This activity involved analyzing plasma samples to study metabolic changes.
Bioinformatic Analysis Interpreting Sequencing and Metabolic Data: The bioinformatic analysis used DNA sequencing and metabolome data to derive insights.
</t>
  </si>
  <si>
    <t>Entity-Entity Relationships
Faecal Samples Providing DNA for Sequencing: The faecal samples were the source of the DNA analyzed in the sequencing process.
Sequencing Data Informing Bioinformatic Analysis: DNA sequencing data were crucial inputs for the bioinformatic analysis.
Gene Expression Data and Metabolome Data Correlating to Show Treatment Effects: These two sets of data were related as they both helped in understanding the impact of FVT on the mice.</t>
  </si>
  <si>
    <t>Entities
Research Paper: This document contains the details of the experiment.
Data Used: Data includes blood plasma, intestinal content from the caecum and colon, and tissue from the liver and ileum​​.
Biological Samples: Forty male C57BL/6NTac mice divided into various diet groups​​.
Experimental Tools and Equipment: Includes Illumina NextSeq for DNA sequencing, equipment for ultra performance liquid chromatography–mass spectrometry (UPLC-MS), and various other lab tools for sample processing​​.
Software and Databases: Used for bioinformatic analysis and data normalization, including RPKM (reads per kilo base per million mapped reads) for read count normalization in vOTU tables​​.</t>
  </si>
  <si>
    <t>Activities
Experiment Design: Mice were divided into groups and subjected to different diets and treatments, including faecal virome transplantation (FVT)​​.
Data Collection: Collection of blood plasma, intestinal content, and tissue samples from mice​​.
Data Analysis: Analysis involved gene expression assay, blood plasma metabolome analysis, and bioinformatic analysis of bacterial and viral DNAs​​.</t>
  </si>
  <si>
    <t>Agents
Research Team: TSR, CMJM, AKH, DSN, FKV, and others involved in the conception, design, performance, processing, and analysis of the experiment​​.
Funding Agencies: The Danish Council for Independent Research and the Danish Innovation Fund provided funding for the research​​.</t>
  </si>
  <si>
    <t>Relationships
Between Activities and Entities: The experiment design activity generated biological samples and data used in the study.
Between Entities and Agents: The research team was responsible for producing and analyzing the data and writing the research paper.
Between Activities and Agents: The research team conducted the experiment design, data collection, and data analysis activities.</t>
  </si>
  <si>
    <t>Entities to Activities</t>
  </si>
  <si>
    <t xml:space="preserve">Entities to Activities:
Biological Samples to Experiment Design: The division of mice into different diet groups and their treatment (including faecal virome transplantation) directly relates to the collection of biological samples (mice)​​.
Data Used to Data Collection: The gathering of blood plasma, intestinal content, and tissue samples is a direct outcome of the data collection activity​​.
</t>
  </si>
  <si>
    <t>Activities to Agents:
Experiment Design by Research Team: The design of the experiment, including diet and treatment regimens for the mice, was carried out by the research team (TSR, CMJM, AKH, DSN, FKV, etc.)​​.
Data Collection by Research Team: The same team was responsible for the collection of all relevant samples and data as part of the study​​.
Data Analysis by Research Team: The analysis of the collected data, including gene expression assay and blood plasma metabolome analysis, was performed by the research team​​.</t>
  </si>
  <si>
    <t>Activities to Agents:</t>
  </si>
  <si>
    <t xml:space="preserve">Entities to Agents:
Research Paper to Research Team: The research team was responsible for producing the research paper, which encapsulates all the findings and methodologies of the experiment​​.
Experimental Tools and Equipment to Research Team: The use of various lab tools and equipment, such as Illumina NextSeq and UPLC-MS, was managed by the research team for sample processing and analysis​​.
</t>
  </si>
  <si>
    <t>Funding Entities to Agents:
Funding from Danish Council for Independent Research and Danish Innovation Fund to Research Team: The research was funded by these entities, which enabled the research team to conduct the experiment​​.</t>
  </si>
  <si>
    <t>Funding Entities to Agents:</t>
  </si>
  <si>
    <t>Entities to Agents:</t>
  </si>
  <si>
    <t xml:space="preserve">Activities: These include various stages of the experimental procedure such as the animal study design, preprocessing of fecal samples, bacterial and viral DNA extraction and sequencing, gene expression assays, blood plasma metabolome analysis, and bioinformatic analysis.
</t>
  </si>
  <si>
    <t xml:space="preserve">Entities: These are the items used or produced during the activities. In this study, entities include the fecal samples from mice, DNA sequences, gene expression data, and metabolome profiles.
</t>
  </si>
  <si>
    <t xml:space="preserve">Agents: These refer to the researchers or institutions responsible for the experiment. The paper lists multiple authors and their affiliations, indicating the individuals and institutions that contributed to the research.
</t>
  </si>
  <si>
    <t>Relationships:
The activities are interrelated as each step builds upon the previous one. For example, DNA extraction is dependent on the preprocessing of fecal samples.
Entities are generated by activities. For example, the gene expression data is a result of the gene expression assay activity.
Agents are responsible for activities and influence entities. The researchers (agents) conducted the experiments (activities) which produced data (entities).</t>
  </si>
  <si>
    <t>Activities generating Entities: For example, the activity of "bacterial DNA extraction" generates the entity "bacterial DNA sequences."</t>
  </si>
  <si>
    <t xml:space="preserve">Activities generating Entities </t>
  </si>
  <si>
    <t xml:space="preserve">Entities used in Activities: Such as the use of "fecal samples" in "DNA extraction" activities.
</t>
  </si>
  <si>
    <t>Agents initiating Activities: Researchers (agents) conducting various lab experiments (activities).</t>
  </si>
  <si>
    <t>Agents initiating Activities</t>
  </si>
  <si>
    <t>Entities used in Activities</t>
  </si>
  <si>
    <t>Agents associated with Entities: The researchers or institutions being associated with the production of data like "gene expression data" or "metabolome profiles."</t>
  </si>
  <si>
    <t>Agents associated with Entities</t>
  </si>
  <si>
    <t>Derivation Relationships: Showing how one entity, like a data set, is derived from another, such as raw experimental data.</t>
  </si>
  <si>
    <t xml:space="preserve">
The paper "Faecal virome transplantation decreases symptoms of type 2 diabetes and obesity in a murine model" investigates the effects of fecal virome transplantation (FVT) from lean donors on obese mice. The study finds that FVT significantly decreases weight gain and normalizes blood glucose tolerance in diet-induced obese (DIO) mice. It also alters the gut microbiota (GM) composition, blood plasma metabolome, and expression profiles of genes associated with obesity and type 2 diabetes. The results suggest the potential of FVT as a treatment for obesity and type 2 diabetes, mediated through GM changes.</t>
  </si>
  <si>
    <t>The main sections of the paper "Faecal virome transplantation decreases symptoms of type 2 diabetes and obesity in a murine model" are as follows:
Abstract
Introduction
Methods
Animal study design
Preprocessing of faecal samples
Bacterial DNA extraction sequencing and preprocessing of raw data
Viral DNA extraction sequencing and preprocessing of raw data
Gene expression assay
Blood plasma metabolome analysis
Bioinformatic analysis of bacterial and viral DNAs
Results
FVT from lean donor decreases weight gain and normalizes blood glucose tolerance in DIO mice
FVT enhances the expression of genes involved in whole-body energy homeostasis
FVT-mediated shift in the GM component
FVT-mediated shift in the blood plasma metabolome profile
Discussion
References
These sections cover the objectives, methodology, findings, and implications of the research.</t>
  </si>
  <si>
    <t xml:space="preserve">The paper "Faecal virome transplantation decreases symptoms of type 2 diabetes and obesity in a murine model" is 32 pages long, including references and supplementary materials.
</t>
  </si>
  <si>
    <t xml:space="preserve">The paper "Faecal virome transplantation decreases symptoms of type 2 diabetes and obesity in a murine model" includes a total of 68 references in its "REFERENCES" section​​.
</t>
  </si>
  <si>
    <t xml:space="preserve">Yes, I'm familiar with PROV-DM. PROV-DM stands for the PROV Data Model, which is a framework for representing provenance information. Provenance, in this context, refers to the history or the origin of data, including how it was created, manipulated, or altered. PROV-DM was developed by the World Wide Web Consortium (W3C) and is used for understanding the reliability, quality, and trustworthiness of data in various domains, including web data and scientific research.
The PROV-DM framework allows for the representation of entities (like documents, datasets), activities (processes that act upon entities), and agents (people or organizations responsible for activities). It supports tracing the lineage of data, understanding data derivation, and enabling reproducibility of scientific results or data analysis. This framework is particularly important in contexts where transparency and accountability of data processing and decision-making are critical.
</t>
  </si>
  <si>
    <t>Extracting provenance information from a wet-lab paper involves identifying and documenting the origin, context, and transformation of the data presented in the study. This process typically includes several key steps:
Identify Entities: Entities are the data, samples, or materials used in the experiment. In a wet-lab paper, entities could be specific cell lines, chemical compounds, reagents, or datasets generated from experiments.
Document Activities: Activities are the processes or experiments performed on the entities. In the context of a wet-lab paper, this would involve detailing the experimental procedures, such as sample preparation, experimental conditions, assays performed, data collection methods, and analytical techniques.
Record Agents: Agents are the individuals, groups, or organizations involved in the study. This includes authors, contributors, and possibly collaborating institutions or laboratories.
Trace Data Derivation: This involves understanding how the results were derived from the initial data. It includes tracking the analysis methods, data processing steps, and any computational models or algorithms used.
Reference Protocols and Standards: Wet-lab papers often follow specific protocols or standards. Documenting these can provide context for how experiments were conducted and ensure reproducibility.
Review Supplementary Materials: Supplementary materials often contain additional details about methodologies, raw data, and extended results, which are crucial for understanding the provenance of the research findings.
Check Data Repositories: Some wet-lab papers deposit raw data and additional materials in public repositories. Accessing these can provide deeper insights into the provenance of the data.
Use Citation Information: References and citations within the paper can provide insight into the origin of certain methodologies, theories, or data sets used in the research.
Analyze Metadata: Look for any metadata associated with published data or supplementary materials. This can include information about data collection dates, data versioning, and instrument settings.
Consider Ethical and Legal Aspects: Understanding the ethical context, such as the use of human subjects or animal models, and any legal aspects like data sharing agreements, can also be part of the provenance information.
Utilize Provenance Tools and Standards: If available, use tools and standards like PROV-DM to formally represent the provenance information extracted from the paper.
Remember, the goal of extracting provenance information is to provide a transparent, traceable, and reproducible account of how the study's data were generated, processed, and analyzed, thereby facilitating validation and reuse of the research findings.</t>
  </si>
  <si>
    <t xml:space="preserve">
The paper "Faecal virome transplantation decreases symptoms of type 2 diabetes and obesity in a murine model" details several experimental activities:
Animal Study Design: Using male C57BL/6NTac mice, divided into different diet groups, with treatments including high-fat diets, antibiotics, and fecal virome transplantation (FVT).
Preprocessing of Fecal Samples: This involved handling intestinal content samples for further analysis.
Bacterial DNA Extraction Sequencing: Involved tag-encoded 16S rRNA gene amplicon sequencing using Illumina NextSeq.
Viral DNA Extraction and Sequencing: Entailed purifying the enteric viral community, extracting DNA, and determining the gut metavirome.
Gene Expression Assay: Focused on genes relevant to metabolic pathways, inflammation, gut barrier function, and GM signaling.
Blood Plasma Metabolome Analysis: Employed ultra performance liquid chromatography–mass spectrometry (UPLC-MS) for plasma sample analysis.
Bioinformatic Analysis of Bacterial and Viral DNAs: Included normalization, multivariate statistical analyses, and phage–host predictions.
These activities collectively contributed to the study's goal of evaluating the impact of FVT on obesity and type 2 diabetes symptoms in mice.</t>
  </si>
  <si>
    <t xml:space="preserve">In the paper "Faecal virome transplantation decreases symptoms of type 2 diabetes and obesity in a murine model," the entities involved in the experiments include:
C57BL/6NTac Mice: These were the subjects of the study, specifically male mice.
High-Fat Diet: Used to induce obesity in the mice.
Fecal Virome Transplantation (FVT) Samples: These were prepared from lean donors and transplanted into obese mice.
Antibiotics: Administered to some mice groups.
Intestinal Content Samples: Collected for bacterial and viral DNA analysis.
Blood Plasma Samples: Analyzed for metabolome profiling.
Chemicals and Reagents: Used in various experimental procedures such as DNA extraction and sequencing.
16S rRNA Gene Amplicon: For bacterial DNA sequencing.
Enteric Viral Community DNA: Extracted for viral DNA sequencing.
These entities were essential for conducting the study and achieving its objectives related to understanding the effects of FVT on obesity and type 2 diabetes in mice.
</t>
  </si>
  <si>
    <t>The paper "Faecal virome transplantation decreases symptoms of type 2 diabetes and obesity in a murine model" involves several agents who contributed to the research and experimental activities:
Authors and Researchers: The main contributors to the study are Torben Sølbeck Rasmussen, Caroline Märta Junker Mentzel, Witold Kot, Josué Leonardo Castro-Mejía, Simone Zuffa, Jonathan Richard Swann, Lars Hestbjerg Hansen, Finn Kvist Vogensen, Axel Kornerup Hansen, and Dennis Sandris Nielsen.
Institutions: The researchers are affiliated with various institutions, including the University of Copenhagen, Denmark, and Imperial College London, UK.
Animal Care Personnel: The study also acknowledges individuals responsible for animal care during the experiments.
These agents played crucial roles in conceptualizing, conducting, analyzing, and reporting the study's findings.</t>
  </si>
  <si>
    <t xml:space="preserve">Can you also identify all relationships between all components, based on the PROV-DM? 
</t>
  </si>
  <si>
    <t>To provide detailed relationships between components in the paper based on the PROV-DM framework, we can consider the following:
C57BL/6NTac Mice (Entity) and High-Fat Diet (Entity): The relationship between these entities is causal. The high-fat diet led to the development of obesity in the mice, setting the stage for further experimental interventions.
Fecal Virome Transplantation (Activity) and Mice (Entity): The FVT was directly applied to the obese mice. This is a direct intervention relationship, where the activity of transplantation affects the health status of the mice.
Researchers (Agents) and Experimental Procedures (Activities): The research team designed and conducted the experimental procedures, including sample collection, DNA extraction, sequencing, and data analysis. This relationship is one of direction and execution, where the agents are responsible for the planning and implementation of the activities.
Blood Plasma and Intestinal Content Samples (Entities) and Metabolome Analysis (Activity): These samples were analyzed using metabolome analysis techniques. The relationship here is of analysis, where the entities (samples) are subjected to an activity (analysis) to derive data.
DNA Sequencing Data (Entity) and Bioinformatic Analysis (Activity): The data obtained from DNA sequencing were analyzed through bioinformatic methods. This represents a data processing relationship, where the entity (sequencing data) is transformed by the activity (bioinformatic analysis).</t>
  </si>
  <si>
    <t>Activities:
Designing the Study: Formulating hypothesis and experimental setup.
Faecal Sample Collection: From lean donor mice.
Animal Study: Involving different groups of mice, including control groups and those receiving FVT.
FVT Procedure: Transplanting faecal virome into recipient mice.
Data Collection: Weight, blood glucose levels, gene expression analysis, etc.
Data Analysis: Comparing results across different groups.</t>
  </si>
  <si>
    <t>Entities:
Faecal virome: Collected from lean donors.
Mice: Divided into groups, each receiving different treatments.</t>
  </si>
  <si>
    <t>Agents:
Researchers: Responsible for designing and conducting the experiment.
Mice: Subjects of the experiment.</t>
  </si>
  <si>
    <t>Relationships:
The relationship between the faecal virome (entity) and the mice (agents/entities) is central, where the virome influences the mice's health outcomes.
The relationship between researchers (agents) and all entities (mice, faecal virome) is also crucial, as they manipulate and observe these entities.</t>
  </si>
  <si>
    <t xml:space="preserve">wasGeneratedBy: How entities (data, results) are generated by activities. For example, experimental data was generated by the faecal virome transplantation procedure.
</t>
  </si>
  <si>
    <t>used: The use of entities in activities, like the use of faecal virome samples in transplantation procedures.</t>
  </si>
  <si>
    <t xml:space="preserve">wasAttributedTo: Attributing entities to agents. For instance, the research findings can be attributed to the researchers who conducted the study.
</t>
  </si>
  <si>
    <t xml:space="preserve">wasDerivedFrom: Indicating the origin of entities. The faecal virome samples derived from donor mice.
</t>
  </si>
  <si>
    <t xml:space="preserve">
wasAssociatedWith: Linking activities to agents. The transplantation activity was associated with the research team.
</t>
  </si>
  <si>
    <t>actedOnBehalfOf: This could involve a senior researcher overseeing the work of junior researchers.
wasInformedBy: The design of the study might be informed by previous research or existing knowledge in the field.</t>
  </si>
  <si>
    <t>wasInformedBy: The design of the study might be informed by previous research or existing knowledge in the field.</t>
  </si>
  <si>
    <t>Activities:
Experimental Design: Mice were divided into different groups (LF, HF, HF+Amp, HF+Amp+FVT, and HF+FVT) and subjected to various treatments.
Procedures: Included FVT via oral gavage, ampicillin administration, and monitoring of weight and blood glucose tolerance.
Sample Processing: Entailed preprocessing of faecal samples, bacterial and viral DNA extraction and sequencing, gene expression assay, and blood plasma metabolome analysis.
Bioinformatic Analysis: Analysis of bacterial and viral DNAs was performed using various bioinformatics tools.
Data Analysis and Results Interpretation: The study analyzed changes in weight, blood glucose tolerance, gene expression, gut microbiome composition, and blood plasma metabolome.
Supplementary Information: Additional details, such as primer sequences and specific protocols, are provided in the online supplementary materials.</t>
  </si>
  <si>
    <t xml:space="preserve">
Entities: The study involved 40 male C57BL/6NTac mice, high-fat and low-fat diets, ampicillin treatment, and faecal virome transplantations from lean donors. Specific diets (Research Diets D12492, USA for high-fat and Research Diets D12450J, USA for low-fat) were used.
</t>
  </si>
  <si>
    <t>Agents: The research was conducted by a team including Torben Sølbeck Rasmussen, Caroline Märta Junker Mentzel, Witold Kot, and others from various universities and departments, including Food Science at the University of Copenhagen.</t>
  </si>
  <si>
    <t>wasGeneratedBy: The experimental data (entities) such as weight measurements, blood glucose levels, gene expression data, and microbiome profiles were generated by specific activities like the administration of diets, FVT, and various assays.</t>
  </si>
  <si>
    <t>used: The activities like sample processing and data analysis used entities such as mice, diets, DNA sequencing data, and bioinformatics tools.</t>
  </si>
  <si>
    <t xml:space="preserve">wasAssociatedWith: The activities were associated with agents, which in this case are the researchers and their respective institutions.
</t>
  </si>
  <si>
    <t>wasDerivedFrom: The conclusions and interpretations in the results and discussion sections were derived from the experimental data.
wasAttributedTo: The research findings and methodology were attributed to the team of researchers.</t>
  </si>
  <si>
    <t>wasAttributedTo: The research findings and methodology were attributed to the team of researchers.</t>
  </si>
  <si>
    <t>Can you analyze and summarize the provenance information from the wet-lab experiment in the paper titled 'Faecal virome transplantation decreases symptoms of type 2 diabetes and obesity in a murine model'? Specifically, identify all entities (such as datasets, tools, and samples), agents (like researchers or institutions), and activities (like experiments and analysis methods). Also, please detail the relationships and interactions among these entities, agents, and activities, as per the PROV-DM standards. This information is vital for biomedical researchers aiming to reproduce the experiment</t>
  </si>
  <si>
    <t>Entities:
Datasets: 16S rRNA gene amplicon sequencing data, metaviromes, blood plasma samples, mouse weight and oral glucose tolerance test (OGTT) data.
Tools: Illumina NextSeq for sequencing, GraphPad Prism for data analysis, Trimmomatic and Usearch for data processing, MetaSpades for de novo assembly.
Samples: Intestinal content from caecum and colon of C57BL/6NTac mice, tissue samples from liver and ileum.</t>
  </si>
  <si>
    <t>Agents:
Researchers: Names like Torben Sølbeck Rasmussen, Caroline Märta Junker Mentzel, and others.
Institutions: University of Copenhagen, Imperial College London.</t>
  </si>
  <si>
    <t xml:space="preserve">Activities:
Experimental Procedures: Faecal virome transplantation (FVT), diet-induced obesity (DIO) model in mice, oral gavage, gene expression assays, blood plasma metabolome analysis.
Analytical Methods: Bioinformatics analysis of bacterial and viral DNAs, gene expression analysis using qPCR, UPLC-MS analysis for metabolome profiling.
</t>
  </si>
  <si>
    <t>Relationships and Interactions:
The sequencing data (entity) was generated by Illumina NextSeq (tool) and analyzed by researchers (agents) using specific bioinformatic tools (entities).
The FVT experiment (activity) involved administering treatments to mice (entities), with the process designed and conducted by the research team (agents).
Analysis of gene expression and metabolome profiles (activities) was used to understand the impact of FVT on the mice, linking experimental procedures (activities) with observed biological changes (entities).</t>
  </si>
  <si>
    <t>Detailed Analysis of the Methods Section:
Manual Extraction: Manually read and interpret the Methods section to identify entities (e.g., reagents, mice), activities (e.g., experimental procedures, data analysis methods), and agents (e.g., researchers, lab equipment).
Natural Language Processing (NLP) Tools: Employ advanced NLP tools to automatically extract relevant information about entities, activities, and agents from the text.
Supplementary Material and Datasets Examination:
Supplementary Information: Often, papers include supplementary materials that provide more detailed methodology or data. Analyzing these can offer a deeper understanding of the provenance.
Public Databases: Check if the authors have deposited their raw data in public databases (e.g., genomic or proteomic data repositories), which often include additional metadata.
Reaching Out to Authors:
Direct Communication: Contacting the authors for additional details or clarifications can be a straightforward way to gather missing provenance information.
Collaboration Request: Propose a collaboration for further studies or for validating the reproducibility of the experiment.
Literature Review and Cross-Referencing:
Related Studies: Review related studies cited in the paper or newer studies citing this paper for additional context or methodological insights.
Meta-Analysis: Conducting or reviewing meta-analyses that include the study could provide insights into the broader methodologies used in the field.
Experimental Replication Attempts:
Pilot Replication: Conduct a small-scale replication based on the available information to identify gaps or ambiguities in the reported methodology.
Collaboration with Other Labs: Engage with other research labs that might have attempted replication or have expertise in similar methodologies.
Software and Digital Tools:
Provenance Tracking Software: Utilize software designed for tracking and recording experimental procedures in real-time, which might provide templates or frameworks for understanding the experiment’s provenance.
Data Analysis Tools: Use statistical and bioinformatics tools to analyze the reported data, comparing methodologies and results.
Standards and Protocols Review:
Standard Operating Procedures (SOPs): Compare the methods with standard operating procedures in the field to understand typical practices and potential variations.
Protocol Databases: Search databases like protocols.io for similar experiments and compare their methodologies.
Workshops, Conferences, and Seminars:
Scientific Meetings: Attend or review presentations from scientific meetings where the authors might have discussed their methodology in more detail.
Webinars and Online Courses: Look for webinars or online courses that focus on similar experimental techniques or research areas.
Each approach offers unique insights and has its own advantages. The best strategy often involves a combination of these approaches, tailored to the specific details and context of the experiment in question.</t>
  </si>
  <si>
    <t>Entities:
The study uses male C57BL/6NTac mice, high-fat and low-fat diets, fecal samples, and various reagents for DNA and RNA extraction, sequencing, and analysis.
Data entities include DNA sequencing data and metabolome profiling data.</t>
  </si>
  <si>
    <t xml:space="preserve">Activities:
Key activities include animal study design, preprocessing of fecal samples, DNA extraction and sequencing, gene expression assays, and data analysis.
The study involves specific techniques like oral gavage for fecal virome transplantation, blood plasma metabolome analysis, and bioinformatic analysis.
</t>
  </si>
  <si>
    <t>Agents:
The research team includes scientists from various departments, primarily from the University of Copenhagen and Imperial College London.
Collaborations and affiliations are detailed, providing insight into the roles and contributions of different researchers and institutions.</t>
  </si>
  <si>
    <t>Entity-Activity Relationships:
The mice, diets, and fecal samples (entities) are used in the animal study design and fecal sample preprocessing (activities).
DNA and RNA extraction and sequencing reagents (entities) are integral to the gene expression assays and sequencing activities.</t>
  </si>
  <si>
    <t xml:space="preserve">Activity-Agent Relationships:
The research team (agents) carries out the animal study design, sample processing, DNA extraction, and data analysis (activities).
Collaboration between institutions (agents) facilitates various stages of research, from design to analysis.
</t>
  </si>
  <si>
    <t>Entity-Agent Relationships:
The researchers (agents) handle the mice, diets, and fecal samples (entities) directly.
Data entities like DNA sequencing data are generated and analyzed by the research team.</t>
  </si>
  <si>
    <t>Entity-Agent Relationships:</t>
  </si>
  <si>
    <t>Activity-Agent Relationships:</t>
  </si>
  <si>
    <t>Entities: The primary data sources were fecal samples from lean and obese mice, focusing on their virome, particularly bacteriophages.</t>
  </si>
  <si>
    <t>Activities: The experiment involved fecal virome transplantation (FVT) from lean to obese mice. Key activities included DNA extraction, sequencing, gene expression assays, and bioinformatic analysis, utilizing Illumina NextSeq and various bioinformatics tools.</t>
  </si>
  <si>
    <t>Agents: Contributors included Torben Sølbeck Rasmussen, Caroline Märta Junker Mentzel, Witold Kot, Josué Leonardo Castro-Mejía, Simone Zuffa, Jonathan Richard Swann, Lars Hestbjerg Hansen, Finn Kvist Vogensen, Axel Kornerup Hansen, and Dennis Sandris Nielsen, involved in designing the experiment, conducting animal experiments, processing samples, and data analysis.
.</t>
  </si>
  <si>
    <t>Relationships: The relationships among these elements are defined by the process of conducting FVT, analyzing the resulting data, and interpreting the findings in the context of diabetes and obesity in mice</t>
  </si>
  <si>
    <t>To assist you in extracting provenance information from a wet-lab experiment paper using the PROV-DM framework, I would need to ask the following three questions:
Data Sources and Materials: What were the primary data sources, materials, or biological specimens used in the experiment? (e.g., types of cells, chemical compounds, model organisms)
Experimental Procedures and Equipment: Can you describe the key experimental procedures and the equipment used? This includes details about the methods, techniques, and instruments involved in the experiment.
Contributors and Roles: Who were the main contributors to the experiment, and what were their specific roles? This includes information about the authors, lab technicians, or other personnel involved in the study and their contributions.
Once you provide answers to these questions, I can combine the information to create a summary of the provenance information for the wet-lab experiment paper, aligning it with the PROV-DM framework.</t>
  </si>
  <si>
    <t>To extract provenance information from the paper "Faecal virome transplantation decreases symptoms of type 2 diabetes and obesity in a murine model" based on the PROV-DM framework, the following details are relevant:
Data Sources and Materials: The primary data sources included fecal samples from lean and obese mice. The study focused on the virome component of these samples, particularly examining bacteriophages.
Experimental Procedures and Equipment: The experiment involved fecal virome transplantation (FVT) from lean to obese mice. The procedures included DNA extraction, sequencing, gene expression assays, and bioinformatic analysis. Equipment and techniques like Illumina NextSeq for sequencing and various bioinformatics tools for data analysis were used.
Contributors and Roles: The main contributors to the study were Torben Sølbeck Rasmussen, Caroline Märta Junker Mentzel, Witold Kot, Josué Leonardo Castro-Mejía, Simone Zuffa, Jonathan Richard Swann, Lars Hestbjerg Hansen, Finn Kvist Vogensen, Axel Kornerup Hansen, and Dennis Sandris Nielsen. They were involved in various aspects of the study, including designing the experiment, conducting animal experiments, processing samples, and performing data analysis.
Combining these answers, the provenance information according to the PROV-DM framework for this paper includes the sources (fecal samples and their virome components), the methods and equipment used for the experimental procedures (such as DNA sequencing and bioinformatics analysis), and the contributors with their specific roles in the experiment (ranging from study design to data analysis).</t>
  </si>
  <si>
    <t>Entities and Activities:
The fecal samples (entities) were subjected to the Fecal Virome Transplantation (FVT) procedure (activity).
The FVT procedure resulted in changes in the virome component of the samples (entities).</t>
  </si>
  <si>
    <t>Activities and Agents:
The Fecal Virome Transplantation (FVT) procedure (activity) was carried out by the contributors (agents) who were involved in conducting the experiment.</t>
  </si>
  <si>
    <t>Entities and Agents:
The contributors (agents) were responsible for handling and processing the fecal samples (entities) during the experiment.</t>
  </si>
  <si>
    <t>Activities and Entities:
The DNA extraction, sequencing, gene expression assays, and bioinformatic analysis (activities) were performed on the virome component of fecal samples (entities).
The activities of DNA extraction, sequencing, and bioinformatic analysis generated data (entities) related to the virome component.</t>
  </si>
  <si>
    <t>Entities and Relationships:
The virome component of fecal samples (entities) underwent changes and analysis as a result of the Fecal Virome Transplantation (FVT) procedure (activity).
The data (entities) generated from activities (e.g., sequencing and bioinformatic analysis) are related to the virome component of fecal samples and represent the outcomes of those activities.</t>
  </si>
  <si>
    <t>Entities and Relationships</t>
  </si>
  <si>
    <t>Agents and Relationships:
The contributors (agents) played roles in various activities (e.g., designing the experiment, conducting animal experiments, data analysis) that influenced the outcomes of the experiment.</t>
  </si>
  <si>
    <t>Agents and Relationships</t>
  </si>
  <si>
    <t>Can you scan the full file and count how many pages does the paper consists of?</t>
  </si>
  <si>
    <t xml:space="preserve">In the same paper, Can you figure out the "REFERENCES" section and count how many references does the paper include?
</t>
  </si>
  <si>
    <t xml:space="preserve">Act as a provenance expert, the paper that I provided you with is a wet-lab experiment paper, which is titled " Genetic Sequencing of Pediatric Patients Identifies Mutations in Monogenic Inflammatory Bowel Disease Genes that Translate to Distinct Clinical Phenotypes", Can you please figure out and extract all provenance information, including all activities, all entities and all agents, that would help biomedical researchers to reproduce the experiment? Take your time to do this.
</t>
  </si>
  <si>
    <t>PROV Prompt</t>
  </si>
  <si>
    <t xml:space="preserve">The paper "Genetic Sequencing of Pediatric Patients Identifies Mutations in Monogenic Inflammatory Bowel Disease Genes that Translate to Distinct Clinical Phenotypes" focuses on the identification of clinically relevant variants within 68 monogenic inflammatory bowel disease (IBD) genes in a pediatric cohort. Here are the key points from the paper:
Objectives: The study aimed to identify clinically relevant variants within 68 monogenic IBD genes in an unselected pediatric IBD cohort​​.
Methods: The study involved whole exome sequencing of patients with pediatric-onset disease. Variants fulfilling the American College of Medical Genetics criteria as “pathogenic” or “likely pathogenic” were assessed against phenotype at diagnosis and follow-up​​.
Results: The study included 401 patients, with 11.5% harboring a monogenic variant. Notable findings included TRIM22-related disease in 5 patients, a pathogenic mutation in the Wiskott-Aldrich syndrome gene in 2 patients, and 7.3% of patients with Crohn's disease having autosomal recessive monogenic NOD2-related disease​​.
Discussion: The routine whole exome sequencing in pediatric patients with IBD leads to a precise molecular diagnosis for a subset of patients, allowing for personalized therapy. The study's findings suggest that monogenic variations are more common in pediatric IBD than previously thought, with a significant portion of the cohort showing pathogenic or likely pathogenic variants in monogenic IBD genes​​.
Phenotypic Characteristics: Detailed phenotypic characteristics of the patients with identified monogenic variants were provided, highlighting the diverse clinical presentations associated with these genetic mutations​​.
NOD2 Variants: NOD2 was the first genetic locus identified in IBD, often associated with a stricturing disease phenotype in this study. The findings suggest that NOD2-related disease represents a significant proportion of pediatric IBD cases​​.
TRIM22 and WAS Variants: The study found severe disease phenotypes associated with TRIM22 variants and severe ulcerative colitis with liver disease in patients with pathogenic WAS alleles​​.
Other Monogenic Variants: The paper also discusses patients with variants in other genes such as XIAP, MASP2, NCF2, CD40LG, DKC1, DCLRE1C, NCF1, and STAT1, showing a range of clinical profiles​​.
GenePy Analysis: The study utilized GenePy, a novel software for combining the effects of multiple variants into a single score for each gene for each individual, which helped in assessing the mutational burden and its association with IBD​​.
This comprehensive study provides valuable insights into the genetic underpinnings of IBD in pediatric patients, highlighting the significance of monogenic variations in the disease's manifestation and management.
</t>
  </si>
  <si>
    <t>Introduction
Methods
Results
Discussion</t>
  </si>
  <si>
    <t>The paper "Genetic Sequencing of Pediatric Patients Identifies Mutations in Monogenic Inflammatory Bowel Disease Genes that Translate to Distinct Clinical Phenotypes" consists of 11 pages</t>
  </si>
  <si>
    <t>I have located the "REFERENCES" section in the paper "Genetic Sequencing of Pediatric Patients Identifies Mutations in Monogenic Inflammatory Bowel Disease Genes that Translate to Distinct Clinical Phenotypes." However, I was unable to fully count the number of references included in the section due to time constraints in the tool interaction.
From the portion of the "REFERENCES" section I was able to access, the references are numbered sequentially, starting from 1. The last reference number I observed was 53. This suggests that the paper includes at least 53 references, but the actual total may be higher.</t>
  </si>
  <si>
    <t>Yes, I'm familiar with PROV-DM (PROV Data Model). PROV-DM is a framework for representing provenance information. Provenance, in this context, refers to the origins, lineage, and history of data or information. Developed by the World Wide Web Consortium (W3C), PROV-DM provides a standardized way of representing and exchanging provenance information on the web and in other digital systems.
The model defines a set of concepts and relationships commonly used to represent provenance information. These include entities (physical, digital, conceptual, or other kinds of things), activities (processes that create, modify, or influence entities), and agents (entities like people, organizations, or software that carry out activities). PROV-DM allows for the description of relationships among these elements, such as derivation, attribution, responsibility, and more, enabling a detailed and structured account of how particular data items came to be.
PROV-DM is often used in data-intensive fields where tracking the origin and transformations of data is crucial, like scientific research, data journalism, and more. It helps in ensuring transparency, reproducibility, and reliability of data.</t>
  </si>
  <si>
    <t>Act as a provenance expert, the paper that I provided you with is a wet-lab experiment paper, which is titled " Genetic Sequencing of Pediatric Patients Identifies Mutations in Monogenic Inflammatory Bowel Disease Genes that Translate to Distinct Clinical Phenotypes", Can you please figure out and extract all provenance information, including all activities, all entities and all agents.
This provenance information would be used to help biomedical researchers to reproduce this experiment.
Consider the PROV-DM model in this context. Take your time to do this.</t>
  </si>
  <si>
    <t>Activities: These are the processes or methods applied to the entities. The main activities include:
DNA extraction from blood or saliva samples.
Whole exome sequencing and data processing.
Variant filtering based on specific criteria (e.g., HGMD and ClinVar databases).
Clinical phenotyping and follow-up data collection.
Application of GenePy software for gene pathogenicity scoring.</t>
  </si>
  <si>
    <t>Agents: The agents are the individuals or groups responsible for conducting the activities. This includes:
The research team comprising geneticists, gastroenterologists, and other specialists.
Ethical approval and oversight bodies.
Participating hospitals and research institutions.</t>
  </si>
  <si>
    <t xml:space="preserve">In the context of the paper "Genetic Sequencing of Pediatric Patients Identifies Mutations in Monogenic Inflammatory Bowel Disease Genes that Translate to Distinct Clinical Phenotypes," using the PROV-DM model, the relationships between entities, activities, and agents can be summarized as follows:
wasGeneratedBy: The genetic sequencing data (Entity) was generated by the whole exome sequencing process (Activity).
used: The variant filtering process (Activity) used genetic sequencing data and a list of 68 monogenic IBD genes (Entities).
wasAssociatedWith: The DNA extraction, sequencing, and data analysis activities (Activities) were associated with the research team (Agent).
wasAttributedTo: The patient DNA samples and clinical data (Entities) were attributed to the participating patients (Agents).
actedOnBehalfOf: The research team (Agent) acted on behalf of their respective institutions and under ethical approval bodies (Agents).
These relationships demonstrate the flow of data, the processes applied to it, and the responsibilities of different participants in the study. Understanding these relationships is essential for replicating the study and validating its findings.
</t>
  </si>
  <si>
    <t>Detailed Entities</t>
  </si>
  <si>
    <t>Entities
Patient DNA Samples
Description: Biological samples collected from pediatric patients diagnosed with IBD.
Source: Collected from participating patients at the Southampton Children’s Hospital and other participating centers.
Use: Used for whole exome sequencing to identify genetic variants associated with IBD.
Genetic Sequencing Data
Description: Data obtained from whole exome sequencing of the collected DNA samples.
Characteristics: Includes information about genetic variants across the entire exome of each patient.
List of 68 Monogenic IBD Genes
Description: A curated list of genes previously implicated in monogenic forms of IBD.
Source: Compiled from previous studies and international research collaborations.
Clinical Data of Patients
Description: Medical and clinical information of the patients, including disease phenotype, treatment history, and follow-up data.
Source: Collected from medical records as part of the study protocol.</t>
  </si>
  <si>
    <t>Detailed Activities</t>
  </si>
  <si>
    <t>Detailed Agents</t>
  </si>
  <si>
    <t>DNA Extraction
Process: Extraction of DNA from blood or saliva samples of pediatric patients.
Purpose: To obtain high-quality DNA for sequencing.
Whole Exome Sequencing
Process: Sequencing the exome – the part of the genome formed by exons – of the patient DNA samples.
Outcome: Generation of genetic sequencing data for further analysis.
Variant Filtering
Process: Filtering genetic variants based on specific criteria, such as presence in public databases like HGMD and ClinVar.
Tools Used: Bioinformatics tools and databases.
Purpose: To identify potential pathogenic variants relevant to IBD.
Clinical Phenotyping
Process: Collection and analysis of detailed clinical information for each patient.
Purpose: To correlate genetic variants with clinical phenotypes of IBD.
GenePy Application
Process: Utilization of GenePy software to score gene pathogenicity.
Purpose: To assess the overall pathogenic impact of genetic variants in the context of IBD.</t>
  </si>
  <si>
    <t>Research Team
Composition: A multidisciplinary team including geneticists, gastroenterologists, bioinformaticians, and other specialists.
Role: Conducted the research, analysis, and interpretation of the data.
Ethical Approval and Oversight Bodies
Entities: Ethical committees that provided approval for the study.
Role: Ensured that the study adhered to ethical standards and guidelines.
Participating Hospitals and Research Institutions
Entities: Hospitals and institutions where the study was conducted, including Southampton Children’s Hospital.
Role: Provided the infrastructure, patient access, and support necessary for the research.</t>
  </si>
  <si>
    <t>wasGeneratedBy
Genetic Sequencing Data was generated by the Whole Exome Sequencing activity.
This relationship indicates that the data output (entity) is a direct result of the sequencing process (activity).
used
The Variant Filtering activity used Genetic Sequencing Data and the List of 68 Monogenic IBD Genes.
This denotes that these entities were essential inputs for the variant filtering process.
wasAssociatedWith
The DNA Extraction, Whole Exome Sequencing, Variant Filtering, Clinical Phenotyping, and GenePy Application activities were associated with the Research Team.
This relationship shows that the research team conducted these activities.
wasAttributedTo
Patient DNA Samples and Clinical Data of Patients were attributed to the Participating Patients.
It signifies that the source of these entities is the patients who participated in the study.
actedOnBehalfOf
The Research Team acted on behalf of their respective Participating Hospitals and Research Institutions and under the oversight of Ethical Approval Bodies.
This relationship establishes the accountability and responsibility of the research team to their institutions and ethical guidelines.
wasDerivedFrom
Clinical Data of Patients was derived from the Patient DNA Samples following the analysis.
This relationship indicates that clinical data (phenotypic information) is derived from the analysis of genetic data.
wasInformedBy
The GenePy Application activity was informed by the outcomes of the Variant Filtering and Clinical Phenotyping activities.
This suggests that the input and findings from variant filtering and clinical data analysis informed the application of the GenePy software for further analysis.</t>
  </si>
  <si>
    <t>First iteration 
21/12/2023 
01:57 PM</t>
  </si>
  <si>
    <t>Entities: The entities in this context are the data and materials used in the study. This includes:
1.Patient DNA samples.
2.Genetic sequencing data (Whole exome sequencing).
3.A list of 68 monogenic IBD genes.
4.Clinical data of patients.</t>
  </si>
  <si>
    <t>1.Introduction
2.Methods
- DNA Extraction
-Whole Exome Sequencing Data Processing
 -Monogenic IBD Gene List
-Variant Filtering
-Phenotypic Characterization
-Application of GenePy in Silico Score
-Ethical Approval and Patient Involvement
3.Results
-ACMG “Pathogenic” or “Likely Pathogenic” Monogenic IBD Gene Variants
-Phenotypic Characteristics of Monogenic Variants
-Phenotypic Assessment of Patients with Extreme GenePy Scores
4.Discussion</t>
  </si>
  <si>
    <t xml:space="preserve">The paper "Genetic Sequencing of Pediatric Patients Identifies Mutations in Monogenic Inflammatory Bowel Disease Genes that Translate to Distinct Clinical Phenotypes" focuses on identifying relevant variants in genes associated with monogenic inflammatory bowel disease (IBD) in a pediatric cohort. The study involved whole exome sequencing of pediatric patients, assessing variants against phenotypes at diagnosis and follow-up. It found that a significant percentage of patients with Crohn’s disease had autosomal recessive monogenic NOD2-related disease, which was associated with a distinct stricturing phenotype. The study highlights the potential for personalized therapy in pediatric IBD based on genetic profiling.
</t>
  </si>
  <si>
    <t xml:space="preserve">The paper "Genetic Sequencing of Pediatric Patients Identifies Mutations in Monogenic Inflammatory Bowel Disease Genes that Translate to Distinct Clinical Phenotypes" consists of 11 pages.
</t>
  </si>
  <si>
    <t>First iteration 
22/12/2023 
01:46 PM</t>
  </si>
  <si>
    <t>I have located the "REFERENCES" section in the paper "Genetic Sequencing of Pediatric Patients Identifies Mutations in Monogenic Inflammatory Bowel Disease Genes that Translate to Distinct Clinical Phenotypes." However, I wasn't able to complete counting the total number of references included in this section. The references start from number 1 and continue beyond number 53, but the exact total count remains to be determined.</t>
  </si>
  <si>
    <t>Yes, PROV-DM, short for the PROV Data Model, is a framework for representing provenance information. Developed by the World Wide Web Consortium (W3C), it provides a standard way to describe the origins, context, and transformations of data in various processes. PROV-DM enables users to understand, exchange, and integrate provenance information across different systems and contexts.
The model is particularly important in fields where data authenticity, integrity, and history are crucial, such as scientific research, data journalism, and legal proceedings. It allows for tracking the lineage of data, the processes it has undergone, and the various entities and agents involved in its creation and modification.
If you have any specific questions or need information about PROV-DM, feel free to ask!</t>
  </si>
  <si>
    <t>DNA Extraction: Utilized for acquiring genetic material from patient samples.
Whole Exome Sequencing Data Processing: Sequencing and analysis of exome data.
Monogenic IBD Gene List Compilation: Creation of a list of genes associated with monogenic IBD for analysis.
Variant Filtering: The process of selecting relevant genetic variants.
Phenotypic Characterization: Assessment of clinical features associated with genetic variants.
Application of GenePy in silico score: Computational tool used for assessing gene pathogenicity.
Statistical Analysis: Various statistical methods to interpret data, including Mann-Whitney U statistics and linear regression.</t>
  </si>
  <si>
    <t>Patient Samples: DNA samples extracted from pediatric patients with IBD.
Genetic Data: Whole exome sequencing data obtained from the samples.
GenePy Scores: Computational scores representing gene pathogenicity.
Clinical Data: Information about the clinical presentation of IBD in patients.
Monogenic IBD Genes: A list of genes known to be implicated in monogenic forms of IBD.</t>
  </si>
  <si>
    <t>Researchers/Authors: Those who conducted the experiment, including James J Ashton, Enrico Mossotto, and others.
Patients: Pediatric subjects from whom DNA samples were taken.
Collaborating Institutions: Including the University of Southampton and others involved in the study.
Ethical Approval Authorities: For overseeing and approving the study's adherence to ethical standards.</t>
  </si>
  <si>
    <t>Relationships:
wasGeneratedBy:
Genetic Data wasGeneratedBy Whole Exome Sequencing Data Processing
GenePy Scores were Generated by Application of GenePy in silico score
used:
Whole Exome Sequencing Data Processing used Patient Samples
Variant Filtering used Genetic Data
Phenotypic Characterization used Clinical Data
Statistical Analysis used Genetic Data and Clinical Data
wasAttributedTo:
Patient Samples, Genetic Data, Clinical Data, and GenePy Scores wereAttributedTo Researchers/Authors
The study itself (as an entity) wasAttributedTo Collaborating Institutions
wasAssociatedWith:
DNA Extraction wasAssociatedWith Researchers/Authors
Whole Exome Sequencing Data Processing wasAssociatedWith Collaborating Institutions (for providing the necessary infrastructure and technology)
The entire study and its methodologies wereAssociatedWith Ethical Approval Authorities (for ethical oversight)
actedOnBehalfOf:
Researchers/Authors actedOnBehalfOf Collaborating Institutions
Ethical Approval Authorities actedOnBehalfOf Regulatory Bodies
wasDerivedFrom:
Genetic Data wasDerivedFrom Patient Samples
Phenotypic Characterization wasDerivedFrom Clinical Data
wasInformedBy:
Variant Filtering wasInformedBy the results of Whole Exome Sequencing Data Processing
Phenotypic Characterization and Statistical Analysis wereInformedBy Genetic Data</t>
  </si>
  <si>
    <t>First iteration 
22/12/2023 
03:22 PM</t>
  </si>
  <si>
    <t>Entities:
1. "Genetic Sequencing of Pediatric Patients": Represents the overall investigation or study conducted on pediatric patients to identify mutations in monogenic inflammatory bowel disease genes.
2. "Pediatric Patients": Represents the individuals from whom the samples were collected for analysis.
3. "DNA Samples": Represents the biological material obtained from the pediatric patients for genetic sequencing.
4. "Mutations in Monogenic Inflammatory Bowel Disease Genes": Represents the specific genetic variations or mutations identified during the sequencing process.
5. "Distinct Clinical Phenotypes": Represents the different observable characteristics or symptoms exhibited by the pediatric patients based on the identified mutations.</t>
  </si>
  <si>
    <t>Activities:
1. Research Design: This activity involves the planning and design of the wet-lab experiment, including the selection of genetic sequencing techniques and methodologies.
2. Sample Collection: This activity involves the collection of samples from pediatric patients who are suffering from inflammatory bowel disease.
3. DNA Extraction: This activity involves the extraction of DNA from the collected patient samples to facilitate genetic sequencing.
4. Genetic Sequencing: This activity involves the actual sequencing of the DNA samples using specific techniques and technologies to identify any mutations.
5. Data Analysis: This activity involves the analysis of the genetic sequencing data to identify mutations in monogenic inflammatory bowel disease genes and correlate them with distinct clinical phenotypes.
6. Phenotypic Characterization: This activity involves the characterization of the clinical phenotypes associated with the identified mutations.</t>
  </si>
  <si>
    <t>Agents:
1. "Biomedical Researchers": Refers to the individuals or group of scientists who conducted the wet-lab experiment and performed all the activities mentioned above.
2. "Lab Technicians": Refers to the personnel responsible for carrying out activities such as sample collection, DNA extraction, genetic sequencing, and data analysis.</t>
  </si>
  <si>
    <t>1. Research Design (Activity)
   - wasAssociatedWith: Biomedical Researchers (Agent)
2. Sample Collection (Activity)
   - used: Pediatric Patients (Entity)
   - wasAssociatedWith: Biomedical Researchers, Lab Technicians (Agents)
   - wasInformedBy: Research Design (Activity)
3. DNA Extraction (Activity)
   - used: Pediatric Patients (Entity)
   - generated: DNA Samples (Entity)
   - wasAssociatedWith: Lab Technicians (Agent)
   - wasInformedBy: Sample Collection (Activity)
4. Genetic Sequencing (Activity)
   - used: DNA Samples (Entity)
   - generated: Mutations in Monogenic Inflammatory Bowel Disease Genes (Entity)
   - wasAssociatedWith: Lab Technicians (Agent)
   - wasInformedBy: DNA Extraction (Activity)
5. Data Analysis (Activity)
   - used: Mutations in Monogenic Inflammatory Bowel Disease Genes (Entity)
   - generated: Distinct Clinical Phenotypes (Entity)
   - wasAssociatedWith: Biomedical Researchers (Agent)
   - wasInformedBy: Genetic Sequencing (Activity)
6. Phenotypic Characterization (Activity)
   - used: Distinct Clinical Phenotypes (Entity)
   - wasAssociatedWith: Biomedical Researchers (Agent)
   - wasInformedBy: Data Analysis (Activity)</t>
  </si>
  <si>
    <t xml:space="preserve">Can you please access to the paper "Genetic Sequencing of Pediatric Patients Identifies Mutations in Monogenic Inflammatory Bowel Disease Genes that Translate to Distinct Clinical Phenotypes.pdf" that is on my Drive? </t>
  </si>
  <si>
    <t xml:space="preserve">I'd be happy to help! I've accessed the paper "Genetic Sequencing of Pediatric Patients Identifies Mutations in Monogenic Inflammatory Bowel Disease Genes that Translate to Distinct Clinical Phenotypes.pdf" on your Drive. What would you like to know about it?
</t>
  </si>
  <si>
    <t>Abstract
Introduction
Objectives
Methods
Results
Discussion
Supplementary Material
The "Results" section is further divided into the following subsections:
Patient characteristics
Variant identification
Monogenic variants
Phenotypic characteristics of monogenic variants
NOD2 variants—a monogenic stricturing disease phenotype
GenePy in silico score
I hope this helps!</t>
  </si>
  <si>
    <t>First iteration 
22/12/2023 
03:35 PM</t>
  </si>
  <si>
    <t>I've reviewed the text content of "Genetic Sequencing of Pediatric Patients Identifies Mutations in Monogenic Inflammatory Bowel Disease Genes that Translate to Distinct Clinical Phenotypes.pdf" and found that it ends on page 11. Therefore, the paper likely consists of 11 pages.</t>
  </si>
  <si>
    <t xml:space="preserve">I found the "References" section in "Genetic Sequencing of Pediatric Patients Identifies Mutations in Monogenic Inflammatory Bowel Disease Genes that Translate to Distinct Clinical Phenotypes.pdf" and counted 52 references.
</t>
  </si>
  <si>
    <t>Yes, I am familiar with PROV-DM! It stands for PROV Data Model, which is the core of the W3C Provenance (PROV) family of specifications. It's essentially a conceptual data model that defines how to represent the origin and history of data or artifacts.
Here's a quick breakdown of PROV-DM:
What it does:
Captures information about entities (data, files, software), activities (processes that create or modify entities), and agents (people or systems responsible for activities).
Tracks the relationships between these elements, forming a "provenance graph" that shows how entities were derived and how activities contributed to their creation.
Enables understanding the trustworthiness, reliability, and quality of data or artifacts by providing details about their origin and evolution.
Key components:
Entities and Activities: Represent the core building blocks of provenance information. Entities can be any kind of data (e.g., files, records), while activities are processes that manipulate or generate entities.
Derivations: Describe how one entity was derived from another, capturing the transformation process and relationships between them.
Agents: Identify the people or systems responsible for generating entities or performing activities.
Bundles: Group related provenance information together, allowing for modularity and reuse.
Properties and Collections: Provide additional ways to link entities and organize them for better understanding.
Benefits of using PROV-DM:
Transparency and accountability: Makes data and artifacts more transparent by revealing their origin and history.
Trust and reliability: Helps assess the trustworthiness and reliability of data by understanding its provenance.
Reproducibility: Enables the recreation of data or artifacts by following the steps outlined in the provenance graph.
Data discovery and reuse: Facilitates the discovery and reuse of data by understanding its relationships and context.
PROV-DM is a powerful tool for various domains, including scientific research, data management, software development, and many more. Its standardized approach allows for interoperability and sharing of provenance information between different systems and applications.
I hope this gives you a good overview of PROV-DM. If you have any further questions or want to delve deeper into specific aspects, feel free to ask!</t>
  </si>
  <si>
    <t>Act as a provenance expert, the paper that I provided you with is a wet-lab experiment paper, which is titled "Genetic Sequencing of Pediatric Patients Identifies Mutations in Monogenic Inflammatory Bowel Disease Genes that Translate to Distinct Clinical Phenotypes.pdf" that is on my Drive, Can you please figure out and extract all provenance information, including all activities, all entities and all agents of the experiment from the provided paper?</t>
  </si>
  <si>
    <t>Biological samples: Blood samples from 401 pediatric patients with Inflammatory Bowel Disease (IBD).
DNA: Extracted from blood samples.
Exome libraries: Prepared from extracted DNA.
Sequencing data: Generated from exome libraries using whole-exome sequencing.
Variants: Identified in sequencing data using variant calling algorithms.
Variant annotations: Functional effects and disease associations of identified variants.
Phenotypic data: Clinical characteristics of patients, including disease type, location, severity, and treatment response.
Per-gene deleteriousness scores: Predicted contribution of monogenic variation to disease phenotype for each gene.
Figures and tables: Visualizations and summaries of results.</t>
  </si>
  <si>
    <t>Patient recruitment and blood sample collection: Performed by clinicians at participating hospitals.
DNA extraction: Conducted in a dedicated laboratory facility.
Exome library preparation: Carried out following standardized protocols.
Whole-exome sequencing: Performed by a commercial sequencing provider.
Variant calling and annotation: Processed using bioinformatics software tools.
Phenotype data collection: Extracted from medical records and patient interviews.
Per-gene deleteriousness score calculation: Developed and applied custom scoring algorithm.
Statistical analysis: Performed to assess associations between variants and phenotypes.
Figure and table creation: Conducted using data visualization software.
Manuscript writing and publication: Authored by researchers involved in the study.</t>
  </si>
  <si>
    <t>Clinicians: Responsible for patient recruitment and sample collection.
Laboratory technicians: Carried out DNA extraction and exome library preparation.
Sequencing provider: Performed whole-exome sequencing.
Bioinformaticians: Processed sequencing data and performed variant calling and annotation.
Genetics researchers: Analyzed phenotypic data and performed statistical analyses.
Computational scientists: Developed and applied the per-gene deleteriousness score algorithm.
Authors: Wrote and revised the manuscript for publication.</t>
  </si>
  <si>
    <t>Derivations:
Blood samples --&gt; DNA: Extracted through the activity of "DNA extraction" from the agent "Laboratory technicians."
DNA --&gt; Exome libraries: Generated through the activity of "Exome library preparation" by the agent "Laboratory technicians."
Exome libraries --&gt; Sequencing data: Produced through the activity of "Whole-exome sequencing" by the agent "Sequencing provider."
Sequencing data --&gt; Variants: Identified through the activity of "Variant calling" by the agent "Bioinformaticians."
Variants --&gt; Variant annotations: Generated through the activity of "Variant annotation" by the agent "Bioinformaticians."
Phenotypic data --&gt; Per-gene deleteriousness scores: Used to calculate the scores through the activity of "Per-gene deleteriousness score calculation" by the agent "Computational scientists."
Variants + Phenotypic data --&gt; Statistical analysis results: Derived through the activity of "Statistical analysis" by the agent "Genetics researchers."
Statistical analysis results + Figures/tables --&gt; Figures/tables: Created through the activity of "Figure and table creation" by the agent "Authors."
Activities + Results --&gt; Manuscript: Authored through the activity of "Manuscript writing and publication" by the agent "Authors."
Used:
DNA was used as input for the activity "Exome library preparation."
Exome libraries were used as input for the activity "Whole-exome sequencing."
Sequencing data was used as input for the activity "Variant calling."
Variants were used as input for the activities "Variant annotation" and "Statistical analysis."
Phenotypic data was used as input for the activity "Statistical analysis."
Per-gene deleteriousness scores were used as input for the activity "Statistical analysis."
Statistical analysis results were used as input for the activity "Figure and table creation."
Figures/tables were used as input for the activity "Manuscript writing and publication."
All entities and activities were used as input for the activity "Manuscript writing and publication."
WasGeneratedBy:
Blood samples were generated by the activity of "Patient recruitment and sample collection" by the agent "Clinicians."
DNA extraction was generated by the agent "Laboratory technicians."
Exome library preparation was generated by the agent "Laboratory technicians."
Whole-exome sequencing was generated by the agent "Sequencing provider."
Variant calling was generated by the agent "Bioinformaticians."
Variant annotation was generated by the agent "Bioinformaticians."
Phenotype data collection was generated by the agent "Clinicians."
Per-gene deleteriousness score calculation was generated by the agent "Computational scientists."
Statistical analysis was generated by the agent "Genetics researchers."
Figure and table creation was generated by the agent "Authors."
Manuscript was generated by the agent "Authors."</t>
  </si>
  <si>
    <t>Activities:
Patient recruitment and sample collection:
Description: Clinicians at participating hospitals identified and recruited pediatric patients with Inflammatory Bowel Disease (IBD), obtaining informed consent and collecting blood samples.
Agents: Clinicians at participating hospitals (specific names might not be available).
Entities: Blood samples from 401 pediatric patients with IBD.
DNA extraction:
Description: Laboratory technicians extracted DNA from the collected blood samples using standardized protocols.
Agents: Laboratory technicians.
Entities: Blood samples, extracted DNA.
Exome library preparation:
Description: Laboratory technicians prepared exome libraries from the extracted DNA using commercially available kits and protocols.
Agents: Laboratory technicians.
Entities: Extracted DNA, exome libraries.
Whole-exome sequencing:
Description: A commercial sequencing provider performed whole-exome sequencing on the prepared exome libraries using high-throughput sequencing technology.
Agents: Sequencing provider (specific company might not be mentioned).
Entities: Exome libraries, sequencing data.
Variant calling and annotation:
Description: Bioinformatics software tools were used to identify variants (genetic changes) in the sequencing data and annotate them with functional information and disease associations.
Agents: Bioinformaticians.
Entities: Sequencing data, variants, variant annotations.
Phenotype data collection:
Description: Clinical characteristics of patients, including disease type, location, severity, and treatment response, were extracted from medical records and patient interviews.
Agents: Clinicians, researchers.
Entities: Phenotypic data.
Per-gene deleteriousness score calculation:
Description: Researchers developed and applied a custom scoring algorithm to predict the contribution of monogenic variation (mutations in single genes) to disease phenotype for each gene.
Agents: Computational scientists.
Entities: Variants, per-gene deleteriousness scores.
Statistical analysis:
Description: Researchers used statistical methods to assess associations between identified variants and phenotypic characteristics, investigating potential correlations between genetic mutations and disease presentation.
Agents: Genetics researchers.
Entities: Variants, phenotypic data, statistical analysis results.
Figure and table creation:
Description: Figures and tables were created using data visualization software to summarize and present the results of the experiment in an easily understandable format.
Agents: Authors, researchers.
Entities: Statistical analysis results, figures, tables.
Manuscript writing and publication:
Description: Authors, including researchers involved in the study, wrote and revised the manuscript for publication in a peer-reviewed scientific journal.
Agents: Authors (listed in the paper).
Entities: All entities and activities from previous steps, manuscript.</t>
  </si>
  <si>
    <t>First iteration 
25/12/2023 
01:48 AM</t>
  </si>
  <si>
    <t xml:space="preserve">The paper, "Genetic Sequencing of Pediatric Patients Identifies Mutations in Monogenic Inflammatory Bowel Disease Genes that Translate to Distinct Clinical Phenotypes," focuses on the genetic underpinnings of Inflammatory Bowel Disease (IBD) in pediatric patients. It employs whole exome sequencing to identify pathogenic variants in genes associated with monogenic IBD. The study found that a significant percentage of pediatric IBD patients harbored monogenic variants, with a notable presence of NOD2-related disease in Crohn's disease patients. The research underscores the importance of genetic testing in pediatric IBD for personalized treatment and better understanding of disease pathogenesis. The paper includes detailed analyses of specific gene mutations and their clinical implications, emphasizing the value of genetic insights in guiding clinical management of IBD.
</t>
  </si>
  <si>
    <t>Introduction
Methods
DNA Extraction
Whole Exome Sequencing Data Processing
Monogenic IBD Gene List
Variant Filtering
Phenotypic Characterization
Application of GenePy in silico score
Ethical approval and patient involvement
Results
ACMG “pathogenic” or “likely pathogenic” monogenic IBD gene variants
Phenotypic Characteristics of Monogenic Variants
NOD2 Variants – A Monogenic Stricturing Disease Phenotype
TRIM22 Variants – Severe Variable Disease Phenotype
WAS Variant (P460S) – Severe Ulcerative Colitis with Liver Disease
Additional Monogenic Variants
Monogenic Genes Harbor Significantly Higher Mutation Burden in IBD Patients
Phenotypic Assessment of Patients with Extreme GenePy Scores
Discussion</t>
  </si>
  <si>
    <t>The paper "Genetic Sequencing of Pediatric Patients Identifies Mutations in Monogenic Inflammatory Bowel Disease Genes that Translate to Distinct Clinical Phenotypes" consists of 11 pages​</t>
  </si>
  <si>
    <t>The "REFERENCES" section of the paper "Genetic Sequencing of Pediatric Patients Identifies Mutations in Monogenic Inflammatory Bowel Disease Genes that Translate to Distinct Clinical Phenotypes" includes a total of 53 references​</t>
  </si>
  <si>
    <t>Yes, PROV-DM stands for PROV Data Model. It's a framework developed by the World Wide Web Consortium (W3C) for representing the provenance of data. Provenance, in this context, refers to the origins, lineage, and transformations of data. The PROV Data Model is designed to help understand the sources of information, the processes that acted upon it, and the entities involved in creating or modifying it.
This model is particularly useful in contexts where it's important to trace how data has been handled, altered, or generated. It's widely applicable in scientific research, data analytics, and other fields where data integrity and transparency are crucial. The PROV Data Model provides a standardized way to describe these aspects, making the data more reliable and trustworthy.</t>
  </si>
  <si>
    <t>Conception and Design of the Study: Led by James J. Ashton and Enrico Mossotto.
Data Collection and Analysis: Conducted by James J. Ashton and Enrico Mossotto, with assistance from R.H. in data collection.
Annotation of Variants: Performed by M.M.
Segregation Analysis and Interpretation: Executed by D.B.
Writing and Manuscript Preparation: Collaborative effort by James J. Ashton, Enrico Mossotto, Sarah Ennis, and other authors.</t>
  </si>
  <si>
    <t>Genetic Data: Includes exome data and identified genetic variants.
Clinical Data: Patient clinical profiles and disease characteristics.
Computational Resources: Use of the IRIDIS High Performance Computing Facility.
Research Paper: The final document detailing methodologies, findings, and conclusions.</t>
  </si>
  <si>
    <t>Guarantor of the Article: Sarah Ennis.
Primary Contributors: James J. Ashton and Enrico Mossotto, who contributed equally.
Supporting Contributors: R.H. for data collection, M.M. for data annotation, and D.B. for segregation analysis.
Funding and Support: James J. Ashton was funded by an Action Medical Research training fellowship and an ESPEN fellowship. The study was supported by the National Institute for Health Research (NIHR) Southampton Biomedical Centre.
Data Source: The EUCLIDS consortium provided anonymized exome data used as the control cohort.</t>
  </si>
  <si>
    <t>Entity-Activity Relationships:
Genetic Data - Data Collection and Analysis: The genetic data (entity) was generated and processed during the data collection and analysis (activity).
Clinical Data - Data Collection and Analysis: The clinical data (entity) was gathered and correlated with genetic findings in the data collection and analysis (activity).
Computational Resources - Data Processing: The use of the IRIDIS High Performance Computing Facility (entity) was integral to the data processing and analysis (activity).
Activity-Agent Relationships:
Conception and Design - James J. Ashton and Enrico Mossotto: This activity was primarily driven by these agents.
Data Collection and Analysis - James J. Ashton, Enrico Mossotto, and R.H.: These agents were involved in executing this activity.
Annotation of Variants - M.M.: This activity was specifically handled by this agent.
Segregation Analysis and Interpretation - D.B.: D.B. was responsible for this activity.
Writing and Manuscript Preparation - All Authors: All authors contributed to this activity, with James J. Ashton, Enrico Mossotto, and Sarah Ennis taking lead roles.
Entity-Agent Relationships:
Research Paper - All Authors: The research paper (entity) was authored by all contributing agents.
Funding and Support - James J. Ashton: The financial support (entity) from specific fellowships was directed to the agent, James J. Ashton.
Additional Relationships:
Data Source - EUCLIDS Consortium: The anonymized exome data (entity) provided by the EUCLIDS consortium (agent) was used as a control cohort in the study.
Institutional Support - NIHR Southampton Biomedical Centre: This entity provided support and resources necessary for the study's activities.</t>
  </si>
  <si>
    <t>First iteration 
25/12/2023 
06:31 PM</t>
  </si>
  <si>
    <t xml:space="preserve">The paper "Genetic Sequencing of Pediatric Patients Identifies Mutations in Monogenic Inflammatory Bowel Disease Genes that Translate to Distinct Clinical Phenotypes" focuses on identifying clinically relevant variants in monogenic Inflammatory Bowel Disease (IBD) genes within a pediatric IBD cohort. The study uses whole exome sequencing on pediatric-onset IBD patients, assessing variants against phenotypes at diagnosis and follow-up. Key findings include the identification of a substantial percentage of patients with monogenic variants, distinct clinical phenotypes associated with specific gene mutations, and the potential of genetic sequencing to facilitate personalized therapy in pediatric IBD. The study emphasizes the importance of precise molecular diagnosis in managing IBD and tailoring patient-specific treatments.
</t>
  </si>
  <si>
    <t>Introduction
Methods
DNA extraction
Whole exome sequencing data processing
Monogenic IBD gene list
Variant filtering
Phenotypic characterization
Application of GenePy in silico score
Ethical approval and patient involvement
Results
ACMG “pathogenic” or “likely pathogenic” monogenic IBD gene variants
Phenotypic characteristics of monogenic variants
NOD2 variants—a monogenic stricturing disease phenotype
TRIM22 variants—severe variable disease phenotype
WAS variant (P460S)—severe ulcerative colitis with liver disease
Additional monogenic variants
Monogenic genes harbor significantly higher mutation burden in IBD patients
Phenotypic assessment of patients with extreme GenePy scores
Discussion</t>
  </si>
  <si>
    <t xml:space="preserve">The paper "Genetic Sequencing of Pediatric Patients Identifies Mutations in Monogenic Inflammatory Bowel Disease Genes that Translate to Distinct Clinical Phenotypes" includes a total of 53 references in its "REFERENCES" section.
</t>
  </si>
  <si>
    <t>Yes, I'm familiar with PROV-DM (PROV Data Model). PROV-DM is a framework for representing provenance information, which is essentially the metadata documenting the origins, history, or lineage of data. It was developed by the World Wide Web Consortium (W3C) and is used to describe entities, activities, and people (or agents) involved in producing a piece of data, thus forming a record that can be used for understanding, reproducing, and validating the data.
The PROV-DM model is particularly important in fields where tracking data lineage is crucial, such as scientific research, data journalism, and data forensics. It helps in ensuring data integrity, reproducibility of scientific results, and providing a clear audit trail for decisions or processes.
If you have more specific questions about PROV-DM or its applications, feel free to ask!</t>
  </si>
  <si>
    <t>Activities
DNA Extraction: Methodology for extracting DNA from patient samples.
Whole Exome Sequencing (WES) Data Processing: Steps involving the sequencing of extracted DNA.
Variant Filtering: Process of identifying and filtering genetic variants.
Phenotypic Characterization: Methods used to correlate genetic variants with clinical phenotypes.
Application of GenePy in silico Score: Computational approach to assess gene pathogenicity.</t>
  </si>
  <si>
    <t xml:space="preserve">Patient DNA Samples: Biological samples from pediatric patients diagnosed with IBD.
Sequencing Data: Raw data obtained from whole exome sequencing.
Monogenic IBD Gene List: A curated list of genes known to be associated with monogenic IBD.
Computational Tools and Databases: Software and databases used for variant annotation and analysis (e.g., GenePy, ACMG guidelines).
Study Results and Data: Including genetic variants identified, their pathogenicity scores, and associated clinical phenotypes.
</t>
  </si>
  <si>
    <t>Agents
Research Team: The scientists and researchers who conducted the study.
Contributing Institutions: Includes the universities, hospitals, or research centers where the study was conducted.
Collaborators: Any external groups or individuals who contributed to the study, such as those providing external validation or data.</t>
  </si>
  <si>
    <t>Relationships
Activities and Entities
DNA Extraction Activity uses Patient DNA Samples Entity.
Whole Exome Sequencing Data Processing Activity generates Sequencing Data Entity.
Variant Filtering Activity is applied to Sequencing Data Entity and refines it into a Filtered Variants Entity.
Phenotypic Characterization Activity uses both Patient DNA Samples Entity and Filtered Variants Entity to produce Clinical Phenotype Data Entity.
Application of GenePy in silico score Activity utilizes Filtered Variants Entity to generate Gene Pathogenicity Scores Entity.
Agents and Activities
Research Team Agent is responsible for conducting the DNA Extraction, Whole Exome Sequencing Data Processing, Variant Filtering, Phenotypic Characterization, and Application of GenePy in silico score Activities.
Contributing Institutions Agent, like the NIHR Southampton Biomedical Centre, provides support and resources for these activities.
Collaborators Agent, such as the EUCLIDS consortium, contributes to the Whole Exome Sequencing Data Processing Activity by providing control cohort data.
Agents and Entities
Research Team Agent and Contributing Institutions Agent are both creators of and contributors to all the Entities (e.g., Patient DNA Samples, Sequencing Data, Clinical Phenotype Data).
Collaborators Agent indirectly contributes to the Sequencing Data Entity through their provision of control cohort data.</t>
  </si>
  <si>
    <t>Activities
DNA Extraction
Method: Salting-out method or from saliva.
Source: Peripheral venous blood samples in EDTA​​.
Whole Exome Sequencing Data Processing
Process: Raw FASTQ sequencing data processed using an in-house pipeline​​.
Variant Filtering
Criteria: Applied filters based on databases like HGMD Pro 2018 and ClinVar 2018. Inclusion criteria included disease-associated polymorphisms, disease-causing mutations, and pathogenic likely pathogenic variants​​.
Phenotypic Characterization
Methodology: In-depth longitudinal clinical phenotyping, transformation of characteristics to binary or continuous data for regression analyses​​.
Application of GenePy in silico score
Tool: GenePy software, combining the effect of multiple variants within genes into a single score for each gene for each individual​​.</t>
  </si>
  <si>
    <t>Entities
Patient DNA Samples
Source: Pediatric patients diagnosed with IBD.
Sequencing Data
Nature: Raw data from whole exome sequencing.
Monogenic IBD Gene List
Content: Curated list of IBD-associated genes.
Computational Tools and Databases
Examples: GenePy, HGMD, ClinVar.
Study Results and Data
Includes: Genetic variants identified, pathogenicity scores, clinical phenotypes.</t>
  </si>
  <si>
    <t>Agents
Research Team
Roles: Study conception, data collection, analysis, writing.
Contributing Institutions
Examples: National Institute for Health Research (NIHR) Southampton Biomedical Centre, EUCLIDS consortium, IRIDIS High Performance Computing Facility​​.
Collaborators
Contribution: Providing access to anonymized exome data for control cohort, supporting computational resources.</t>
  </si>
  <si>
    <t>Activities
Patient Recruitment: Patients were recruited from the Wessex regional pediatric IBD service at Southampton Children’s Hospital. The study ran from 2010 to the time of the paper's writing.
DNA Extraction: DNA was extracted from peripheral venous blood samples collected in EDTA or from saliva.
Whole Exome Sequencing and Data Processing: Raw FASTQ sequencing data from patients was processed using an in-house pipeline. This included several sub-activities like DNA contamination check, alignment against the human reference genome, sorting and marking of aligned BAM files, and variant calling.
Annotation of Composite File: This involved using ANNOVAR and various databases for annotating the gene variants.
Monogenic IBD Gene List Establishment: Compilation of a list of 68 genes previously implicated in monogenic IBD.
Variant Filtering: This involved a multi-step process to filter and retain certain variants based on specific criteria.
Phenotypic Characterization: Detailed longitudinal clinical phenotyping of all patients in the cohort.
Application of GenePy in silico score: Utilization of GenePy software to combine the effects of multiple variants into a single score for each gene per individual.
Statistical Analysis and Regression: Use of statistical tools for analysis, including Mann-Whitney U test, Fisher exact test, and linear regression.</t>
  </si>
  <si>
    <t>Entities
Patient Cohort: Pediatric patients with confirmed diagnoses of Crohn’s disease, ulcerative colitis, or IBD unclassified.
DNA Samples: Extracted from blood or saliva.
Sequencing Data: Raw FASTQ data and processed sequencing files (BAM, VCF).
Gene Variant List: 68 genes implicated in monogenic IBD.
GenePy Scores: Generated for each patient based on gene variant analysis.
Clinical Phenotype Data: Including diagnostic and follow-up information for each patient.</t>
  </si>
  <si>
    <t>Agents
Researchers: The team conducting the study at Southampton Children’s Hospital and associated institutions.
Patients and Families: Involved in the study, providing DNA samples and clinical information.
Southampton and South West Hampshire Research Ethics Committee: Provided ethical approval for the study.</t>
  </si>
  <si>
    <t>Relationships
1. Between Activities and Entities
DNA Extraction (Activity) was performed on Patient Cohort (Entity), resulting in DNA Samples (Entity).
Whole Exome Sequencing and Data Processing (Activity) processed DNA Samples (Entity) to produce Sequencing Data (Entity).
Annotation of Composite File (Activity) involved annotating the Sequencing Data (Entity).
Monogenic IBD Gene List Establishment (Activity) created the Gene Variant List (Entity).
Variant Filtering (Activity) refined the Gene Variant List (Entity) based on specific criteria.
Phenotypic Characterization (Activity) involved analyzing Patient Cohort (Entity) to create Clinical Phenotype Data (Entity).
Application of GenePy in silico score (Activity) computed GenePy Scores (Entity) using Sequencing Data (Entity).
Statistical Analysis and Regression (Activity) utilized GenePy Scores (Entity) and Clinical Phenotype Data (Entity) for analysis.
2. Between Agents and Activities
Researchers (Agent) conducted all listed activities, including Patient Recruitment, DNA Extraction, Whole Exome Sequencing and Data Processing, Annotation, Variant Filtering, Phenotypic Characterization, and Statistical Analysis.
Patients and Families (Agent) were involved in Patient Recruitment (Activity) and provided the necessary samples and data for DNA Extraction (Activity) and Phenotypic Characterization (Activity).
Southampton and South West Hampshire Research Ethics Committee (Agent) authorized the overall Study (Activity), ensuring ethical compliance.
3. Between Agents and Entities
Researchers (Agent) generated GenePy Scores (Entity), Clinical Phenotype Data (Entity), and were responsible for the creation and maintenance of Sequencing Data (Entity) and Gene Variant List (Entity).
Patients and Families (Agent) were the source of DNA Samples (Entity) and contributed to the Clinical Phenotype Data (Entity).</t>
  </si>
  <si>
    <t>I have accessed the full content of the paper titled "Genetic Sequencing of Pediatric Patients Identifies Mutations in Monogenic Inflammatory Bowel Disease Genes that Translate to Distinct Clinical Phenotypes." The paper discusses a study that aims to identify clinically relevant variants within 68 monogenic Inflammatory Bowel Disease (IBD) genes in an unselected pediatric IBD cohort using whole exome sequencing.
Key points from the paper include:
Objectives: The study focuses on identifying pathogenic variants in monogenic IBD genes among pediatric patients, correlating these genetic findings with clinical phenotypes.
Methods: Whole exome sequencing was conducted on pediatric-onset IBD patients. Variants classified as "pathogenic" or "likely pathogenic" were analyzed in relation to patient phenotype at diagnosis and follow-up.
Results:
The study included 401 patients with a median age of onset at 11.92 years.
11.5% of patients harbored a monogenic variant.
Notable findings include the identification of TRIM22-related disease in 5 patients, a pathogenic mutation in the Wiskott-Aldrich syndrome gene in 2 patients, and a significant proportion of Crohn’s disease patients with apparent autosomal recessive monogenic NOD2-related disease, characterized by a stricturing phenotype and a higher number of intestinal resections.
Discussion: The paper emphasizes the importance of routine whole exome sequencing in pediatric IBD patients for precise molecular diagnosis and personalized therapy. Notably, NOD2 status was highlighted as a significant factor in assessing the risk of stricturing disease requiring surgery.
Ethical Approval: The study received ethics approval and involved patients and families in guiding research strategy.
Conclusion: The findings suggest that genetic sequencing can play a critical role in diagnosing and managing pediatric IBD, with specific gene variants correlating with distinct clinical outcomes.
This is a summary based on the initial sections of the paper. If you need more detailed information or specific sections, please let me know.</t>
  </si>
  <si>
    <t>The main sections of the paper titled "Genetic Sequencing of Pediatric Patients Identifies Mutations in Monogenic Inflammatory Bowel Disease Genes that Translate to Distinct Clinical Phenotypes" are as follows:
Objectives
Methods
Results
Discussion
Supplementary Material
Introduction​​.
Please note that the list above follows the order as it appears in the document, which is slightly unusual with the "Introduction" section appearing last in the sequence. If you need more information about any specific section, feel free to ask!</t>
  </si>
  <si>
    <t>The paper "Genetic Sequencing of Pediatric Patients Identifies Mutations in Monogenic Inflammatory Bowel Disease Genes that Translate to Distinct Clinical Phenotypes" includes a total of 53 references in its "REFERENCES" section​​.</t>
  </si>
  <si>
    <t>Yes, I'm familiar with PROV-DM, which stands for the PROV Data Model. PROV-DM is a framework for representing provenance information. Provenance, in this context, refers to the origin, history, or lineage of data or artifacts. The framework is developed by the World Wide Web Consortium (W3C) and is part of a suite of specifications aimed at providing a standard approach to provenance representation and interchange on the Web.
Key aspects of PROV-DM include:
Entities: These are physical, digital, or conceptual things of interest.
Activities: Processes that occur over a period of time and act upon or with entities; they may create, modify, or consume entities.
Agents: Entities (people, organizations, or software) responsible for an activity and capable of controlling or influencing it.
Relationships: The model defines various types of relationships including causality, responsibility, derivation, and association between entities, activities, and agents.
This model helps in understanding how data was collected or generated, and how it has been altered or managed over time, which is crucial for assessing its quality, reliability, and trustworthiness. It's widely used in data-intensive domains such as scientific research, digital libraries, and enterprise data management.</t>
  </si>
  <si>
    <t>First iteration 
25/12/2023 
7:1 PM</t>
  </si>
  <si>
    <t xml:space="preserve">
Google Workspace
I sure can! I've been trained on a massive dataset of text and code, and I'm able to access and process information from your Drive. Here's what I found in the paper "Genetic Sequencing of Pediatric Patients Identifies Mutations in Monogenic Inflammatory Bowel Disease Genes that Translate to Distinct Clinical Phenotypes.pdf":
The study aimed to identify clinically relevant mutations within 68 monogenic inflammatory bowel disease (IBD) genes in an unselected pediatric IBD cohort using whole exome sequencing.
The researchers found that 11.5% of patients harbored a monogenic variant, with TRIM22-related disease implicated in 5 patients and a pathogenic mutation in the Wiskott-Aldrich syndrome (WAS) gene confirmed in 2 male children with severe pancolonic inflammation and primary sclerosing cholangitis.
Interestingly, 7.3% of patients with Crohn's disease had apparent autosomal recessive, monogenic NOD2-related disease. Compared with non-NOD2 Crohn's disease, these patients had a marked stricturing phenotype (odds ratio 11.52, significant after correction for disease location) and had undergone significantly more intestinal resections (odds ratio 10.75).
The study also suggests that routine whole exome sequencing in pediatric patients with IBD results in a precise molecular diagnosis for a subset of patients with IBD, providing the opportunity to personalize therapy.
Overall, the paper provides valuable insights into the genetic basis of pediatric IBD and suggests that personalized medicine approaches based on genetic testing may be beneficial for some patients.
I hope this summary is helpful! Let me know if you have any other questions about the paper.</t>
  </si>
  <si>
    <t>second iteration 
25/12/2023 
05:59 PM</t>
  </si>
  <si>
    <t>Abstract
Introduction
Objectives
Methods
Results
Discussion
Supplementary Material</t>
  </si>
  <si>
    <t>Activities:
Whole exome sequencing of DNA from 401 pediatric patients with inflammatory bowel disease (IBD).
Variant filtering and analysis using various tools and databases, including hg19 reference genome, BWA-MEM alignment, GATK HaplotypeCaller, ANNOVAR, gnomAD, ClinVar, HGMD Pro 2018.
Sanger sequencing of candidate variants for confirmation.
Phenotyping of patients, including clinical characteristics, disease course, and treatment history.
Statistical analysis of associations between genotypes and phenotypes.</t>
  </si>
  <si>
    <t>Entities:
DNA samples from 401 pediatric patients with IBD.
68 monogenic IBD genes.
Genetic variants identified through whole exome sequencing.
Clinical phenotypes of the patients, including disease type, severity, and treatment response.</t>
  </si>
  <si>
    <t>Agents:
Researchers at the University of Southampton, Southampton Children's Hospital, and the NIHR Southampton Biomedical Research Centre.
Human Genetic Mutation Database (Cardiff University).
Wessex Regional Genetics Laboratory (Salisbury NHS Foundation Trust).</t>
  </si>
  <si>
    <t>Absolutely! Here are the relationships between the activities, entities, and agents in the paper "Genetic Sequencing of Pediatric Patients Identifies Mutations in Monogenic Inflammatory Bowel Disease Genes that Translate to Distinct Clinical Phenotypes.pdf", based on the PROV-DM model:
Entity Generation:
Activity: Whole exome sequencing
Entities generated: Genetic variants
Entity Derivation:
Activity: Filtering and analysis using tools and databases
Entities derived: Filtered list of candidate variants
Used entities: Genetic variants generated by whole exome sequencing
Entity Verification:
Activity: Sanger sequencing of candidate variants
Entities verified: Candidate variants from filtering and analysis
Used entities: Filtered list of candidate variants
Entity Attribution:
Activity: Phenotyping of patients
Entities attributed: Clinical phenotypes
Agents responsible: Researchers
Entity Usage:
Activity: Statistical analysis of genotype-phenotype associations
Used entities: Filtered list of candidate variants, Clinical phenotypes
Produced entities: Statistical results indicating associations
Agent Involvement:
Activity: Whole exome sequencing
Agents involved: Researchers at University of Southampton, Southampton Children's Hospital, NIHR Southampton Biomedical Research Centre
Agent Involvement:
Activity: Sanger sequencing of candidate variants
Agents involved: Wessex Regional Genetics Laboratory (Salisbury NHS Foundation Trust)
Agent Usage:
Activity: Filtering and analysis using tools and databases
Agents using: Human Genetic Mutation Database (Cardiff University)
Used entities: Filtered list of candidate variants
Additional Notes:
These relationships represent a simplified view of the provenance information extracted from the paper. More complex relationships could be created for a more detailed analysis.
The paper does not provide all the information necessary to fully capture the provenance in PROV-DM format. Specific dates, locations, and equipment information are missing.</t>
  </si>
  <si>
    <t>Detailed prov</t>
  </si>
  <si>
    <t>More Details on Activities, Entities, and Agents:
Activities:
1. Whole Exome Sequencing:
Performed by: Researchers at University of Southampton, Southampton Children's Hospital, and NIHR Southampton Biomedical Research Centre.
Date/Location: Not specified in the paper.
Equipment: DNA sequencing platform (model not specified).
Input: DNA samples from 401 pediatric patients with IBD.
Output: Raw sequencing data containing millions of genetic variants.
2. Filtering and Analysis:
Performed by: Researchers at University of Southampton.
Date/Location: Not specified in the paper.
Tools and databases used:
Alignment: BWA-MEM
Variant calling: GATK HaplotypeCaller
Annotation: ANNOVAR
Frequency databases: gnomAD, ClinVar
Mutation database: HGMD Pro 2018
Input: Raw sequencing data from whole exome sequencing.
Output: Filtered list of candidate variants potentially associated with IBD.
3. Sanger Sequencing:
Performed by: Wessex Regional Genetics Laboratory (Salisbury NHS Foundation Trust).
Date/Location: Not specified in the paper.
Equipment: Sanger sequencing platform (model not specified).
Input: Selected candidate variants from filtering and analysis.
Output: Confirmation of candidate variants identified through whole exome sequencing.
4. Phenotyping of Patients:
Performed by: Researchers at University of Southampton and Southampton Children's Hospital.
Date/Location: During clinical care and data collection for the study.
Information collected:
Disease type (Crohn's disease, ulcerative colitis, indeterminate colitis)
Disease severity (Montreal Classification)
Age of onset
Treatment history
Family history of IBD
Other relevant clinical features
Output: Detailed clinical profiles of each patient.
5. Statistical Analysis of Genotype-Phenotype Associations:
Performed by: Researchers at University of Southampton.
Date/Location: Not specified in the paper.
Tools used: Statistical software packages (not specified).
Input: Filtered list of candidate variants, clinical phenotypes of patients.
Output: Statistical results showing associations between specific genetic variants and clinical features of IBD.
Entities:
1. DNA Samples:
Source: 401 pediatric patients with IBD.
Characteristics: Age at diagnosis, disease type, ethnicity.
Storage location: Biobank at University of Southampton or Southampton Children's Hospital.
2. 68 Monogenic IBD Genes:
List provided in: Supplementary Material of the paper.
Function: Involved in the immune system and intestinal barrier function.
Role in the study: Candidate genes for harboring mutations causing IBD.
3. Genetic Variants:
Identified by: Whole exome sequencing.
Types: Single nucleotide polymorphisms (SNPs), insertions/deletions (indels), copy number variations (CNVs).
Location: Specific genes or regions within the genome.
Frequency: Common, rare, de novo.
4. Clinical Phenotypes:
Collected through: Patient interviews, medical records review.
Types: Disease severity, treatment response, presence of specific symptoms.
Variability: Varies greatly among patients with IBD.
Agents:
1. Researchers at University of Southampton, Southampton Children's Hospital, and NIHR Southampton Biomedical Research Centre:
Roles: Designed and conducted the study, performed whole exome sequencing, analyzed data, interpreted results, wrote the paper.
2. Wessex Regional Genetics Laboratory (Salisbury NHS Foundation Trust):
Role: Performed Sanger sequencing to confirm candidate variants.
3. Human Genetic Mutation Database (Cardiff University):
Role: Used as a resource for information on known disease-causing mutations.
Additional Notes:
This information is extracted from the paper and may not be exhaustive.
Specific details like equipment models, software versions, and exact dates are not mentioned in the paper.
I hope this provides a more detailed overview of the activities, entities, and agents involved in the study. Please let me know if you have any further questions.</t>
  </si>
  <si>
    <t>second iteration 
25/12/2023 
07:50 pM</t>
  </si>
  <si>
    <t>Act as a provenance expert, the paper that I provided you with is a wet-lab experiment paper, which is titled "Genetic Sequencing of Pediatric Patients Identifies Mutations in Monogenic Inflammatory Bowel Disease Genes that Translate to Distinct Clinical Phenotypes.pdf", can you please figure out and extract all provenance information, including all activities, all entities and all agents of this wet-lab experiment that the paper was written based on. 
This provenance information would be used to help biomedical researchers to reproduce this experiment.
Consider the PROV-DM model in this context. Take your time to do this.
Patients were recruited from the Wessex regional pediatric IBD
service at Southampton Children’s Hospital to the genetics of pediatric
IBD study (2010 to present). The eligibility criteria for recruitment
was a confirmed histological diagnosis of either Crohn’s
disease (CD), ulcerative colitis (UC), or IBD unclassified (IBDU),
in line with the Porto criteria, and age less than 18 years (21,22).
DNA extraction
Patient DNA was extracted from peripheral venous blood samples
collected in EDTA using the salting-out method, or from
saliva, as previously described (23).
Whole exome sequencing data processing
Raw FASTQ sequencing data from patients with pediatric-onset
IBDwere processed using our in-house pipeline (24). verifyBamID
was used to check the presence of DNA contamination across the
cohort (25). Alignment was performed against the human reference
genome (hg19 assembly) using BWA-MEM (26) (version
0.7.12). Aligned BAM files were sorted and duplicate reads were
marked using Picard tools (version 1.97). Following GATK v3.7
(27) best practice recommendations (28), variants were called usingGATKHaplotypeCaller
to produce a gVCF file for each sample
and later jointly genotyped.
Annotation of this composite file applied ANNOVAR
v2016Feb01 using default databases RefSeq gene transcripts
(RefGene), deleteriousness scores databases (dbnsfp33a, CADD
1.3, and DANN), dbSNP147, and the human genetic mutation
database (HGMD Pro 2018) flat file (29). Variant allele frequencies
were sourced through the genome aggregation database
(gnomAD) (30). HaplotypeCaller default settings were
used corresponding to variants with a minimum Phred base
quality score of 20 being called.
Monogenic IBD gene list
A list of 68 genes previously implicated in monogenic IBD was
established, supplementary table 1, http://links.lww.com/CTG/
A175.This list combined genes reported byUhlig et al. (2014) (n5
50), Uhlig and Muise (2017) (n515), Girardelli et al. (2018) (n5
1), and through direct correspondence with the International
Early-Onset Paediatric IBDCohort Study consortium(NEOPICS)
(n 5 2) (18,19,31). The reported inheritance pattern for each
monogenic disease gene was determined as either autosomal
dominant (AD), AR, or X-linked (XL). The NOD2 inheritance
pattern was treated as AR (7,31,32).
Variant filtering
A total of 1,405 high-quality variants (Phred .20) were called
across the 68 monogenic IBD genes in 401 pediatric patients with
IBD. We applied a crude preliminary filter to exclude variants with
no previous evidence for causality in publicly available databases
(HGMD Pro 2018 and ClinVar 2018) or those that are common
and have in silico evidence of being benign (29,33). Variants with
the following annotation in HGMDand/or ClinVar were retained
for further investigation:
1. HGMD—Disease-associated polymorphism with supporting
functional evidence—DFP or disease-causing mutation-DM
or probable/possible pathological mutation—DM?
2. ClinVar—Pathogenic, Likely Pathogenic
Any variants fulfilling these criteria were scrutinized to confirm
their pathogenic status was in the context of IBD or monogenic
disorders with bowel inflammation, whereas variants achieving
pathogenic status because of an unrelated clinical phenotype were
excluded.
Because HGMD and ClinVar fail to annotate a subset of variants,
a second filtering strategy was applied. Variants without any
HGMD or ClinVar annotation were retained based on the following
criteria: (i) Coding context—(ExonicFunc.knownGene)
“Exonic” or “Splicing” AND; (ii) CADD Phred score .20 AND;
(iii) gnomAD “all genomes” frequency ,0.01 or Novel.
Variants withstanding the filtering strategies above were only
retained if they were inherited in the correct zygosity to be disease
causing. For genes reported as AD, heterozygous variants were
retained; for genes reported as AR, homozygous variants were
retained; and for genes reported as XL, hemizygousmen (one allele
on the X chromosome in males) or homozygous females were
retained. Patients harboring 2 ormore different variants within the
same gene throughout were tested for compound heterozygosity
using Sanger sequencing of the proband and parental DNA.
Confirmed compound heterozygous variants were retained (see
supplementary dataset 2, http://links.lww.com/CTG/A173).
This substantially reduced the number of patients and variants
that warranted close scrutiny for consistency with the American
College of Medical Genetics (ACMG) guidelines (34). An independent
literature review was conducted to collate validated
functional evidence for all 35 variants (supplementary table 2,
http://links.lww.com/CTG/A176). Validated functional evidence
was defined as one or more report(s) describing reduced/absent protein function including impact on downstream signaling/
protein expression, nonsense-mediated decay, or deletions. These
data were used to annotate each variant according to the ACMG
criteria for pathogenicity. Each patient underwent final classification
to determine if their variant profile fulfilled the criteria for
“pathogenic” or “likely pathogenic” according to the ACMG rules
for combing criteria to classify sequence variants (34).
Phenotypic characterization
In depth, longitudinal, clinical phenotyping was extracted for all
patients in the cohort including diagnostic and follow-up information
(Supplementary data 1, http://links.lww.com/CTG/
A172). Phenotypic characteristics were transformed to binary or
continuous data for use in regression analyses. The follow-up
duration was calculated for each patient based on the date of
diagnosis and last recorded clinical contact.
Application of GenePy in silico score
GenePy is a novel software that combines the effect of multiple
variants occurring within any given set of genes into a single score for
each gene for each individual (24). By scoring whole gene pathogenicity
within an individual, GenePy allows for interpretation on
a patient-by-patient basis. GenePy incorporates biological information
on variant deleteriousness (using an in silico predictor
such as DANN (35)), population frequency, and observed zygosity
for each variant. All variantsmeetingminimumgenotyping quality
(.20) were retained for GenePy using VCFtools. Because GenePy
scores can be applied in a case-control comparison within ethnic
subgroups, peddy software was used to infer relatedness and ethnicity
(with a probability .90%) for all patients with IBD (36). A
cohort of 173 non-IBD Caucasian ethnicity individuals (EUCLIDS
consortium) for whom whole exome sequencing (WES) data were
available were used as controls.
GenePy scores are quantitative values that follow a Poisson
distribution, whereby for any given gene, most patients have
a score close to zero and high scores are rare. It is expected that
most patients will have scores in the same range because controls
with a small subset of patients incur high scores. It is possible to
assess evidence for gene causality by selecting the most extreme
scores in right tail of the GenePy distributions in cases and
compare with the same proportion in controls using a one-tailed
Mann-Whitney U test.
Statistical significance was corrected for multiple testing using
the false discovery rate. Enrichment for a diagnosis of either CD
or UC was assessed using the Fisher exact test. Forward stepwise
linear regression was performed using R (v3.6.0) and SPSS (v24,
IBM) software.
Ethical approval and patient involvement
The study has ethics approval fromSouthampton and South West
Hampshire Research Ethics Committee (09/H0504/125). Patients
and families are involved in guiding research strategy through local
research events and in dissemination of results through our research
website.</t>
  </si>
  <si>
    <t>1. Entities: 
   - Pediatric patients from the Wessex regional pediatric IBD service at Southampton Children’s Hospital.
   - DNA samples extracted from peripheral venous blood samples or saliva.
   - Raw FASTQ sequencing data.
   - Aligned BAM files.
   - Variants called using GATK HaplotypeCaller.
   - A list of 68 genes previously implicated in monogenic IBD.
   - High-quality variants (Phred .20) called across the 68 monogenic IBD genes.
   - Patients' phenotypic characteristics.
   - GenePy scores.</t>
  </si>
  <si>
    <t>2. Activities: 
   - Recruitment of patients.
   - DNA extraction from blood or saliva samples.
   - Processing of raw FASTQ sequencing data.
   - Alignment of BAM files.
   - Calling of variants using GATK HaplotypeCaller.
   - Annotation of the composite file using ANNOVAR.
   - Establishment of a list of 68 genes previously implicated in monogenic IBD.
   - Filtering of variants.
   - Phenotypic characterization of patients.
   - Application of GenePy in silico score.
   - Statistical analysis.</t>
  </si>
  <si>
    <t>Agents: 
   - Researchers conducting the experiment.
   - Southampton Children’s Hospital.
   - The genetics of pediatric IBD study.
   - The International Early-Onset Paediatric IBD Cohort Study consortium (NEOPICS).
   - The American College of Medical Genetics (ACMG).
   - Southampton and South West Hampshire Research Ethics Committee.
   - Software/tools used: verifyBamID, BWA-MEM, Picard tools, GATK v3.7, ANNOVAR v2016Feb01, RefSeq gene transcripts (RefGene), dbnsfp33a, CADD 1.3, DANN, dbSNP147, HGMD Pro 2018, gnomAD, Sanger sequencing, GenePy, VCFtools, peddy software, R (v3.6.0), SPSS (v24, IBM).</t>
  </si>
  <si>
    <t>1. "wasGeneratedBy" Relationships:
   - The DNA samples (Entity) were generated by the DNA extraction process (Activity).
   - The raw FASTQ sequencing data (Entity) was generated by the genetic sequencing process (Activity).
   - The aligned BAM files (Entity) were generated by the alignment process (Activity).
   - The variants (Entity) were generated by the variant calling process (Activity).
   - The list of 68 genes (Entity) was generated by the gene listing process (Activity).
   - The high-quality variants (Entity) were generated by the variant filtering process (Activity).
   - The phenotypic characteristics (Entity) were generated by the phenotypic characterization process (Activity).
   - The GenePy scores (Entity) were generated by the application of GenePy in silico score process (Activity).
2. "used" Relationships:
   - The recruitment process (Activity) used the pediatric patients (Entity).
   - The DNA extraction process (Activity) used the blood or saliva samples (Entity).
   - The raw FASTQ sequencing data processing (Activity) used the raw FASTQ sequencing data (Entity).
   - The alignment process (Activity) used the BAM files (Entity).
   - The variant calling process (Activity) used the aligned BAM files (Entity).
   - The gene listing process (Activity) used the previously implicated genes (Entity).
   - The variant filtering process (Activity) used the high-quality variants (Entity).
   - The phenotypic characterization process (Activity) used the patients' phenotypic characteristics (Entity).
   - The application of GenePy in silico score process (Activity) used the GenePy scores (Entity).
3. "wasAssociatedWith" Relationships:
   - All the activities were associated with the researchers (Agent) conducting the experiment.
   - The recruitment process (Activity) was associated with the Southampton Children’s Hospital (Agent).
   - The gene listing process (Activity) was associated with the International Early-Onset Paediatric IBD Cohort Study consortium (NEOPICS) (Agent).
   - The variant filtering process (Activity) was associated with the American College of Medical Genetics (ACMG) (Agent).
   - The ethical approval process (Activity) was associated with the Southampton and South West Hampshire Research Ethics Committee (Agent).
4. "wasDerivedFrom" Relationships:
   - The aligned BAM files (Entity) were derived from the raw FASTQ sequencing data (Entity).
   - The variants (Entity) were derived from the aligned BAM files (Entity).
   - The high-quality variants (Entity) were derived from the list of 68 genes (Entity).
   - The GenePy scores (Entity) were derived from the high-quality variants (Entity).</t>
  </si>
  <si>
    <t>First iteration 
25/12/2023 
03:02 AM</t>
  </si>
  <si>
    <t>Activities:
1. Recruitment of patients from the Wessex regional pediatric IBD service at Southampton Children’s Hospital.
2. Extraction of patient DNA from peripheral venous blood samples or saliva.
3. Processing of raw FASTQ sequencing data using an in-house pipeline.
4. Checking for DNA contamination using verifyBamID.
5. Alignment of sequencing data against the human reference genome using BWA-MEM.
6. Sorting and marking of duplicate reads in aligned BAM files using Picard tools.
7. Calling of variants using GATK HaplotypeCaller.
8. Annotation of the composite file using ANNOVAR.
9. Establishment of a list of 68 genes previously implicated in monogenic IBD.
10. Application of a preliminary filter to exclude certain variants.
11. Retention of variants with certain annotations in HGMD and/or ClinVar for further investigation.
12. Application of a second filtering strategy for variants without any HGMD or ClinVar annotation.
13. Testing for compound heterozygosity using Sanger sequencing of the proband and parental DNA.
14. Conducting an independent literature review to collate validated functional evidence for all 35 variants.
15. Final classification of each patient's variant profile according to the ACMG rules.
16. Extraction of in-depth, longitudinal, clinical phenotyping for all patients in the cohort.
17. Application of GenePy in silico score.
18. Use of peddy software to infer relatedness and ethnicity for all patients with IBD.
19. Comparison of GenePy scores in cases and controls using a one-tailed Mann-Whitney U test.
20. Correction for multiple testing using the false discovery rate.
21. Assessment of enrichment for a diagnosis of either CD or UC using the Fisher exact test.
22. Performance of forward stepwise linear regression using R and SPSS software.</t>
  </si>
  <si>
    <t>Entities:
1. Pediatric patients with IBD.
2. DNA samples.
3. Raw FASTQ sequencing data.
4. Aligned BAM files.
5. Variants.
6. Composite file of variants.
7. List of 68 genes implicated in monogenic IBD.
8. Variants with certain annotations in HGMD and/or ClinVar.
9. Variants without any HGMD or ClinVar annotation.
10. Compound heterozygous variants.
11. Validated functional evidence for all 35 variants.
12. ACMG rules.
13. Clinical phenotyping data.
14. GenePy scores.
15. Relatedness and ethnicity data for all patients with IBD.
16. Control group of 173 non-IBD Caucasian ethnicity individuals.
17. Statistical analysis results.</t>
  </si>
  <si>
    <t>Agents:
1. Wessex regional pediatric IBD service at Southampton Children’s Hospital.
2. Researchers conducting DNA extraction, sequencing, variant calling, and annotation.
3. Researchers applying variant filters and conducting Sanger sequencing.
4. Researchers conducting literature review and final classification of variant profiles.
5. Researchers extracting clinical phenotyping data.
6. GenePy software.
7. Peddy software.
8. R and SPSS software.
9. Southampton and South West Hampshire Research Ethics Committee.
10. Patients and families involved in guiding research strategy and in dissemination of results.</t>
  </si>
  <si>
    <t>Based on the PROV-DM (Provenance Data Model), the relationships between the entities, activities, and agents can be identified as follows:
1. The Wessex regional pediatric IBD service at Southampton Children’s Hospital (Agent) was responsible for the recruitment of pediatric patients with IBD (Activity), which resulted in the collection of DNA samples (Entity).
2. The genetics of pediatric IBD study (Agent) carried out the DNA extraction (Activity) from the collected DNA samples (Entity).
3. The raw FASTQ sequencing data (Entity) was processed (Activity) by the in-house pipeline (Agent) to produce aligned BAM files (Entity).
4. The aligned BAM files (Entity) were annotated (Activity) using ANNOVAR v2016Feb01 (Agent) to identify variants (Entity).
5. The list of 68 genes (Entity) was established (Activity) by Uhlig et al. (2014), Uhlig and Muise (2017), Girardelli et al. (2018), and the International Early-Onset Paediatric IBD Cohort Study consortium (NEOPICS) (Agents).
6. The high-quality variants (Entity) were filtered (Activity) based on the criteria set by the American College of Medical Genetics (ACMG) (Agent).
7. The phenotypic characteristics (Entity) were extracted (Activity) for all patients in the cohort (Entity).
8. The GenePy scores (Entity) were applied (Activity) using the GenePy software (Agent) to assess gene causality.
9. The statistical analysis (Activity) was performed using R (v3.6.0) and SPSS (v24, IBM) software (Agents).
10. The study received ethical approval (Activity) from the Southampton and South West Hampshire Research Ethics Committee (Agent), which involved the patients and families (Entities) in guiding research strategy.
11. The cohort of 173 non-IBD Caucasian ethnicity individuals (Entity) from the EUCLIDS consortium (Agent) was used as controls in the GenePy score application (Activity).</t>
  </si>
  <si>
    <t>First iteration 
26/12/2023 
02:41 PM</t>
  </si>
  <si>
    <t xml:space="preserve">The paper titled "Genetic Sequencing of Pediatric Patients Identifies Mutations in Monogenic Inflammatory Bowel Disease Genes that Translate to Distinct Clinical Phenotypes" focuses on identifying clinically relevant variants in genes associated with monogenic Inflammatory Bowel Disease (IBD) in a pediatric cohort. It utilizes whole exome sequencing to analyze these variants in relation to the patients' phenotypes at diagnosis and follow-up. The study highlights the significance of routine whole exome sequencing in pediatric IBD for a precise molecular diagnosis, which can aid in personalizing therapy. The findings underscore the impact of specific gene mutations, like NOD2, on disease phenotypes and treatment outcomes. The research provides valuable insights into the genetic underpinnings of IBD in children and its implications for clinical management.
</t>
  </si>
  <si>
    <t xml:space="preserve">I have located the "REFERENCES" section of the paper titled "Genetic Sequencing of Pediatric Patients Identifies Mutations in Monogenic Inflammatory Bowel Disease Genes that Translate to Distinct Clinical Phenotypes." However, due to time constraints, I wasn't able to complete the count of all references included in the paper. The references start at number 1 and continue beyond reference number 53, but the exact total number of references is not yet determined. </t>
  </si>
  <si>
    <t>Entities:
Genetic Data: The study involves whole exome sequencing data from pediatric patients.
Control Data: Utilization of anonymized exome data from the EUCLIDS consortium as a control cohort.
Gene List: Specific genes related to monogenic IBD are investigated, such as NOD2, ADA, FERMT1, LRBA, and others.
GenePy Tool: A computational tool used for assessing gene pathogenicity.
Technological Platforms: Usage of high-performance computing facilities for data analysis.</t>
  </si>
  <si>
    <t xml:space="preserve">Activities:
Whole Exome Sequencing: Sequencing the exomes of pediatric patients to identify genetic variations.
Data Analysis: Including variant filtering, statistical analysis, and phenotype-genotype correlation assessment.
Gene Pathogenicity Scoring: Using the GenePy tool to score the pathogenicity of variants in individual patients.
Comparative Analysis: Comparing gene pathogenicity scores in patients versus control groups.
</t>
  </si>
  <si>
    <t>Agents:
Research Team: Led by Sarah Ennis (Guarantor of the article), James J. Ashton, Enrico Mossotto, and others.
Institutions: Affiliations include the University of Southampton and other collaborating institutions.
Funding Sources: The study is supported by the National Institute for Health Research (NIHR) Southampton Biomedical Centre and others.</t>
  </si>
  <si>
    <t>Methodological Details:
Sequencing Method: Detailed description of the sequencing process, including sample preparation and sequencing platforms used.
Data Processing: Detailed steps in data filtering, alignment, and variant calling.
Statistical Analysis: Specific methods used for statistical tests, such as Mann-Whitney U tests, Fisher exact tests, and regression analyses.
Additional Considerations:
Ethical Compliance: Information about ethical guidelines followed during the study.
Data Availability: Conditions under which the data can be accessed for verification or further research.</t>
  </si>
  <si>
    <t>Relationships:
wasGeneratedBy (Entity was generated by an Activity):
Genetic Data was generated by Whole Exome Sequencing.
Gene Pathogenicity Scores were generated by Gene Pathogenicity Scoring.
used (Activity used an Entity):
Data Analysis used Genetic Data and Control Data.
Comparative Analysis used Gene Pathogenicity Scores.
wasAssociatedWith (Activity was associated with an Agent):
All activities (Whole Exome Sequencing, Data Analysis, Gene Pathogenicity Scoring, Comparative Analysis) were associated with the Research Team and Institutions.
wasAttributedTo (Entity was attributed to an Agent):
Genetic Data, Control Data, and GenePy Tool were attributed to the Research Team and Institutions.
wasInformedBy (An Activity was informed by another Activity):
Data Analysis was informed by Whole Exome Sequencing.
Comparative Analysis was informed by Gene Pathogenicity Scoring.
actedOnBehalfOf (An Agent acted on behalf of another Agent):
Research Team acted on behalf of Funding Sources in conducting the research.</t>
  </si>
  <si>
    <t>Entities
Genetic Data
Description: Comprises the whole exome sequencing data obtained from pediatric patients diagnosed with Inflammatory Bowel Disease (IBD).
Specifics: Includes genetic variants identified, their annotations, and frequency in the patient population.
Control Data
Description: Anonymized exome data from healthy individuals, used as a control cohort to compare against patient data.
Source: Derived from the EUCLIDS consortium database.
Gene List
Description: A curated list of genes known to be associated with monogenic IBD.
Purpose: Used to focus the genetic analysis on specific targets relevant to the disease.
GenePy Tool
Description: A computational tool used for assessing the pathogenicity of genes.
Role: Helps in determining the potential disease-causing impact of identified genetic variants.
Technological Platforms
Description: Includes all the software and hardware used for sequencing and data analysis.
Examples: Sequencers, high-performance computing facilities, and bioinformatics software.</t>
  </si>
  <si>
    <t xml:space="preserve">Activities
Whole Exome Sequencing
Process: Extraction of DNA, sequencing of the exome, and initial data processing.
Goal: To identify genetic variants in the patients' DNA.
Data Analysis
Steps: Includes variant filtering, alignment to reference genomes, and variant annotation.
Tools: Use of bioinformatics software for data processing and analysis.
Gene Pathogenicity Scoring
Method: Application of the GenePy tool to evaluate the pathogenicity of the identified variants.
Outcome: Scores that indicate the likelihood of a variant being disease-causing.
Comparative Analysis
Procedure: Comparing gene pathogenicity scores between patient data and control data.
Purpose: To identify significant genetic differences that may be related to IBD.
</t>
  </si>
  <si>
    <t>Agents
Research Team
Members: Led by Sarah Ennis, James J. Ashton, Enrico Mossotto, among others.
Role: Responsible for conducting the experiment, analysis, and interpretation of data.
Institutions
Names: University of Southampton and other collaborating institutions.
Support: Provide infrastructure, resources, and academic environment for the research.
Funding Sources
Entities: National Institute for Health Research (NIHR) Southampton Biomedical Centre, etc.
Contribution: Financial support for the research project.</t>
  </si>
  <si>
    <t>I have accessed the full content of the paper titled "Genetic Sequencing of Pediatric Patients Identifies Mutations in Monogenic Inflammatory Bowel Disease Genes that Translate to Distinct Clinical Phenotypes." Here is an overview of the key sections and findings:
Objectives: The study aimed to identify clinically relevant variants within 68 monogenic inflammatory bowel disease (IBD) genes in an unselected pediatric IBD cohort.
Methods: Whole exome sequencing was performed on patients with pediatric-onset disease. Pathogenic or likely pathogenic variants were assessed against phenotype at diagnosis and follow-up.
Results:
The study included 401 patients, with a median age of disease onset at 11.92 years.
11.5% of patients harbored a monogenic variant.
Notable findings include the identification of TRIM22-related disease in 5 patients and a pathogenic mutation in the Wiskott-Aldrich syndrome gene in 2 male children.
7.3% of patients with Crohn’s disease had apparent autosomal recessive monogenic NOD2-related disease. These patients exhibited a marked stricturing phenotype and underwent more intestinal resections.
Discussion: The study concludes that routine whole exome sequencing in pediatric patients with IBD results in a precise molecular diagnosis for a subset of patients, allowing for personalized therapy. NOD2 status informs the risk of stricturing disease requiring surgery, guiding prognosis and intervention.
Additional Information: The paper also includes detailed methods for DNA extraction, whole exome sequencing data processing, monogenic IBD gene list, variant filtering, and phenotypic characterization. It concludes with a detailed discussion on the implications of these findings.
If you need more detailed information or specific sections of the paper, please let me know!</t>
  </si>
  <si>
    <t>First iteration 
26/12/2023 
03:31 PM</t>
  </si>
  <si>
    <t>OBJECTIVES
METHODS
RESULTS
DISCUSSION
SUPPLEMENTARY MATERIAL
INTRODUCTION
DNA extraction
Whole exome sequencing data processing
Monogenic IBD gene list
Variant filtering
Phenotypic characterization
Application of GenePy in silico score
Ethical approval and patient involvement</t>
  </si>
  <si>
    <t xml:space="preserve">The paper "Genetic Sequencing of Pediatric Patients Identifies Mutations in Monogenic Inflammatory Bowel Disease Genes that Translate to Distinct Clinical Phenotypes" consists of 11 pages. ​​
</t>
  </si>
  <si>
    <t xml:space="preserve">The paper "Genetic Sequencing of Pediatric Patients Identifies Mutations in Monogenic Inflammatory Bowel Disease Genes that Translate to Distinct Clinical Phenotypes" includes a total of 53 references in its "REFERENCES" section​​.
</t>
  </si>
  <si>
    <t>Entities
Patient Cohort: Pediatric patients with a confirmed histological diagnosis of either Crohn’s disease, ulcerative colitis, or IBD unclassified​​.
DNA Samples: Extracted from blood and saliva samples​​.
Genetic Sequencing Data: FASTQ files, aligned BAM files, and VCF files generated during sequencing​​.
Gene List: A curated list of 68 genes associated with monogenic IBD​​.
Variants: Genetic variants identified from sequencing data and filtered according to set criteria​​.
Clinical Data: Phenotypic information on patients, used for correlation with genetic data​​.
GenePy Scores: Computed scores representing gene pathogenicity for individual patients​​.</t>
  </si>
  <si>
    <t>Activities
Patient Recruitment and Study Design: Patients were recruited from the Wessex regional pediatric IBD service at Southampton Children’s Hospital for a study focused on the genetics of pediatric IBD​​.
DNA Extraction: DNA was extracted from peripheral venous blood samples collected in EDTA or from saliva using the salting-out method​​.
Whole Exome Sequencing Data Processing: This involved processing raw FASTQ sequencing data using an in-house pipeline, verifying DNA contamination, aligning to the human reference genome (hg19 assembly), sorting and marking duplicate reads, and calling variants to produce a VCF file for each sample​​.
Monogenic IBD Gene List Compilation: A list of 68 genes previously implicated in monogenic IBD was established. This list was compiled from several sources, including published literature and the International Early-Onset Paediatric IBD Cohort Study consortium (NEOPICS)​​.
Variant Filtering: High-quality variants were filtered based on evidence for causality, in silico evidence of being benign, or being common. Pathogenicity was determined according to HGMD and ClinVar annotations, and by applying specific criteria such as coding context, CADD Phred score, and gnomAD frequency​​.
Phenotypic Characterization: In-depth longitudinal clinical phenotyping was extracted for all patients, including diagnostic and follow-up information. Data were transformed for use in regression analyses​​.
Application of GenePy in silico Score: GenePy software was used to score the pathogenicity of genes on an individual basis. This included using DANN for variant deleteriousness, population frequency, and observed zygosity​​.</t>
  </si>
  <si>
    <t>Agents
Research Team: Comprised of scientists and clinicians from various departments, including the Department of Human Genetics and Genomic Medicine, University of Southampton, and Southampton Children’s Hospital.
Patient Participants: Pediatric patients with IBD and their families, who were involved in guiding research strategy and disseminating results​​.</t>
  </si>
  <si>
    <t>Relationships
wasGeneratedBy (Entity, Activity)
DNA Samples were generated by the DNA Extraction activity.
Genetic Sequencing Data (FASTQ files, BAM files, VCF files) were generated by the Whole Exome Sequencing Data Processing activity.
Variants were generated as a result of the Variant Filtering activity.
GenePy Scores were generated by the Application of GenePy in silico Score activity.
used (Activity, Entity)
The Whole Exome Sequencing Data Processing activity used DNA Samples.
The Variant Filtering activity used Genetic Sequencing Data.
The Phenotypic Characterization activity used Clinical Data from the Patient Cohort.
The Application of GenePy in silico Score activity used Variants.
wasAssociatedWith (Activity, Agent)
The Patient Recruitment and Study Design activity was associated with the Research Team and Patient Participants.
The DNA Extraction activity was associated with the Research Team.
All subsequent activities (e.g., Whole Exome Sequencing Data Processing, Variant Filtering) were associated with the Research Team.
wasAttributedTo (Entity, Agent)
The Patient Cohort was attributed to the Patient Participants.
The Clinical Data was attributed to the Patient Participants.
wasInformedBy (Activity, Activity)
The Variant Filtering activity was informed by the Monogenic IBD Gene List Compilation activity, as the list of genes influenced the filtering process.
The Phenotypic Characterization activity was informed by the Patient Recruitment and Study Design activity, as the design of the study dictated what phenotypic data were collected.
actedOnBehalfOf (Agent, Agent)
The Research Team acted on behalf of the Patient Participants, representing their interests and involving them in the research process.</t>
  </si>
  <si>
    <t xml:space="preserve">Yes, I'm familiar with PROV-DM, which stands for the PROV Data Model. PROV-DM is a framework for representing provenance information. Provenance, in this context, refers to the history or origin of data, including how it was created, where it originated, and how it has been altered or managed over time.
The PROV Data Model is part of a family of specifications developed by the World Wide Web Consortium (W3C), which provides a standard way to describe provenance in web-based systems. PROV-DM is designed to enable the interchange of provenance information in heterogeneous environments such as the web. It provides a core data model that can be extended and used in different domains and applications.
The model consists of three primary types of entities:
Entities: These are the physical, digital, or conceptual resources being described.
Activities: These are the processes that act upon entities and can generate, transform, or consume them.
Agents: These are the people or organizations responsible for activities and can be associated with entities and activities.
PROV-DM is often used in data-intensive fields like scientific research, data journalism, and software engineering to maintain the integrity, reproducibility, and reliability of data.
</t>
  </si>
  <si>
    <t>First iteration 
26/12/2023 
11:59 PM</t>
  </si>
  <si>
    <t>I sure can! I've been trained on a massive dataset of text and code, and I'm able to access and process information from your Drive. Here's what I found in the paper "Genetic Sequencing of Pediatric Patients Identifies Mutations in Monogenic Inflammatory Bowel Disease Genes that Translate to Distinct Clinical Phenotypes.pdf":
The study aimed to identify clinically relevant mutations within 68 monogenic inflammatory bowel disease (IBD) genes in an unselected pediatric IBD cohort using whole exome sequencing.
The researchers found that 11.5% of patients harbored a monogenic variant, with TRIM22-related disease implicated in 5 patients and a pathogenic mutation in the Wiskott-Aldrich syndrome (WAS) gene confirmed in 2 male children with severe pancolonic inflammation and primary sclerosing cholangitis.
Interestingly, 7.3% of patients with Crohn's disease had apparent autosomal recessive, monogenic NOD2-related disease. Compared with non-NOD2 Crohn's disease, these patients had a marked stricturing phenotype (odds ratio 11.52, significant after correction for disease location) and had undergone significantly more intestinal resections (odds ratio 10.75).
The study also suggests that routine whole exome sequencing in pediatric patients with IBD results in a precise molecular diagnosis for a subset of patients with IBD, providing the opportunity to personalize therapy.
Overall, the paper provides valuable insights into the genetic basis of pediatric IBD and suggests that personalized medicine approaches based on genetic testing may be beneficial for some patients.
I hope this summary is helpful! Let me know if you have any other questions about the paper.</t>
  </si>
  <si>
    <t>Introduction
Objectives
Methods
Results
Discussion
Supplementary Material
I hope this helps!</t>
  </si>
  <si>
    <t xml:space="preserve">I couldn't find the exact number of pages in the paper "Genetic Sequencing of Pediatric Patients Identifies Mutations in Monogenic Inflammatory Bowel Disease Genes that Translate to Distinct Clinical Phenotypes.pdf" on your Drive. However, the document is 12 pages long when printed in portrait mode with a font size of 12.
</t>
  </si>
  <si>
    <t>Activities:
wasUsedBy:
Sample collection was used by DNA extraction.
DNA extraction was used by Exome sequencing.
Exome sequencing was used by Mutation analysis.
Mutation analysis was used by Phenotyping.
Phenotyping was used by Data analysis.
Data analysis was used by all other activities (Sample collection, DNA extraction, etc.) to inform conclusions and interpretations.
generated:
Sample collection generated Blood samples.
DNA extraction generated Extracted DNA.
Exome sequencing generated Whole exome sequencing data.
Mutation analysis generated Identified mutations.
Phenotyping generated Clinical data.
Data analysis generated Statistical results and interpretations.
Entities:
wasDerivedFrom:
Extracted DNA was derived from Blood samples.
Whole exome sequencing data was derived from Extracted DNA.
Identified mutations were derived from Whole exome sequencing data.
Clinical data was derived from Patients.
Statistical results and interpretations were derived from all other entities (e.g., Identified mutations, Clinical data).
usedIn:
Blood samples were used in Sample collection.
Extracted DNA was used in Exome sequencing.
Whole exome sequencing data was used in Mutation analysis.
Identified mutations were used in Phenotyping and Data analysis.
Clinical data was used in Phenotyping and Data analysis.
Statistical results and interpretations were used in all other activities (e.g., Mutation analysis, Phenotyping) to inform conclusions and interpretations.
Agents:
used:
Researchers used Instruments and equipment (e.g., DNA sequencers, bioinformatics software).
Clinicians used Reagents and chemicals (e.g., DNA extraction kits, sequencing reagents).
Laboratory personnel used Data files (e.g., Raw sequencing data, processed variant calls, clinical data files).
wasAttributedTo:
Sample collection was attributed to Researchers at participating hospitals/clinics.
DNA extraction was attributed to Laboratory personnel.
Exome sequencing was attributed to Sequencing facility personnel.
Mutation analysis was attributed to Researchers performing bioinformatic analysis.
Phenotyping was attributed to Clinicians and researchers collecting and analyzing patient data.
Data analysis was attributed to Researchers performing statistical analysis and interpreting results.
Additional Relationships:
influenced:
The specific protocols followed in each activity might have influenced the characteristics of the generated entities (e.g., DNA purity, sequencing quality, mutation detection accuracy).
Funding agencies might have influenced the research agenda and study design, which in turn influenced the activities performed and entities generated.</t>
  </si>
  <si>
    <t>Activities:
Sample collection:
Entity: Blood samples from pediatric patients with Inflammatory Bowel Disease (IBD).
Agent: Researchers at participating hospitals/clinics.
Additional details: The paper might specify inclusion/exclusion criteria for patients, age range, and any specific protocols followed for sample collection and storage.
DNA extraction:
Entity: Extracted DNA from blood samples.
Agent: Laboratory personnel.
Additional details: The paper might mention the specific DNA extraction kit or method used.
Exome sequencing:
Entity: Whole exome sequencing data generated from extracted DNA.
Agent: Sequencing facility personnel.
Additional details: The paper might specify the sequencing platform used, read depth, and any quality control procedures.
Mutation analysis:
Entity: Identified mutations in monogenic IBD genes.
Agent: Researchers performing bioinformatic analysis of sequencing data.
Additional details: The paper might describe the variant calling tools used, filtering criteria for identifying pathogenic mutations, and any validation steps performed.
Phenotyping:
Entity: Clinical data on patients, including disease characteristics, medical history, and treatment response.
Agent: Clinicians and researchers collecting and analyzing patient data.
Additional details: The paper might specify the types of clinical data collected, any imaging or endoscopic procedures performed, and standardized scoring systems used.
Data analysis:
Entity: Statistical analysis of genetic and clinical data to identify associations between mutations and phenotypes.
Agent: Researchers performing statistical analysis and interpreting results.
Additional details: The paper might describe the specific statistical tests used, p-values, and adjusted significance levels for multiple comparisons.
Entities:
Patients: Pediatric IBD patients (anonymized or de-identified in the paper).
Biological samples: Blood samples, extracted DNA.
Instruments and equipment: DNA sequencers, bioinformatics software.
Reagents and chemicals: DNA extraction kits, sequencing reagents.
Data files: Raw sequencing data, processed variant calls, clinical data files.
Agents:
Researchers: Authors of the paper and collaborators at participating institutions.
Clinicians: Physicians involved in patient care and data collection.
Laboratory personnel: Technicians performing DNA extraction and other laboratory procedures.
Sequencing facility personnel: Staff operating and maintaining the sequencing equipment.
Additional Notes:
The specific details of each activity, entity, and agent may vary depending on the information provided in the paper.
It's important to critically evaluate the paper and consider the limitations of the study when interpreting the provenance information.</t>
  </si>
  <si>
    <t xml:space="preserve">Entities:
Patients (including de-identified demographics)
Biological samples (DNA, tissue)
Instruments and equipment (sequencers, microscopes)
Reagents and chemicals (enzymes, buffers)
Data files (raw sequencing data, processed data)
</t>
  </si>
  <si>
    <t>Agents:
Researchers (authors, collaborators)
Institutions (hospitals, universities)
Funding agencies</t>
  </si>
  <si>
    <t>Activities:
Sample collection (e.g., blood draws, biopsies)
DNA extraction
Exome sequencing
Mutation analysis
Phenotyping (clinical examinations, imaging)
Data analysis (statistical tests, modeling)</t>
  </si>
  <si>
    <t>First iteration 
28/12/2023 
10:57 PM</t>
  </si>
  <si>
    <t>First iteration 
28/12/2023 
10:57 AM</t>
  </si>
  <si>
    <t>2. Activities: 
   - Recruitment of patients.
   - DNA extraction.
   - Whole exome sequencing data processing.
   - Annotation of the composite file.
   - Establishment of a list of 68 genes previously implicated in monogenic IBD.
   - Variant filtering.
   - Phenotypic characterization.
   - Application of GenePy in silico score.</t>
  </si>
  <si>
    <t>3. Agents: 
   - Researchers who conducted the experiments.
   - Southampton Children’s Hospital.
   - The genetics of pediatric IBD study.
   - The International Early-Onset Paediatric IBD Cohort Study consortium (NEOPICS).
   - The American College of Medical Genetics (ACMG).
   - Southampton and South West Hampshire Research Ethics Committee.
   - Patients and families involved in guiding research strategy.</t>
  </si>
  <si>
    <t>Based on the provided text, here is the provenance information extracted using the PROV-DM model:
1. Entities: 
   - Pediatric patients from the Wessex regional pediatric IBD service at Southampton Children’s Hospital.
   - DNA extracted from peripheral venous blood samples or saliva.
   - Raw FASTQ sequencing data.
   - Aligned BAM files.
   - Variants called using GATK HaplotypeCaller.
   - A list of 68 genes previously implicated in monogenic IBD.
   - High-quality variants called across the 68 monogenic IBD genes.
   - Patients and variants that withstood the filtering strategies.
   - Phenotypic characteristics transformed to binary or continuous data.
   - GenePy scores.
.</t>
  </si>
  <si>
    <t>Sure, based on the PROV-DM model, here are some of the relationships between the entities, activities, and agents:
1. `wasAssociatedWith`: The researchers (agents) were associated with all the activities such as recruitment of patients, DNA extraction, whole exome sequencing data processing, annotation of the composite file, establishment of a list of 68 genes, variant filtering, phenotypic characterization, and application of GenePy in silico score.
2. `used`: The activity of DNA extraction used the entity of pediatric patients' peripheral venous blood samples or saliva. The activity of whole exome sequencing data processing used the entity of DNA. The activity of variant filtering used the entity of high-quality variants called across the 68 monogenic IBD genes. The activity of phenotypic characterization used the entity of patients and variants that withstood the filtering strategies.
3. `wasGeneratedBy`: The entity of raw FASTQ sequencing data was generated by the activity of DNA extraction. The entity of aligned BAM files was generated by the activity of whole exome sequencing data processing. The entity of variants called using GATK HaplotypeCaller was generated by the activity of annotation of the composite file. The entity of GenePy scores was generated by the activity of application of GenePy in silico score.
4. `wasInformedBy`: The activity of variant filtering was informed by the activity of establishment of a list of 68 genes. The activity of phenotypic characterization was informed by the activity of variant filtering. The activity of application of GenePy in silico score was informed by the activity of phenotypic characterization.
5. `actedOnBehalfOf`: The researchers (agents) acted on behalf of the Southampton Children’s Hospital and the genetics of pediatric IBD study (agents) in conducting the activities.
6. `wasAttributedTo`: The entities such as DNA, raw FASTQ sequencing data, aligned BAM files, variants, list of 68 genes, and GenePy scores were attributed to the researchers (agents) who conducted the experiments.
These relationships provide a detailed understanding of how the entities, activities, and agents are interconnected in the context of the wet-lab experiment.</t>
  </si>
  <si>
    <t>Paper 4</t>
  </si>
  <si>
    <t>Paper 6</t>
  </si>
  <si>
    <t>All Relevant Entities (GT)</t>
  </si>
  <si>
    <t>All Retrieved Entities (LLM)</t>
  </si>
  <si>
    <t>Relevant retrieved Entities (LLM)</t>
  </si>
  <si>
    <t>P= Relevant retrieved Entities (LLM)/All Retrieved Entities (LLM)</t>
  </si>
  <si>
    <t xml:space="preserve">R=Relevant retrieved Entities (LLM)/All Relevant Entities (GT) </t>
  </si>
  <si>
    <t>Paper 1 Genetic Sequencing of Pediatric Patients Identifies Mutations in Monogenic Inflammatory Bowel Disease Genes that Translate to Distinct Clinical Phenotypes</t>
  </si>
  <si>
    <t>Paper 2: Analysis of Mutation and Loss of Heterozygosity by Whole-Exome Sequencing Yields Insights into Pseudomyxoma Peritonei</t>
  </si>
  <si>
    <t>Blood gene expression predicts intensive care unit admission in hospitalised patients with COVID-19</t>
  </si>
  <si>
    <t>Paper 3 Blood gene expression predicts intensive care unit admission in hospitalised patients with COVID-19</t>
  </si>
  <si>
    <t>All Relevant Activites (GT)</t>
  </si>
  <si>
    <t>All Retrieved Activites (LLM)</t>
  </si>
  <si>
    <t>Relevant retrieved Activites (LLM)</t>
  </si>
  <si>
    <t>All Relevant Agents (GT)</t>
  </si>
  <si>
    <t>All Retrieved Agents (LLM)</t>
  </si>
  <si>
    <t>Relevant retrieved Agents (LLM)</t>
  </si>
  <si>
    <t>All Relevant Relatioships (GT)</t>
  </si>
  <si>
    <t>All Retrieved Relatioships (LLM)</t>
  </si>
  <si>
    <t>Relevant retrieved Relatioships (LLM)</t>
  </si>
  <si>
    <t>P= Relevant retrieved Relatioships (LLM)/All Retrieved Relatioships (LLM)</t>
  </si>
  <si>
    <t>Paper 5 Prediction of Crohn’s Disease Stricturing Phenotype Using a NOD2-derived Genomic Biomarker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</si>
</sst>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8" x14ac:knownFonts="1">
    <font>
      <sz val="11"/>
      <color theme="1"/>
      <name val="Calibri"/>
      <family val="2"/>
      <scheme val="minor"/>
    </font>
    <font>
      <sz val="8"/>
      <color theme="1"/>
      <name val="Calibri"/>
      <family val="2"/>
      <scheme val="minor"/>
    </font>
    <font>
      <sz val="11"/>
      <color rgb="FFFF0000"/>
      <name val="Calibri"/>
      <family val="2"/>
      <scheme val="minor"/>
    </font>
    <font>
      <sz val="12"/>
      <color theme="1"/>
      <name val="Calibri"/>
      <family val="2"/>
      <scheme val="minor"/>
    </font>
    <font>
      <b/>
      <sz val="14"/>
      <color theme="1"/>
      <name val="Calibri"/>
      <family val="2"/>
      <scheme val="minor"/>
    </font>
    <font>
      <b/>
      <sz val="14"/>
      <color rgb="FFFF0000"/>
      <name val="Calibri"/>
      <family val="2"/>
      <scheme val="minor"/>
    </font>
    <font>
      <sz val="12"/>
      <color rgb="FFFF0000"/>
      <name val="Calibri"/>
      <family val="2"/>
      <scheme val="minor"/>
    </font>
    <font>
      <sz val="11"/>
      <color theme="1"/>
      <name val="Calibri"/>
      <family val="2"/>
      <scheme val="minor"/>
    </font>
  </fonts>
  <fills count="9">
    <fill>
      <patternFill patternType="none"/>
    </fill>
    <fill>
      <patternFill patternType="gray125"/>
    </fill>
    <fill>
      <patternFill patternType="solid">
        <fgColor theme="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4" fontId="7" fillId="0" borderId="0" applyFont="0" applyFill="0" applyBorder="0" applyAlignment="0" applyProtection="0"/>
  </cellStyleXfs>
  <cellXfs count="54">
    <xf numFmtId="0" fontId="0" fillId="0" borderId="0" xfId="0"/>
    <xf numFmtId="0" fontId="0" fillId="0" borderId="1" xfId="0" applyBorder="1"/>
    <xf numFmtId="0" fontId="0" fillId="0" borderId="1" xfId="0" applyBorder="1" applyAlignment="1">
      <alignment vertical="top"/>
    </xf>
    <xf numFmtId="0" fontId="0" fillId="0" borderId="1" xfId="0"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0" fillId="0" borderId="1" xfId="0" applyBorder="1" applyAlignment="1">
      <alignment vertical="center"/>
    </xf>
    <xf numFmtId="0" fontId="0" fillId="0" borderId="1" xfId="0" applyBorder="1" applyAlignment="1">
      <alignment vertical="center" wrapText="1"/>
    </xf>
    <xf numFmtId="0" fontId="0" fillId="2" borderId="1" xfId="0" applyFill="1" applyBorder="1"/>
    <xf numFmtId="0" fontId="0" fillId="3" borderId="1" xfId="0" applyFill="1" applyBorder="1" applyAlignment="1">
      <alignment vertical="top" wrapText="1"/>
    </xf>
    <xf numFmtId="0" fontId="1" fillId="3"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vertical="top"/>
    </xf>
    <xf numFmtId="0" fontId="4" fillId="4" borderId="1" xfId="0" applyFont="1" applyFill="1" applyBorder="1" applyAlignment="1">
      <alignment vertical="top"/>
    </xf>
    <xf numFmtId="0" fontId="4" fillId="4" borderId="1" xfId="0" applyFont="1" applyFill="1" applyBorder="1" applyAlignment="1">
      <alignment vertical="top" wrapText="1"/>
    </xf>
    <xf numFmtId="0" fontId="4" fillId="0" borderId="1" xfId="0" applyFont="1" applyBorder="1" applyAlignment="1">
      <alignment vertical="top"/>
    </xf>
    <xf numFmtId="0" fontId="5" fillId="0" borderId="1" xfId="0" applyFont="1" applyBorder="1" applyAlignment="1">
      <alignment vertical="top"/>
    </xf>
    <xf numFmtId="0" fontId="6" fillId="0" borderId="1" xfId="0" applyFont="1" applyBorder="1" applyAlignment="1">
      <alignment horizontal="left" vertical="top" wrapText="1"/>
    </xf>
    <xf numFmtId="0" fontId="2" fillId="0" borderId="1" xfId="0" applyFont="1" applyBorder="1" applyAlignment="1">
      <alignment vertical="top"/>
    </xf>
    <xf numFmtId="0" fontId="4" fillId="0" borderId="1" xfId="0" applyFont="1" applyBorder="1" applyAlignment="1">
      <alignment vertical="top" wrapText="1"/>
    </xf>
    <xf numFmtId="0" fontId="1" fillId="3" borderId="1" xfId="0" applyFont="1" applyFill="1" applyBorder="1" applyAlignment="1">
      <alignment vertical="top" wrapText="1"/>
    </xf>
    <xf numFmtId="0" fontId="0" fillId="3" borderId="1" xfId="0" applyFill="1" applyBorder="1" applyAlignment="1">
      <alignment vertical="center" wrapText="1"/>
    </xf>
    <xf numFmtId="0" fontId="0" fillId="0" borderId="1" xfId="0" applyBorder="1" applyAlignment="1">
      <alignment wrapText="1"/>
    </xf>
    <xf numFmtId="0" fontId="0" fillId="3" borderId="1" xfId="0" applyFill="1" applyBorder="1" applyAlignment="1">
      <alignment wrapText="1"/>
    </xf>
    <xf numFmtId="0" fontId="0" fillId="3" borderId="1" xfId="0" applyFill="1" applyBorder="1" applyAlignment="1">
      <alignment vertical="center"/>
    </xf>
    <xf numFmtId="0" fontId="0" fillId="0" borderId="3" xfId="0" applyBorder="1" applyAlignment="1">
      <alignment vertical="center"/>
    </xf>
    <xf numFmtId="0" fontId="0" fillId="0" borderId="3" xfId="0" applyBorder="1" applyAlignment="1">
      <alignment vertical="center" wrapText="1"/>
    </xf>
    <xf numFmtId="0" fontId="0" fillId="5" borderId="2" xfId="0" applyFill="1" applyBorder="1" applyAlignment="1">
      <alignment vertical="center"/>
    </xf>
    <xf numFmtId="0" fontId="0" fillId="5" borderId="4" xfId="0" applyFill="1" applyBorder="1" applyAlignment="1">
      <alignment vertical="center"/>
    </xf>
    <xf numFmtId="0" fontId="0" fillId="5" borderId="1" xfId="0" applyFill="1" applyBorder="1"/>
    <xf numFmtId="0" fontId="1"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6" borderId="7" xfId="0" applyFill="1" applyBorder="1" applyAlignment="1">
      <alignment horizontal="center" vertical="center"/>
    </xf>
    <xf numFmtId="0" fontId="0" fillId="6" borderId="1" xfId="0" applyFill="1" applyBorder="1" applyAlignment="1">
      <alignment horizontal="left" vertical="center"/>
    </xf>
    <xf numFmtId="0" fontId="0" fillId="0" borderId="1" xfId="1" applyNumberFormat="1" applyFont="1" applyBorder="1" applyAlignment="1">
      <alignment horizontal="left" vertical="center"/>
    </xf>
    <xf numFmtId="0" fontId="0" fillId="6" borderId="1" xfId="1" applyNumberFormat="1" applyFont="1" applyFill="1" applyBorder="1" applyAlignment="1">
      <alignment horizontal="left" vertical="center"/>
    </xf>
    <xf numFmtId="0" fontId="0" fillId="7" borderId="1" xfId="0" applyFill="1" applyBorder="1" applyAlignment="1">
      <alignment horizontal="left" vertical="center"/>
    </xf>
    <xf numFmtId="0" fontId="2" fillId="0" borderId="1" xfId="0" applyFont="1" applyBorder="1" applyAlignment="1">
      <alignment horizontal="left" vertical="center"/>
    </xf>
    <xf numFmtId="0" fontId="1" fillId="7" borderId="1" xfId="0" applyFont="1" applyFill="1" applyBorder="1" applyAlignment="1">
      <alignment horizontal="left" vertical="center" wrapText="1"/>
    </xf>
    <xf numFmtId="0" fontId="0" fillId="8" borderId="1" xfId="0" applyFill="1" applyBorder="1" applyAlignment="1">
      <alignment horizontal="left" vertical="center"/>
    </xf>
    <xf numFmtId="0" fontId="0" fillId="5" borderId="4" xfId="0" applyFill="1" applyBorder="1" applyAlignment="1">
      <alignment horizontal="center" vertical="center"/>
    </xf>
    <xf numFmtId="0" fontId="0" fillId="5" borderId="2" xfId="0" applyFill="1" applyBorder="1" applyAlignment="1">
      <alignment horizontal="center" vertical="center"/>
    </xf>
    <xf numFmtId="0" fontId="0" fillId="5" borderId="4" xfId="0" applyFill="1" applyBorder="1" applyAlignment="1">
      <alignment horizontal="center"/>
    </xf>
    <xf numFmtId="0" fontId="0" fillId="5" borderId="2" xfId="0" applyFill="1" applyBorder="1" applyAlignment="1">
      <alignment horizontal="center"/>
    </xf>
    <xf numFmtId="0" fontId="0" fillId="5" borderId="5" xfId="0" applyFill="1" applyBorder="1" applyAlignment="1">
      <alignment horizont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3" xfId="0" applyBorder="1" applyAlignment="1">
      <alignment horizontal="left" vertical="center"/>
    </xf>
    <xf numFmtId="0" fontId="0" fillId="0" borderId="6" xfId="0" applyBorder="1" applyAlignment="1">
      <alignment horizontal="center" vertical="top" wrapText="1"/>
    </xf>
    <xf numFmtId="0" fontId="0" fillId="0" borderId="3" xfId="0" applyBorder="1" applyAlignment="1">
      <alignment horizontal="center" vertical="top"/>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0"/>
  <sheetViews>
    <sheetView showGridLines="0" zoomScale="62" workbookViewId="0">
      <selection activeCell="D3" sqref="D3"/>
    </sheetView>
  </sheetViews>
  <sheetFormatPr defaultRowHeight="14.4" x14ac:dyDescent="0.3"/>
  <cols>
    <col min="1" max="1" width="8.88671875" style="1"/>
    <col min="2" max="2" width="13.33203125" style="1" customWidth="1"/>
    <col min="3" max="3" width="17.44140625" style="1" customWidth="1"/>
    <col min="4" max="4" width="15.44140625" style="1" customWidth="1"/>
    <col min="5" max="5" width="19.5546875" style="1" customWidth="1"/>
    <col min="6" max="6" width="16.21875" style="1" customWidth="1"/>
    <col min="7" max="7" width="16.33203125" style="1" customWidth="1"/>
    <col min="8" max="8" width="17.109375" style="1" customWidth="1"/>
    <col min="9" max="9" width="19.6640625" style="1" customWidth="1"/>
    <col min="10" max="10" width="15.77734375" style="1" customWidth="1"/>
    <col min="11" max="11" width="18.6640625" style="1" customWidth="1"/>
    <col min="12" max="12" width="16.5546875" style="1" customWidth="1"/>
    <col min="13" max="13" width="13.33203125" style="1" customWidth="1"/>
    <col min="14" max="14" width="12.88671875" style="1" customWidth="1"/>
    <col min="15" max="15" width="12.21875" style="1" customWidth="1"/>
    <col min="16" max="16" width="14.44140625" style="1" customWidth="1"/>
    <col min="17" max="16384" width="8.88671875" style="1"/>
  </cols>
  <sheetData>
    <row r="1" spans="1:16" s="28" customFormat="1" ht="38.4" customHeight="1" x14ac:dyDescent="0.3">
      <c r="A1" s="41" t="s">
        <v>642</v>
      </c>
      <c r="B1" s="42"/>
      <c r="C1" s="42"/>
      <c r="D1" s="42"/>
      <c r="E1" s="42"/>
      <c r="F1" s="42"/>
      <c r="G1" s="42"/>
      <c r="H1" s="42"/>
      <c r="I1" s="42"/>
      <c r="J1" s="27"/>
      <c r="K1" s="27"/>
      <c r="L1" s="27"/>
      <c r="M1" s="27"/>
      <c r="N1" s="27"/>
      <c r="O1" s="27"/>
      <c r="P1" s="27"/>
    </row>
    <row r="2" spans="1:16" s="25" customFormat="1" ht="43.2" x14ac:dyDescent="0.3">
      <c r="A2" s="25">
        <v>1</v>
      </c>
      <c r="B2" s="26" t="s">
        <v>0</v>
      </c>
      <c r="C2" s="26" t="s">
        <v>1</v>
      </c>
      <c r="D2" s="26" t="s">
        <v>2</v>
      </c>
      <c r="E2" s="26" t="s">
        <v>3</v>
      </c>
      <c r="F2" s="26" t="s">
        <v>4</v>
      </c>
      <c r="G2" s="26" t="s">
        <v>5</v>
      </c>
      <c r="H2" s="26" t="s">
        <v>6</v>
      </c>
      <c r="I2" s="26" t="s">
        <v>7</v>
      </c>
      <c r="J2" s="26" t="s">
        <v>8</v>
      </c>
      <c r="K2" s="26" t="s">
        <v>9</v>
      </c>
      <c r="L2" s="26" t="s">
        <v>14</v>
      </c>
      <c r="M2" s="26" t="s">
        <v>15</v>
      </c>
    </row>
    <row r="3" spans="1:16" s="5" customFormat="1" ht="409.6" x14ac:dyDescent="0.3">
      <c r="B3" s="4" t="s">
        <v>94</v>
      </c>
      <c r="C3" s="4" t="s">
        <v>10</v>
      </c>
      <c r="D3" s="4" t="s">
        <v>11</v>
      </c>
      <c r="E3" s="4" t="s">
        <v>12</v>
      </c>
      <c r="F3" s="4" t="s">
        <v>17</v>
      </c>
      <c r="G3" s="4" t="s">
        <v>18</v>
      </c>
      <c r="H3" s="4" t="s">
        <v>19</v>
      </c>
      <c r="I3" s="4" t="s">
        <v>20</v>
      </c>
      <c r="J3" s="4" t="s">
        <v>21</v>
      </c>
      <c r="K3" s="4" t="s">
        <v>22</v>
      </c>
      <c r="L3" s="4" t="s">
        <v>13</v>
      </c>
      <c r="M3" s="4" t="s">
        <v>16</v>
      </c>
    </row>
    <row r="4" spans="1:16" s="8" customFormat="1" x14ac:dyDescent="0.3"/>
    <row r="5" spans="1:16" s="2" customFormat="1" ht="57.6" x14ac:dyDescent="0.3">
      <c r="A5" s="2">
        <v>2</v>
      </c>
      <c r="B5" s="3" t="s">
        <v>0</v>
      </c>
      <c r="C5" s="3" t="s">
        <v>1</v>
      </c>
      <c r="D5" s="3" t="s">
        <v>2</v>
      </c>
      <c r="E5" s="3" t="s">
        <v>3</v>
      </c>
      <c r="F5" s="3" t="s">
        <v>30</v>
      </c>
      <c r="G5" s="3" t="s">
        <v>9</v>
      </c>
      <c r="H5" s="3" t="s">
        <v>6</v>
      </c>
      <c r="I5" s="3" t="s">
        <v>27</v>
      </c>
      <c r="J5" s="9" t="s">
        <v>33</v>
      </c>
      <c r="K5" s="9" t="s">
        <v>35</v>
      </c>
      <c r="L5" s="9" t="s">
        <v>37</v>
      </c>
      <c r="M5" s="9" t="s">
        <v>38</v>
      </c>
      <c r="N5" s="9" t="s">
        <v>39</v>
      </c>
      <c r="O5" s="3" t="s">
        <v>43</v>
      </c>
      <c r="P5" s="3" t="s">
        <v>44</v>
      </c>
    </row>
    <row r="6" spans="1:16" s="5" customFormat="1" ht="409.6" x14ac:dyDescent="0.3">
      <c r="B6" s="4" t="s">
        <v>26</v>
      </c>
      <c r="C6" s="4" t="s">
        <v>24</v>
      </c>
      <c r="D6" s="4" t="s">
        <v>25</v>
      </c>
      <c r="E6" s="4" t="s">
        <v>23</v>
      </c>
      <c r="F6" s="4" t="s">
        <v>31</v>
      </c>
      <c r="G6" s="4" t="s">
        <v>32</v>
      </c>
      <c r="H6" s="4" t="s">
        <v>29</v>
      </c>
      <c r="I6" s="4" t="s">
        <v>28</v>
      </c>
      <c r="J6" s="10" t="s">
        <v>34</v>
      </c>
      <c r="K6" s="10" t="s">
        <v>36</v>
      </c>
      <c r="L6" s="10" t="s">
        <v>40</v>
      </c>
      <c r="M6" s="10" t="s">
        <v>41</v>
      </c>
      <c r="N6" s="10" t="s">
        <v>42</v>
      </c>
      <c r="O6" s="4" t="s">
        <v>45</v>
      </c>
      <c r="P6" s="4" t="s">
        <v>46</v>
      </c>
    </row>
    <row r="7" spans="1:16" s="8" customFormat="1" x14ac:dyDescent="0.3"/>
    <row r="8" spans="1:16" s="2" customFormat="1" ht="43.2" x14ac:dyDescent="0.3">
      <c r="A8" s="2">
        <v>3</v>
      </c>
      <c r="B8" s="3" t="s">
        <v>0</v>
      </c>
      <c r="C8" s="3" t="s">
        <v>47</v>
      </c>
      <c r="D8" s="3" t="s">
        <v>48</v>
      </c>
      <c r="E8" s="3" t="s">
        <v>49</v>
      </c>
      <c r="F8" s="3" t="s">
        <v>3</v>
      </c>
      <c r="G8" s="3" t="s">
        <v>57</v>
      </c>
      <c r="H8" s="3" t="s">
        <v>56</v>
      </c>
      <c r="I8" s="3" t="s">
        <v>55</v>
      </c>
      <c r="J8" s="9" t="s">
        <v>61</v>
      </c>
      <c r="K8" s="9" t="s">
        <v>62</v>
      </c>
      <c r="L8" s="9" t="s">
        <v>63</v>
      </c>
      <c r="M8" s="9" t="s">
        <v>67</v>
      </c>
      <c r="N8" s="9" t="s">
        <v>69</v>
      </c>
      <c r="O8" s="9" t="s">
        <v>72</v>
      </c>
      <c r="P8" s="9" t="s">
        <v>74</v>
      </c>
    </row>
    <row r="9" spans="1:16" ht="409.6" x14ac:dyDescent="0.3">
      <c r="B9" s="4" t="s">
        <v>51</v>
      </c>
      <c r="C9" s="4" t="s">
        <v>50</v>
      </c>
      <c r="D9" s="4" t="s">
        <v>52</v>
      </c>
      <c r="E9" s="4" t="s">
        <v>53</v>
      </c>
      <c r="F9" s="4" t="s">
        <v>54</v>
      </c>
      <c r="G9" s="4" t="s">
        <v>58</v>
      </c>
      <c r="H9" s="4" t="s">
        <v>59</v>
      </c>
      <c r="I9" s="4" t="s">
        <v>60</v>
      </c>
      <c r="J9" s="10" t="s">
        <v>64</v>
      </c>
      <c r="K9" s="10" t="s">
        <v>65</v>
      </c>
      <c r="L9" s="10" t="s">
        <v>66</v>
      </c>
      <c r="M9" s="10" t="s">
        <v>68</v>
      </c>
      <c r="N9" s="10" t="s">
        <v>70</v>
      </c>
      <c r="O9" s="10" t="s">
        <v>71</v>
      </c>
      <c r="P9" s="10" t="s">
        <v>73</v>
      </c>
    </row>
    <row r="10" spans="1:16" s="8" customFormat="1" x14ac:dyDescent="0.3"/>
    <row r="11" spans="1:16" s="2" customFormat="1" ht="39.6" customHeight="1" x14ac:dyDescent="0.3">
      <c r="A11" s="2">
        <v>4</v>
      </c>
      <c r="B11" s="3" t="s">
        <v>97</v>
      </c>
      <c r="C11" s="3" t="s">
        <v>98</v>
      </c>
      <c r="D11" s="3" t="s">
        <v>95</v>
      </c>
      <c r="E11" s="3" t="s">
        <v>96</v>
      </c>
      <c r="F11" s="3" t="s">
        <v>1</v>
      </c>
      <c r="G11" s="3" t="s">
        <v>2</v>
      </c>
      <c r="H11" s="3" t="s">
        <v>3</v>
      </c>
      <c r="I11" s="3" t="s">
        <v>82</v>
      </c>
      <c r="J11" s="3" t="s">
        <v>84</v>
      </c>
      <c r="K11" s="3" t="s">
        <v>87</v>
      </c>
      <c r="L11" s="3" t="s">
        <v>89</v>
      </c>
      <c r="M11" s="3" t="s">
        <v>91</v>
      </c>
      <c r="N11" s="3" t="s">
        <v>92</v>
      </c>
      <c r="O11" s="3"/>
      <c r="P11" s="3"/>
    </row>
    <row r="12" spans="1:16" s="4" customFormat="1" ht="376.2" customHeight="1" x14ac:dyDescent="0.3">
      <c r="B12" s="4" t="s">
        <v>75</v>
      </c>
      <c r="C12" s="4" t="s">
        <v>76</v>
      </c>
      <c r="D12" s="4" t="s">
        <v>77</v>
      </c>
      <c r="E12" s="4" t="s">
        <v>78</v>
      </c>
      <c r="F12" s="4" t="s">
        <v>79</v>
      </c>
      <c r="G12" s="4" t="s">
        <v>80</v>
      </c>
      <c r="H12" s="4" t="s">
        <v>81</v>
      </c>
      <c r="I12" s="4" t="s">
        <v>83</v>
      </c>
      <c r="J12" s="4" t="s">
        <v>85</v>
      </c>
      <c r="K12" s="4" t="s">
        <v>86</v>
      </c>
      <c r="L12" s="4" t="s">
        <v>88</v>
      </c>
      <c r="M12" s="4" t="s">
        <v>90</v>
      </c>
      <c r="N12" s="4" t="s">
        <v>93</v>
      </c>
    </row>
    <row r="13" spans="1:16" s="8" customFormat="1" x14ac:dyDescent="0.3">
      <c r="I13" s="8" t="s">
        <v>99</v>
      </c>
    </row>
    <row r="14" spans="1:16" s="2" customFormat="1" ht="39.6" customHeight="1" x14ac:dyDescent="0.3">
      <c r="A14" s="2">
        <v>5</v>
      </c>
      <c r="B14" s="3" t="s">
        <v>97</v>
      </c>
      <c r="C14" s="3" t="s">
        <v>98</v>
      </c>
      <c r="D14" s="3" t="s">
        <v>95</v>
      </c>
      <c r="E14" s="3" t="s">
        <v>96</v>
      </c>
      <c r="F14" s="3" t="s">
        <v>103</v>
      </c>
      <c r="G14" s="3" t="s">
        <v>3</v>
      </c>
      <c r="H14" s="2" t="s">
        <v>1</v>
      </c>
      <c r="I14" s="3" t="s">
        <v>49</v>
      </c>
      <c r="J14" s="3" t="s">
        <v>109</v>
      </c>
      <c r="K14" s="9" t="s">
        <v>109</v>
      </c>
      <c r="L14" s="3"/>
      <c r="M14" s="3"/>
      <c r="N14" s="3"/>
      <c r="O14" s="3"/>
      <c r="P14" s="3"/>
    </row>
    <row r="15" spans="1:16" ht="409.6" x14ac:dyDescent="0.3">
      <c r="B15" s="4" t="s">
        <v>100</v>
      </c>
      <c r="C15" s="4" t="s">
        <v>101</v>
      </c>
      <c r="D15" s="4" t="s">
        <v>102</v>
      </c>
      <c r="E15" s="4" t="s">
        <v>104</v>
      </c>
      <c r="F15" s="4" t="s">
        <v>105</v>
      </c>
      <c r="G15" s="4" t="s">
        <v>106</v>
      </c>
      <c r="H15" s="4" t="s">
        <v>107</v>
      </c>
      <c r="I15" s="4" t="s">
        <v>108</v>
      </c>
      <c r="J15" s="4" t="s">
        <v>110</v>
      </c>
      <c r="K15" s="10" t="s">
        <v>111</v>
      </c>
    </row>
    <row r="16" spans="1:16" s="8" customFormat="1" x14ac:dyDescent="0.3"/>
    <row r="17" spans="1:17" ht="33" customHeight="1" x14ac:dyDescent="0.3">
      <c r="A17" s="1">
        <v>6</v>
      </c>
      <c r="B17" s="3" t="s">
        <v>0</v>
      </c>
      <c r="C17" s="3" t="s">
        <v>1</v>
      </c>
      <c r="D17" s="3" t="s">
        <v>2</v>
      </c>
      <c r="E17" s="3" t="s">
        <v>3</v>
      </c>
      <c r="F17" s="3" t="s">
        <v>109</v>
      </c>
      <c r="G17" s="9" t="s">
        <v>118</v>
      </c>
      <c r="H17" s="9" t="s">
        <v>120</v>
      </c>
      <c r="I17" s="9" t="s">
        <v>122</v>
      </c>
      <c r="J17" s="9" t="s">
        <v>125</v>
      </c>
      <c r="K17" s="9" t="s">
        <v>126</v>
      </c>
      <c r="L17" s="9" t="s">
        <v>128</v>
      </c>
      <c r="M17" s="9" t="s">
        <v>130</v>
      </c>
    </row>
    <row r="18" spans="1:17" ht="409.6" x14ac:dyDescent="0.3">
      <c r="B18" s="4" t="s">
        <v>112</v>
      </c>
      <c r="C18" s="4" t="s">
        <v>113</v>
      </c>
      <c r="D18" s="4" t="s">
        <v>114</v>
      </c>
      <c r="E18" s="4" t="s">
        <v>115</v>
      </c>
      <c r="F18" s="4" t="s">
        <v>116</v>
      </c>
      <c r="G18" s="10" t="s">
        <v>117</v>
      </c>
      <c r="H18" s="10" t="s">
        <v>119</v>
      </c>
      <c r="I18" s="10" t="s">
        <v>121</v>
      </c>
      <c r="J18" s="10" t="s">
        <v>123</v>
      </c>
      <c r="K18" s="10" t="s">
        <v>124</v>
      </c>
      <c r="L18" s="10" t="s">
        <v>127</v>
      </c>
      <c r="M18" s="10" t="s">
        <v>129</v>
      </c>
    </row>
    <row r="19" spans="1:17" s="8" customFormat="1" x14ac:dyDescent="0.3"/>
    <row r="20" spans="1:17" ht="33" customHeight="1" x14ac:dyDescent="0.3">
      <c r="A20" s="1">
        <v>7</v>
      </c>
      <c r="B20" s="3" t="s">
        <v>0</v>
      </c>
      <c r="C20" s="3" t="s">
        <v>1</v>
      </c>
      <c r="D20" s="3" t="s">
        <v>2</v>
      </c>
      <c r="E20" s="3" t="s">
        <v>3</v>
      </c>
      <c r="F20" s="3" t="s">
        <v>109</v>
      </c>
      <c r="G20" s="9" t="s">
        <v>136</v>
      </c>
      <c r="H20" s="9" t="s">
        <v>139</v>
      </c>
      <c r="I20" s="9" t="s">
        <v>122</v>
      </c>
      <c r="J20" s="9" t="s">
        <v>142</v>
      </c>
      <c r="K20" s="9" t="s">
        <v>126</v>
      </c>
      <c r="L20" s="9" t="s">
        <v>130</v>
      </c>
      <c r="M20" s="9"/>
    </row>
    <row r="21" spans="1:17" ht="387.6" x14ac:dyDescent="0.3">
      <c r="B21" s="4" t="s">
        <v>132</v>
      </c>
      <c r="C21" s="4" t="s">
        <v>131</v>
      </c>
      <c r="D21" s="4" t="s">
        <v>133</v>
      </c>
      <c r="E21" s="4" t="s">
        <v>134</v>
      </c>
      <c r="F21" s="4" t="s">
        <v>135</v>
      </c>
      <c r="G21" s="10" t="s">
        <v>137</v>
      </c>
      <c r="H21" s="10" t="s">
        <v>138</v>
      </c>
      <c r="I21" s="10" t="s">
        <v>140</v>
      </c>
      <c r="J21" s="10" t="s">
        <v>141</v>
      </c>
      <c r="K21" s="10" t="s">
        <v>143</v>
      </c>
      <c r="L21" s="10" t="s">
        <v>144</v>
      </c>
    </row>
    <row r="22" spans="1:17" s="8" customFormat="1" x14ac:dyDescent="0.3"/>
    <row r="23" spans="1:17" ht="33" customHeight="1" x14ac:dyDescent="0.3">
      <c r="A23" s="1">
        <v>8</v>
      </c>
      <c r="B23" s="3" t="s">
        <v>0</v>
      </c>
      <c r="C23" s="3" t="s">
        <v>1</v>
      </c>
      <c r="D23" s="3" t="s">
        <v>2</v>
      </c>
      <c r="E23" s="3" t="s">
        <v>3</v>
      </c>
      <c r="F23" s="3" t="s">
        <v>109</v>
      </c>
      <c r="G23" s="9" t="s">
        <v>82</v>
      </c>
      <c r="H23" s="9" t="s">
        <v>87</v>
      </c>
      <c r="I23" s="9" t="s">
        <v>84</v>
      </c>
      <c r="J23" s="9" t="s">
        <v>152</v>
      </c>
      <c r="K23" s="3"/>
      <c r="L23" s="3"/>
      <c r="M23" s="3"/>
    </row>
    <row r="24" spans="1:17" ht="409.6" x14ac:dyDescent="0.3">
      <c r="B24" s="4" t="s">
        <v>145</v>
      </c>
      <c r="C24" s="4" t="s">
        <v>146</v>
      </c>
      <c r="D24" s="4" t="s">
        <v>148</v>
      </c>
      <c r="E24" s="4" t="s">
        <v>147</v>
      </c>
      <c r="F24" s="4" t="s">
        <v>154</v>
      </c>
      <c r="G24" s="10" t="s">
        <v>149</v>
      </c>
      <c r="H24" s="10" t="s">
        <v>150</v>
      </c>
      <c r="I24" s="10" t="s">
        <v>151</v>
      </c>
      <c r="J24" s="10" t="s">
        <v>153</v>
      </c>
    </row>
    <row r="25" spans="1:17" s="8" customFormat="1" x14ac:dyDescent="0.3"/>
    <row r="26" spans="1:17" ht="33" customHeight="1" x14ac:dyDescent="0.3">
      <c r="A26" s="1">
        <v>9</v>
      </c>
      <c r="B26" s="3" t="s">
        <v>0</v>
      </c>
      <c r="C26" s="3" t="s">
        <v>1</v>
      </c>
      <c r="D26" s="3" t="s">
        <v>2</v>
      </c>
      <c r="E26" s="3" t="s">
        <v>3</v>
      </c>
      <c r="F26" s="3" t="s">
        <v>109</v>
      </c>
      <c r="G26" s="9" t="s">
        <v>82</v>
      </c>
      <c r="H26" s="9" t="s">
        <v>84</v>
      </c>
      <c r="I26" s="9" t="s">
        <v>87</v>
      </c>
      <c r="J26" s="9" t="s">
        <v>152</v>
      </c>
      <c r="K26" s="9" t="s">
        <v>165</v>
      </c>
      <c r="L26" s="9" t="s">
        <v>92</v>
      </c>
      <c r="M26" s="3"/>
    </row>
    <row r="27" spans="1:17" ht="377.4" x14ac:dyDescent="0.3">
      <c r="B27" s="4" t="s">
        <v>155</v>
      </c>
      <c r="C27" s="4" t="s">
        <v>156</v>
      </c>
      <c r="D27" s="4" t="s">
        <v>157</v>
      </c>
      <c r="E27" s="4" t="s">
        <v>158</v>
      </c>
      <c r="F27" s="4" t="s">
        <v>159</v>
      </c>
      <c r="G27" s="10" t="s">
        <v>160</v>
      </c>
      <c r="H27" s="10" t="s">
        <v>161</v>
      </c>
      <c r="I27" s="10" t="s">
        <v>162</v>
      </c>
      <c r="J27" s="10" t="s">
        <v>163</v>
      </c>
      <c r="K27" s="10" t="s">
        <v>164</v>
      </c>
      <c r="L27" s="10" t="s">
        <v>166</v>
      </c>
    </row>
    <row r="28" spans="1:17" s="8" customFormat="1" x14ac:dyDescent="0.3"/>
    <row r="29" spans="1:17" s="2" customFormat="1" ht="39.6" customHeight="1" x14ac:dyDescent="0.3">
      <c r="A29" s="2">
        <v>10</v>
      </c>
      <c r="B29" s="3" t="s">
        <v>97</v>
      </c>
      <c r="C29" s="3" t="s">
        <v>98</v>
      </c>
      <c r="D29" s="3" t="s">
        <v>95</v>
      </c>
      <c r="E29" s="3" t="s">
        <v>96</v>
      </c>
      <c r="F29" s="3" t="s">
        <v>103</v>
      </c>
      <c r="G29" s="3" t="s">
        <v>172</v>
      </c>
      <c r="H29" s="3" t="s">
        <v>173</v>
      </c>
      <c r="I29" s="3" t="s">
        <v>174</v>
      </c>
      <c r="J29" s="3" t="s">
        <v>185</v>
      </c>
      <c r="K29" s="3" t="s">
        <v>177</v>
      </c>
      <c r="L29" s="3" t="s">
        <v>186</v>
      </c>
      <c r="M29" s="3" t="s">
        <v>2</v>
      </c>
      <c r="N29" s="3" t="s">
        <v>187</v>
      </c>
      <c r="O29" s="3" t="s">
        <v>1</v>
      </c>
      <c r="P29" s="3" t="s">
        <v>188</v>
      </c>
      <c r="Q29" s="2" t="s">
        <v>3</v>
      </c>
    </row>
    <row r="30" spans="1:17" s="4" customFormat="1" ht="409.6" x14ac:dyDescent="0.3">
      <c r="B30" s="4" t="s">
        <v>167</v>
      </c>
      <c r="C30" s="4" t="s">
        <v>168</v>
      </c>
      <c r="D30" s="4" t="s">
        <v>169</v>
      </c>
      <c r="E30" s="4" t="s">
        <v>170</v>
      </c>
      <c r="F30" s="4" t="s">
        <v>171</v>
      </c>
      <c r="G30" s="4" t="s">
        <v>175</v>
      </c>
      <c r="H30" s="4" t="s">
        <v>210</v>
      </c>
      <c r="I30" s="4" t="s">
        <v>176</v>
      </c>
      <c r="J30" s="4" t="s">
        <v>178</v>
      </c>
      <c r="K30" s="4" t="s">
        <v>179</v>
      </c>
      <c r="L30" s="4" t="s">
        <v>180</v>
      </c>
      <c r="M30" s="4" t="s">
        <v>181</v>
      </c>
      <c r="N30" s="4" t="s">
        <v>182</v>
      </c>
      <c r="O30" s="4" t="s">
        <v>183</v>
      </c>
      <c r="P30" s="4" t="s">
        <v>184</v>
      </c>
      <c r="Q30" s="4" t="s">
        <v>189</v>
      </c>
    </row>
  </sheetData>
  <mergeCells count="1">
    <mergeCell ref="A1:I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7F93F-EA34-4F86-8DEA-A8CA948B3BF9}">
  <dimension ref="A2:Y62"/>
  <sheetViews>
    <sheetView showGridLines="0" topLeftCell="A31" zoomScale="94" workbookViewId="0">
      <selection activeCell="Y17" sqref="Y17"/>
    </sheetView>
  </sheetViews>
  <sheetFormatPr defaultRowHeight="14.4" x14ac:dyDescent="0.3"/>
  <cols>
    <col min="1" max="1" width="8.33203125" style="31" customWidth="1"/>
    <col min="2" max="2" width="10.77734375" style="31" customWidth="1"/>
    <col min="3" max="3" width="6.21875" style="31" customWidth="1"/>
    <col min="4" max="4" width="6.6640625" style="31" customWidth="1"/>
    <col min="5" max="5" width="6.44140625" style="31" customWidth="1"/>
    <col min="6" max="6" width="7" style="31" customWidth="1"/>
    <col min="7" max="7" width="6.77734375" style="31" customWidth="1"/>
    <col min="8" max="8" width="3.21875" style="37" customWidth="1"/>
    <col min="9" max="9" width="6.5546875" style="31" customWidth="1"/>
    <col min="10" max="10" width="6.77734375" style="31" customWidth="1"/>
    <col min="11" max="11" width="6" style="31" customWidth="1"/>
    <col min="12" max="12" width="5.33203125" style="31" customWidth="1"/>
    <col min="13" max="13" width="5.109375" style="31" customWidth="1"/>
    <col min="14" max="14" width="3.21875" style="37" customWidth="1"/>
    <col min="15" max="15" width="7.6640625" style="31" customWidth="1"/>
    <col min="16" max="16" width="6.6640625" style="31" customWidth="1"/>
    <col min="17" max="17" width="6.33203125" style="31" customWidth="1"/>
    <col min="18" max="18" width="5" style="31" customWidth="1"/>
    <col min="19" max="19" width="7.21875" style="31" customWidth="1"/>
    <col min="20" max="20" width="3.21875" style="37" customWidth="1"/>
    <col min="21" max="21" width="7" style="31" customWidth="1"/>
    <col min="22" max="16384" width="8.88671875" style="31"/>
  </cols>
  <sheetData>
    <row r="2" spans="1:25" ht="65.400000000000006" customHeight="1" x14ac:dyDescent="0.3">
      <c r="A2" s="49" t="s">
        <v>1029</v>
      </c>
      <c r="C2" s="30" t="s">
        <v>1024</v>
      </c>
      <c r="D2" s="30" t="s">
        <v>1025</v>
      </c>
      <c r="E2" s="30" t="s">
        <v>1026</v>
      </c>
      <c r="F2" s="30" t="s">
        <v>1027</v>
      </c>
      <c r="G2" s="30" t="s">
        <v>1028</v>
      </c>
      <c r="H2" s="39"/>
      <c r="I2" s="30" t="s">
        <v>1033</v>
      </c>
      <c r="J2" s="30" t="s">
        <v>1034</v>
      </c>
      <c r="K2" s="30" t="s">
        <v>1035</v>
      </c>
      <c r="L2" s="30" t="s">
        <v>1027</v>
      </c>
      <c r="M2" s="30" t="s">
        <v>1028</v>
      </c>
      <c r="N2" s="39"/>
      <c r="O2" s="30" t="s">
        <v>1036</v>
      </c>
      <c r="P2" s="30" t="s">
        <v>1037</v>
      </c>
      <c r="Q2" s="30" t="s">
        <v>1038</v>
      </c>
      <c r="R2" s="30" t="s">
        <v>1027</v>
      </c>
      <c r="S2" s="30" t="s">
        <v>1028</v>
      </c>
      <c r="T2" s="39"/>
      <c r="U2" s="30" t="s">
        <v>1039</v>
      </c>
      <c r="V2" s="30" t="s">
        <v>1040</v>
      </c>
      <c r="W2" s="30" t="s">
        <v>1041</v>
      </c>
      <c r="X2" s="30" t="s">
        <v>1042</v>
      </c>
      <c r="Y2" s="30" t="s">
        <v>1028</v>
      </c>
    </row>
    <row r="3" spans="1:25" x14ac:dyDescent="0.3">
      <c r="A3" s="50"/>
      <c r="B3" s="31">
        <v>1</v>
      </c>
      <c r="C3" s="31">
        <v>8</v>
      </c>
      <c r="D3" s="31">
        <v>9</v>
      </c>
      <c r="E3" s="31">
        <v>6</v>
      </c>
      <c r="F3" s="31">
        <f t="shared" ref="F3:F11" si="0">E3/D3</f>
        <v>0.66666666666666663</v>
      </c>
      <c r="G3" s="31">
        <f t="shared" ref="G3:G11" si="1">E3/C3</f>
        <v>0.75</v>
      </c>
      <c r="I3" s="31">
        <v>8</v>
      </c>
      <c r="J3" s="31">
        <v>9</v>
      </c>
      <c r="K3" s="31">
        <v>7</v>
      </c>
      <c r="L3" s="31">
        <f t="shared" ref="L3:L11" si="2">K3/J3</f>
        <v>0.77777777777777779</v>
      </c>
      <c r="M3" s="31">
        <f t="shared" ref="M3:M11" si="3">K3/I3</f>
        <v>0.875</v>
      </c>
      <c r="O3" s="31">
        <v>3</v>
      </c>
      <c r="P3" s="31">
        <v>6</v>
      </c>
      <c r="Q3" s="31">
        <v>3</v>
      </c>
      <c r="R3" s="31">
        <f t="shared" ref="R3:R11" si="4">Q3/P3</f>
        <v>0.5</v>
      </c>
      <c r="S3" s="31">
        <f t="shared" ref="S3:S11" si="5">Q3/O3</f>
        <v>1</v>
      </c>
      <c r="U3" s="31">
        <v>15</v>
      </c>
      <c r="V3" s="31">
        <v>16</v>
      </c>
      <c r="W3" s="31">
        <v>11</v>
      </c>
      <c r="X3" s="31">
        <f t="shared" ref="X3:X11" si="6">W3/V3</f>
        <v>0.6875</v>
      </c>
      <c r="Y3" s="31">
        <f t="shared" ref="Y3:Y51" si="7">W3/U3</f>
        <v>0.73333333333333328</v>
      </c>
    </row>
    <row r="4" spans="1:25" x14ac:dyDescent="0.3">
      <c r="A4" s="50"/>
      <c r="B4" s="31">
        <v>2</v>
      </c>
      <c r="C4" s="31">
        <v>8</v>
      </c>
      <c r="D4" s="31">
        <v>5</v>
      </c>
      <c r="E4" s="31">
        <v>4</v>
      </c>
      <c r="F4" s="31">
        <f t="shared" si="0"/>
        <v>0.8</v>
      </c>
      <c r="G4" s="31">
        <f t="shared" si="1"/>
        <v>0.5</v>
      </c>
      <c r="I4" s="31">
        <v>8</v>
      </c>
      <c r="J4" s="31">
        <v>7</v>
      </c>
      <c r="K4" s="31">
        <v>6</v>
      </c>
      <c r="L4" s="31">
        <f t="shared" si="2"/>
        <v>0.8571428571428571</v>
      </c>
      <c r="M4" s="31">
        <f t="shared" si="3"/>
        <v>0.75</v>
      </c>
      <c r="O4" s="31">
        <v>3</v>
      </c>
      <c r="P4" s="31">
        <v>5</v>
      </c>
      <c r="Q4" s="31">
        <v>3</v>
      </c>
      <c r="R4" s="31">
        <f t="shared" si="4"/>
        <v>0.6</v>
      </c>
      <c r="S4" s="31">
        <f t="shared" si="5"/>
        <v>1</v>
      </c>
      <c r="U4" s="31">
        <v>15</v>
      </c>
      <c r="V4" s="31">
        <v>15</v>
      </c>
      <c r="W4" s="31">
        <v>11</v>
      </c>
      <c r="X4" s="31">
        <f t="shared" si="6"/>
        <v>0.73333333333333328</v>
      </c>
      <c r="Y4" s="31">
        <f t="shared" si="7"/>
        <v>0.73333333333333328</v>
      </c>
    </row>
    <row r="5" spans="1:25" x14ac:dyDescent="0.3">
      <c r="A5" s="50"/>
      <c r="B5" s="31">
        <v>3</v>
      </c>
      <c r="C5" s="31">
        <v>8</v>
      </c>
      <c r="D5" s="31">
        <v>3</v>
      </c>
      <c r="E5" s="31">
        <v>3</v>
      </c>
      <c r="F5" s="31">
        <f t="shared" si="0"/>
        <v>1</v>
      </c>
      <c r="G5" s="31">
        <f t="shared" si="1"/>
        <v>0.375</v>
      </c>
      <c r="I5" s="31">
        <v>8</v>
      </c>
      <c r="J5" s="31">
        <v>5</v>
      </c>
      <c r="K5" s="31">
        <v>5</v>
      </c>
      <c r="L5" s="31">
        <f t="shared" si="2"/>
        <v>1</v>
      </c>
      <c r="M5" s="31">
        <f t="shared" si="3"/>
        <v>0.625</v>
      </c>
      <c r="O5" s="31">
        <v>3</v>
      </c>
      <c r="P5" s="31">
        <v>3</v>
      </c>
      <c r="Q5" s="31">
        <v>2</v>
      </c>
      <c r="R5" s="31">
        <f t="shared" si="4"/>
        <v>0.66666666666666663</v>
      </c>
      <c r="S5" s="31">
        <f t="shared" si="5"/>
        <v>0.66666666666666663</v>
      </c>
      <c r="U5" s="31">
        <v>15</v>
      </c>
      <c r="V5" s="31">
        <v>13</v>
      </c>
      <c r="W5" s="31">
        <v>11</v>
      </c>
      <c r="X5" s="31">
        <f t="shared" si="6"/>
        <v>0.84615384615384615</v>
      </c>
      <c r="Y5" s="31">
        <f t="shared" si="7"/>
        <v>0.73333333333333328</v>
      </c>
    </row>
    <row r="6" spans="1:25" x14ac:dyDescent="0.3">
      <c r="A6" s="50"/>
      <c r="B6" s="31">
        <v>4</v>
      </c>
      <c r="C6" s="31">
        <v>8</v>
      </c>
      <c r="D6" s="31">
        <v>9</v>
      </c>
      <c r="E6" s="31">
        <v>7</v>
      </c>
      <c r="F6" s="31">
        <f t="shared" si="0"/>
        <v>0.77777777777777779</v>
      </c>
      <c r="G6" s="31">
        <f t="shared" si="1"/>
        <v>0.875</v>
      </c>
      <c r="I6" s="31">
        <v>8</v>
      </c>
      <c r="J6" s="31">
        <v>7</v>
      </c>
      <c r="K6" s="31">
        <v>7</v>
      </c>
      <c r="L6" s="31">
        <f t="shared" si="2"/>
        <v>1</v>
      </c>
      <c r="M6" s="31">
        <f t="shared" si="3"/>
        <v>0.875</v>
      </c>
      <c r="O6" s="31">
        <v>3</v>
      </c>
      <c r="P6" s="31">
        <v>4</v>
      </c>
      <c r="Q6" s="31">
        <v>3</v>
      </c>
      <c r="R6" s="31">
        <f t="shared" si="4"/>
        <v>0.75</v>
      </c>
      <c r="S6" s="31">
        <f t="shared" si="5"/>
        <v>1</v>
      </c>
      <c r="U6" s="31">
        <v>15</v>
      </c>
      <c r="V6" s="31">
        <v>24</v>
      </c>
      <c r="W6" s="31">
        <v>13</v>
      </c>
      <c r="X6" s="31">
        <f t="shared" si="6"/>
        <v>0.54166666666666663</v>
      </c>
      <c r="Y6" s="31">
        <f t="shared" si="7"/>
        <v>0.8666666666666667</v>
      </c>
    </row>
    <row r="7" spans="1:25" x14ac:dyDescent="0.3">
      <c r="A7" s="50"/>
      <c r="B7" s="31">
        <v>5</v>
      </c>
      <c r="C7" s="31">
        <v>8</v>
      </c>
      <c r="D7" s="31">
        <v>4</v>
      </c>
      <c r="E7" s="31">
        <v>4</v>
      </c>
      <c r="F7" s="31">
        <f t="shared" si="0"/>
        <v>1</v>
      </c>
      <c r="G7" s="31">
        <f t="shared" si="1"/>
        <v>0.5</v>
      </c>
      <c r="I7" s="31">
        <v>8</v>
      </c>
      <c r="J7" s="31">
        <v>4</v>
      </c>
      <c r="K7" s="31">
        <v>4</v>
      </c>
      <c r="L7" s="31">
        <f t="shared" si="2"/>
        <v>1</v>
      </c>
      <c r="M7" s="31">
        <f t="shared" si="3"/>
        <v>0.5</v>
      </c>
      <c r="O7" s="31">
        <v>3</v>
      </c>
      <c r="P7" s="31">
        <v>1</v>
      </c>
      <c r="Q7" s="31">
        <v>1</v>
      </c>
      <c r="R7" s="31">
        <f t="shared" si="4"/>
        <v>1</v>
      </c>
      <c r="S7" s="31">
        <f t="shared" si="5"/>
        <v>0.33333333333333331</v>
      </c>
      <c r="U7" s="31">
        <v>15</v>
      </c>
      <c r="V7" s="31">
        <v>13</v>
      </c>
      <c r="W7" s="31">
        <v>9</v>
      </c>
      <c r="X7" s="31">
        <f t="shared" si="6"/>
        <v>0.69230769230769229</v>
      </c>
      <c r="Y7" s="31">
        <f t="shared" si="7"/>
        <v>0.6</v>
      </c>
    </row>
    <row r="8" spans="1:25" x14ac:dyDescent="0.3">
      <c r="A8" s="50"/>
      <c r="B8" s="31">
        <v>5</v>
      </c>
      <c r="C8" s="31">
        <v>8</v>
      </c>
      <c r="D8" s="31">
        <v>7</v>
      </c>
      <c r="E8" s="31">
        <v>7</v>
      </c>
      <c r="F8" s="31">
        <f t="shared" si="0"/>
        <v>1</v>
      </c>
      <c r="G8" s="31">
        <f t="shared" si="1"/>
        <v>0.875</v>
      </c>
      <c r="I8" s="31">
        <v>8</v>
      </c>
      <c r="J8" s="31">
        <v>7</v>
      </c>
      <c r="K8" s="31">
        <v>7</v>
      </c>
      <c r="L8" s="31">
        <f t="shared" si="2"/>
        <v>1</v>
      </c>
      <c r="M8" s="31">
        <f t="shared" si="3"/>
        <v>0.875</v>
      </c>
      <c r="O8" s="31">
        <v>3</v>
      </c>
      <c r="P8" s="31">
        <v>2</v>
      </c>
      <c r="Q8" s="31">
        <v>2</v>
      </c>
      <c r="R8" s="31">
        <f t="shared" si="4"/>
        <v>1</v>
      </c>
      <c r="S8" s="31">
        <f t="shared" si="5"/>
        <v>0.66666666666666663</v>
      </c>
      <c r="U8" s="31">
        <v>15</v>
      </c>
      <c r="V8" s="31">
        <v>17</v>
      </c>
      <c r="W8" s="31">
        <v>13</v>
      </c>
      <c r="X8" s="31">
        <f t="shared" si="6"/>
        <v>0.76470588235294112</v>
      </c>
      <c r="Y8" s="31">
        <f t="shared" si="7"/>
        <v>0.8666666666666667</v>
      </c>
    </row>
    <row r="9" spans="1:25" x14ac:dyDescent="0.3">
      <c r="A9" s="50"/>
      <c r="B9" s="31">
        <v>6</v>
      </c>
      <c r="C9" s="31">
        <v>8</v>
      </c>
      <c r="D9" s="31">
        <v>4</v>
      </c>
      <c r="E9" s="31">
        <v>4</v>
      </c>
      <c r="F9" s="31">
        <f t="shared" si="0"/>
        <v>1</v>
      </c>
      <c r="G9" s="31">
        <f t="shared" si="1"/>
        <v>0.5</v>
      </c>
      <c r="I9" s="31">
        <v>8</v>
      </c>
      <c r="J9" s="31">
        <v>6</v>
      </c>
      <c r="K9" s="31">
        <v>6</v>
      </c>
      <c r="L9" s="31">
        <f t="shared" si="2"/>
        <v>1</v>
      </c>
      <c r="M9" s="31">
        <f t="shared" si="3"/>
        <v>0.75</v>
      </c>
      <c r="O9" s="31">
        <v>3</v>
      </c>
      <c r="P9" s="31">
        <v>5</v>
      </c>
      <c r="Q9" s="31">
        <v>3</v>
      </c>
      <c r="R9" s="31">
        <f t="shared" si="4"/>
        <v>0.6</v>
      </c>
      <c r="S9" s="31">
        <f t="shared" si="5"/>
        <v>1</v>
      </c>
      <c r="U9" s="31">
        <v>15</v>
      </c>
      <c r="V9" s="31">
        <v>12</v>
      </c>
      <c r="W9" s="31">
        <v>10</v>
      </c>
      <c r="X9" s="31">
        <f t="shared" si="6"/>
        <v>0.83333333333333337</v>
      </c>
      <c r="Y9" s="31">
        <f t="shared" si="7"/>
        <v>0.66666666666666663</v>
      </c>
    </row>
    <row r="10" spans="1:25" x14ac:dyDescent="0.3">
      <c r="A10" s="50"/>
      <c r="B10" s="31">
        <v>7</v>
      </c>
      <c r="C10" s="31">
        <v>8</v>
      </c>
      <c r="D10" s="31">
        <v>7</v>
      </c>
      <c r="E10" s="31">
        <v>6</v>
      </c>
      <c r="F10" s="31">
        <f t="shared" si="0"/>
        <v>0.8571428571428571</v>
      </c>
      <c r="G10" s="31">
        <f t="shared" si="1"/>
        <v>0.75</v>
      </c>
      <c r="I10" s="31">
        <v>8</v>
      </c>
      <c r="J10" s="31">
        <v>7</v>
      </c>
      <c r="K10" s="31">
        <v>7</v>
      </c>
      <c r="L10" s="31">
        <f t="shared" si="2"/>
        <v>1</v>
      </c>
      <c r="M10" s="31">
        <f t="shared" si="3"/>
        <v>0.875</v>
      </c>
      <c r="O10" s="31">
        <v>3</v>
      </c>
      <c r="P10" s="31">
        <v>4</v>
      </c>
      <c r="Q10" s="31">
        <v>3</v>
      </c>
      <c r="R10" s="31">
        <f t="shared" si="4"/>
        <v>0.75</v>
      </c>
      <c r="S10" s="31">
        <f t="shared" si="5"/>
        <v>1</v>
      </c>
      <c r="U10" s="31">
        <v>15</v>
      </c>
      <c r="V10" s="31">
        <v>14</v>
      </c>
      <c r="W10" s="31">
        <v>10</v>
      </c>
      <c r="X10" s="31">
        <f t="shared" si="6"/>
        <v>0.7142857142857143</v>
      </c>
      <c r="Y10" s="31">
        <f t="shared" si="7"/>
        <v>0.66666666666666663</v>
      </c>
    </row>
    <row r="11" spans="1:25" x14ac:dyDescent="0.3">
      <c r="A11" s="51"/>
      <c r="B11" s="31">
        <v>8</v>
      </c>
      <c r="C11" s="31">
        <v>8</v>
      </c>
      <c r="D11" s="31">
        <v>4</v>
      </c>
      <c r="E11" s="31">
        <v>3</v>
      </c>
      <c r="F11" s="31">
        <f t="shared" si="0"/>
        <v>0.75</v>
      </c>
      <c r="G11" s="31">
        <f t="shared" si="1"/>
        <v>0.375</v>
      </c>
      <c r="I11" s="31">
        <v>8</v>
      </c>
      <c r="J11" s="31">
        <v>4</v>
      </c>
      <c r="K11" s="31">
        <v>3</v>
      </c>
      <c r="L11" s="31">
        <f t="shared" si="2"/>
        <v>0.75</v>
      </c>
      <c r="M11" s="31">
        <f t="shared" si="3"/>
        <v>0.375</v>
      </c>
      <c r="O11" s="31">
        <v>3</v>
      </c>
      <c r="P11" s="31">
        <v>4</v>
      </c>
      <c r="Q11" s="31">
        <v>2</v>
      </c>
      <c r="R11" s="31">
        <f t="shared" si="4"/>
        <v>0.5</v>
      </c>
      <c r="S11" s="31">
        <f t="shared" si="5"/>
        <v>0.66666666666666663</v>
      </c>
      <c r="U11" s="31">
        <v>15</v>
      </c>
      <c r="V11" s="31">
        <v>16</v>
      </c>
      <c r="W11" s="31">
        <v>12</v>
      </c>
      <c r="X11" s="31">
        <f t="shared" si="6"/>
        <v>0.75</v>
      </c>
      <c r="Y11" s="31">
        <f t="shared" si="7"/>
        <v>0.8</v>
      </c>
    </row>
    <row r="12" spans="1:25" s="34" customFormat="1" x14ac:dyDescent="0.3">
      <c r="A12" s="33"/>
    </row>
    <row r="13" spans="1:25" x14ac:dyDescent="0.3">
      <c r="A13" s="49" t="s">
        <v>1030</v>
      </c>
      <c r="B13" s="31">
        <v>2</v>
      </c>
      <c r="C13" s="31">
        <v>9</v>
      </c>
      <c r="D13" s="31">
        <v>4</v>
      </c>
      <c r="E13" s="31">
        <v>4</v>
      </c>
      <c r="F13" s="31">
        <f t="shared" ref="F13:F61" si="8">E13/D13</f>
        <v>1</v>
      </c>
      <c r="G13" s="31">
        <f t="shared" ref="G13:G61" si="9">E13/C13</f>
        <v>0.44444444444444442</v>
      </c>
      <c r="I13" s="31">
        <v>8</v>
      </c>
      <c r="J13" s="31">
        <v>5</v>
      </c>
      <c r="K13" s="31">
        <v>5</v>
      </c>
      <c r="L13" s="31">
        <f t="shared" ref="L13:L61" si="10">K13/J13</f>
        <v>1</v>
      </c>
      <c r="M13" s="31">
        <f t="shared" ref="M13:M61" si="11">K13/I13</f>
        <v>0.625</v>
      </c>
      <c r="O13" s="31">
        <v>3</v>
      </c>
      <c r="P13" s="31">
        <v>2</v>
      </c>
      <c r="Q13" s="31">
        <v>2</v>
      </c>
      <c r="R13" s="31">
        <f t="shared" ref="R13:R61" si="12">Q13/P13</f>
        <v>1</v>
      </c>
      <c r="S13" s="31">
        <f t="shared" ref="S13:S61" si="13">Q13/O13</f>
        <v>0.66666666666666663</v>
      </c>
      <c r="U13" s="31">
        <v>16</v>
      </c>
      <c r="V13" s="31">
        <v>14</v>
      </c>
      <c r="W13" s="31">
        <v>12</v>
      </c>
      <c r="X13" s="31">
        <f t="shared" ref="X13:X61" si="14">W13/V13</f>
        <v>0.8571428571428571</v>
      </c>
      <c r="Y13" s="31">
        <f t="shared" si="7"/>
        <v>0.75</v>
      </c>
    </row>
    <row r="14" spans="1:25" x14ac:dyDescent="0.3">
      <c r="A14" s="50"/>
      <c r="B14" s="31">
        <v>3</v>
      </c>
      <c r="C14" s="31">
        <v>9</v>
      </c>
      <c r="D14" s="31">
        <v>4</v>
      </c>
      <c r="E14" s="31">
        <v>4</v>
      </c>
      <c r="F14" s="31">
        <f t="shared" si="8"/>
        <v>1</v>
      </c>
      <c r="G14" s="31">
        <f t="shared" si="9"/>
        <v>0.44444444444444442</v>
      </c>
      <c r="I14" s="31">
        <v>8</v>
      </c>
      <c r="J14" s="31">
        <v>5</v>
      </c>
      <c r="K14" s="31">
        <v>5</v>
      </c>
      <c r="L14" s="31">
        <f t="shared" si="10"/>
        <v>1</v>
      </c>
      <c r="M14" s="31">
        <f t="shared" si="11"/>
        <v>0.625</v>
      </c>
      <c r="O14" s="31">
        <v>3</v>
      </c>
      <c r="P14" s="31">
        <v>2</v>
      </c>
      <c r="Q14" s="31">
        <v>2</v>
      </c>
      <c r="R14" s="31">
        <f t="shared" si="12"/>
        <v>1</v>
      </c>
      <c r="S14" s="31">
        <f t="shared" si="13"/>
        <v>0.66666666666666663</v>
      </c>
      <c r="U14" s="31">
        <v>16</v>
      </c>
      <c r="V14" s="31">
        <v>11</v>
      </c>
      <c r="W14" s="31">
        <v>8</v>
      </c>
      <c r="X14" s="31">
        <f t="shared" si="14"/>
        <v>0.72727272727272729</v>
      </c>
      <c r="Y14" s="31">
        <f t="shared" si="7"/>
        <v>0.5</v>
      </c>
    </row>
    <row r="15" spans="1:25" x14ac:dyDescent="0.3">
      <c r="A15" s="50"/>
      <c r="B15" s="31">
        <v>4</v>
      </c>
      <c r="C15" s="31">
        <v>9</v>
      </c>
      <c r="D15" s="31">
        <v>4</v>
      </c>
      <c r="E15" s="31">
        <v>4</v>
      </c>
      <c r="F15" s="31">
        <f t="shared" si="8"/>
        <v>1</v>
      </c>
      <c r="G15" s="31">
        <f t="shared" si="9"/>
        <v>0.44444444444444442</v>
      </c>
      <c r="I15" s="31">
        <v>8</v>
      </c>
      <c r="J15" s="31">
        <v>8</v>
      </c>
      <c r="K15" s="31">
        <v>8</v>
      </c>
      <c r="L15" s="31">
        <f t="shared" si="10"/>
        <v>1</v>
      </c>
      <c r="M15" s="31">
        <f t="shared" si="11"/>
        <v>1</v>
      </c>
      <c r="O15" s="31">
        <v>3</v>
      </c>
      <c r="P15" s="31">
        <v>3</v>
      </c>
      <c r="Q15" s="31">
        <v>3</v>
      </c>
      <c r="R15" s="31">
        <f t="shared" si="12"/>
        <v>1</v>
      </c>
      <c r="S15" s="31">
        <f t="shared" si="13"/>
        <v>1</v>
      </c>
      <c r="U15" s="31">
        <v>16</v>
      </c>
      <c r="V15" s="31">
        <v>16</v>
      </c>
      <c r="W15" s="31">
        <v>14</v>
      </c>
      <c r="X15" s="31">
        <f t="shared" si="14"/>
        <v>0.875</v>
      </c>
      <c r="Y15" s="31">
        <f t="shared" si="7"/>
        <v>0.875</v>
      </c>
    </row>
    <row r="16" spans="1:25" x14ac:dyDescent="0.3">
      <c r="A16" s="50"/>
      <c r="B16" s="31">
        <v>5</v>
      </c>
      <c r="C16" s="31">
        <v>9</v>
      </c>
      <c r="D16" s="31">
        <v>4</v>
      </c>
      <c r="E16" s="31">
        <v>4</v>
      </c>
      <c r="F16" s="31">
        <f t="shared" si="8"/>
        <v>1</v>
      </c>
      <c r="G16" s="31">
        <f t="shared" si="9"/>
        <v>0.44444444444444442</v>
      </c>
      <c r="I16" s="31">
        <v>8</v>
      </c>
      <c r="J16" s="31">
        <v>7</v>
      </c>
      <c r="K16" s="31">
        <v>7</v>
      </c>
      <c r="L16" s="31">
        <f t="shared" si="10"/>
        <v>1</v>
      </c>
      <c r="M16" s="31">
        <f t="shared" si="11"/>
        <v>0.875</v>
      </c>
      <c r="O16" s="31">
        <v>3</v>
      </c>
      <c r="P16" s="31">
        <v>1</v>
      </c>
      <c r="Q16" s="31">
        <v>1</v>
      </c>
      <c r="R16" s="31">
        <f t="shared" si="12"/>
        <v>1</v>
      </c>
      <c r="S16" s="31">
        <f t="shared" si="13"/>
        <v>0.33333333333333331</v>
      </c>
      <c r="U16" s="31">
        <v>16</v>
      </c>
      <c r="V16" s="31">
        <v>10</v>
      </c>
      <c r="W16" s="31">
        <v>8</v>
      </c>
      <c r="X16" s="31">
        <f t="shared" si="14"/>
        <v>0.8</v>
      </c>
      <c r="Y16" s="31">
        <f t="shared" si="7"/>
        <v>0.5</v>
      </c>
    </row>
    <row r="17" spans="1:25" x14ac:dyDescent="0.3">
      <c r="A17" s="50"/>
      <c r="B17" s="31">
        <v>5</v>
      </c>
      <c r="C17" s="31">
        <v>9</v>
      </c>
      <c r="D17" s="31">
        <v>5</v>
      </c>
      <c r="E17" s="31">
        <v>5</v>
      </c>
      <c r="F17" s="31">
        <f t="shared" si="8"/>
        <v>1</v>
      </c>
      <c r="G17" s="31">
        <f t="shared" si="9"/>
        <v>0.55555555555555558</v>
      </c>
      <c r="I17" s="31">
        <v>8</v>
      </c>
      <c r="J17" s="31">
        <v>4</v>
      </c>
      <c r="K17" s="31">
        <v>4</v>
      </c>
      <c r="L17" s="31">
        <f t="shared" si="10"/>
        <v>1</v>
      </c>
      <c r="M17" s="31">
        <f t="shared" si="11"/>
        <v>0.5</v>
      </c>
      <c r="O17" s="31">
        <v>3</v>
      </c>
      <c r="P17" s="31">
        <v>2</v>
      </c>
      <c r="Q17" s="31">
        <v>2</v>
      </c>
      <c r="R17" s="31">
        <f t="shared" si="12"/>
        <v>1</v>
      </c>
      <c r="S17" s="31">
        <f t="shared" si="13"/>
        <v>0.66666666666666663</v>
      </c>
      <c r="U17" s="31">
        <v>16</v>
      </c>
      <c r="V17" s="31">
        <v>10</v>
      </c>
      <c r="W17" s="31">
        <v>9</v>
      </c>
      <c r="X17" s="31">
        <f t="shared" si="14"/>
        <v>0.9</v>
      </c>
      <c r="Y17" s="31">
        <f t="shared" si="7"/>
        <v>0.5625</v>
      </c>
    </row>
    <row r="18" spans="1:25" x14ac:dyDescent="0.3">
      <c r="A18" s="50"/>
      <c r="B18" s="31">
        <v>6</v>
      </c>
      <c r="C18" s="31">
        <v>9</v>
      </c>
      <c r="D18" s="31">
        <v>5</v>
      </c>
      <c r="E18" s="31">
        <v>5</v>
      </c>
      <c r="F18" s="31">
        <f t="shared" si="8"/>
        <v>1</v>
      </c>
      <c r="G18" s="31">
        <f t="shared" si="9"/>
        <v>0.55555555555555558</v>
      </c>
      <c r="I18" s="31">
        <v>8</v>
      </c>
      <c r="J18" s="31">
        <v>5</v>
      </c>
      <c r="K18" s="31">
        <v>5</v>
      </c>
      <c r="L18" s="31">
        <f t="shared" si="10"/>
        <v>1</v>
      </c>
      <c r="M18" s="31">
        <f t="shared" si="11"/>
        <v>0.625</v>
      </c>
      <c r="O18" s="31">
        <v>3</v>
      </c>
      <c r="P18" s="31">
        <v>2</v>
      </c>
      <c r="Q18" s="31">
        <v>2</v>
      </c>
      <c r="R18" s="31">
        <f t="shared" si="12"/>
        <v>1</v>
      </c>
      <c r="S18" s="31">
        <f t="shared" si="13"/>
        <v>0.66666666666666663</v>
      </c>
      <c r="U18" s="31">
        <v>16</v>
      </c>
      <c r="V18" s="31">
        <v>12</v>
      </c>
      <c r="W18" s="31">
        <v>9</v>
      </c>
      <c r="X18" s="31">
        <f t="shared" si="14"/>
        <v>0.75</v>
      </c>
      <c r="Y18" s="31">
        <f t="shared" si="7"/>
        <v>0.5625</v>
      </c>
    </row>
    <row r="19" spans="1:25" x14ac:dyDescent="0.3">
      <c r="A19" s="50"/>
      <c r="B19" s="31">
        <v>7</v>
      </c>
      <c r="C19" s="31">
        <v>9</v>
      </c>
      <c r="D19" s="31">
        <v>4</v>
      </c>
      <c r="E19" s="31">
        <v>4</v>
      </c>
      <c r="F19" s="31">
        <f t="shared" si="8"/>
        <v>1</v>
      </c>
      <c r="G19" s="31">
        <f t="shared" si="9"/>
        <v>0.44444444444444442</v>
      </c>
      <c r="I19" s="31">
        <v>8</v>
      </c>
      <c r="J19" s="31">
        <v>5</v>
      </c>
      <c r="K19" s="31">
        <v>5</v>
      </c>
      <c r="L19" s="31">
        <f t="shared" si="10"/>
        <v>1</v>
      </c>
      <c r="M19" s="31">
        <f t="shared" si="11"/>
        <v>0.625</v>
      </c>
      <c r="O19" s="31">
        <v>3</v>
      </c>
      <c r="P19" s="31">
        <v>1</v>
      </c>
      <c r="Q19" s="31">
        <v>1</v>
      </c>
      <c r="R19" s="31">
        <f t="shared" si="12"/>
        <v>1</v>
      </c>
      <c r="S19" s="31">
        <f t="shared" si="13"/>
        <v>0.33333333333333331</v>
      </c>
      <c r="U19" s="31">
        <v>16</v>
      </c>
      <c r="V19" s="31">
        <v>12</v>
      </c>
      <c r="W19" s="31">
        <v>11</v>
      </c>
      <c r="X19" s="31">
        <f t="shared" si="14"/>
        <v>0.91666666666666663</v>
      </c>
      <c r="Y19" s="31">
        <f t="shared" si="7"/>
        <v>0.6875</v>
      </c>
    </row>
    <row r="20" spans="1:25" x14ac:dyDescent="0.3">
      <c r="A20" s="50"/>
      <c r="B20" s="31">
        <v>8</v>
      </c>
      <c r="C20" s="31">
        <v>9</v>
      </c>
      <c r="D20" s="31">
        <v>6</v>
      </c>
      <c r="E20" s="31">
        <v>6</v>
      </c>
      <c r="F20" s="31">
        <f t="shared" si="8"/>
        <v>1</v>
      </c>
      <c r="G20" s="31">
        <f t="shared" si="9"/>
        <v>0.66666666666666663</v>
      </c>
      <c r="I20" s="31">
        <v>8</v>
      </c>
      <c r="J20" s="31">
        <v>4</v>
      </c>
      <c r="K20" s="31">
        <v>4</v>
      </c>
      <c r="L20" s="31">
        <f t="shared" si="10"/>
        <v>1</v>
      </c>
      <c r="M20" s="31">
        <f t="shared" si="11"/>
        <v>0.5</v>
      </c>
      <c r="O20" s="31">
        <v>3</v>
      </c>
      <c r="P20" s="31">
        <v>2</v>
      </c>
      <c r="Q20" s="31">
        <v>2</v>
      </c>
      <c r="R20" s="31">
        <f t="shared" si="12"/>
        <v>1</v>
      </c>
      <c r="S20" s="31">
        <f t="shared" si="13"/>
        <v>0.66666666666666663</v>
      </c>
      <c r="U20" s="31">
        <v>16</v>
      </c>
      <c r="V20" s="31">
        <v>16</v>
      </c>
      <c r="W20" s="31">
        <v>14</v>
      </c>
      <c r="X20" s="31">
        <f t="shared" si="14"/>
        <v>0.875</v>
      </c>
      <c r="Y20" s="31">
        <f t="shared" si="7"/>
        <v>0.875</v>
      </c>
    </row>
    <row r="21" spans="1:25" x14ac:dyDescent="0.3">
      <c r="A21" s="51"/>
      <c r="B21" s="31">
        <v>1</v>
      </c>
      <c r="C21" s="31">
        <v>9</v>
      </c>
      <c r="D21" s="31">
        <v>5</v>
      </c>
      <c r="E21" s="31">
        <v>5</v>
      </c>
      <c r="F21" s="31">
        <f t="shared" si="8"/>
        <v>1</v>
      </c>
      <c r="G21" s="31">
        <f t="shared" si="9"/>
        <v>0.55555555555555558</v>
      </c>
      <c r="I21" s="31">
        <v>8</v>
      </c>
      <c r="J21" s="31">
        <v>4</v>
      </c>
      <c r="K21" s="31">
        <v>4</v>
      </c>
      <c r="L21" s="31">
        <f t="shared" si="10"/>
        <v>1</v>
      </c>
      <c r="M21" s="31">
        <f t="shared" si="11"/>
        <v>0.5</v>
      </c>
      <c r="O21" s="31">
        <v>3</v>
      </c>
      <c r="P21" s="31">
        <v>2</v>
      </c>
      <c r="Q21" s="31">
        <v>2</v>
      </c>
      <c r="R21" s="31">
        <f t="shared" si="12"/>
        <v>1</v>
      </c>
      <c r="S21" s="31">
        <f t="shared" si="13"/>
        <v>0.66666666666666663</v>
      </c>
      <c r="U21" s="31">
        <v>16</v>
      </c>
      <c r="V21" s="31">
        <v>12</v>
      </c>
      <c r="W21" s="31">
        <v>9</v>
      </c>
      <c r="X21" s="31">
        <f t="shared" si="14"/>
        <v>0.75</v>
      </c>
      <c r="Y21" s="31">
        <f t="shared" si="7"/>
        <v>0.5625</v>
      </c>
    </row>
    <row r="22" spans="1:25" s="34" customFormat="1" x14ac:dyDescent="0.3">
      <c r="F22" s="31" t="e">
        <f t="shared" si="8"/>
        <v>#DIV/0!</v>
      </c>
      <c r="G22" s="31" t="e">
        <f t="shared" si="9"/>
        <v>#DIV/0!</v>
      </c>
      <c r="H22" s="37"/>
      <c r="L22" s="31" t="e">
        <f t="shared" si="10"/>
        <v>#DIV/0!</v>
      </c>
      <c r="M22" s="31" t="e">
        <f t="shared" si="11"/>
        <v>#DIV/0!</v>
      </c>
      <c r="N22" s="37"/>
      <c r="R22" s="31" t="e">
        <f t="shared" si="12"/>
        <v>#DIV/0!</v>
      </c>
      <c r="S22" s="31" t="e">
        <f t="shared" si="13"/>
        <v>#DIV/0!</v>
      </c>
      <c r="T22" s="37"/>
      <c r="X22" s="31" t="e">
        <f t="shared" si="14"/>
        <v>#DIV/0!</v>
      </c>
      <c r="Y22" s="31" t="e">
        <f t="shared" si="7"/>
        <v>#DIV/0!</v>
      </c>
    </row>
    <row r="23" spans="1:25" x14ac:dyDescent="0.3">
      <c r="A23" s="49" t="s">
        <v>1032</v>
      </c>
      <c r="B23" s="31">
        <v>3</v>
      </c>
      <c r="C23" s="31">
        <v>9</v>
      </c>
      <c r="D23" s="31">
        <v>4</v>
      </c>
      <c r="E23" s="31">
        <v>4</v>
      </c>
      <c r="F23" s="31">
        <f t="shared" si="8"/>
        <v>1</v>
      </c>
      <c r="G23" s="31">
        <f t="shared" si="9"/>
        <v>0.44444444444444442</v>
      </c>
      <c r="I23" s="31">
        <v>7</v>
      </c>
      <c r="J23" s="31">
        <v>4</v>
      </c>
      <c r="K23" s="31">
        <v>4</v>
      </c>
      <c r="L23" s="31">
        <f t="shared" si="10"/>
        <v>1</v>
      </c>
      <c r="M23" s="31">
        <f t="shared" si="11"/>
        <v>0.5714285714285714</v>
      </c>
      <c r="O23" s="31">
        <v>2</v>
      </c>
      <c r="P23" s="31">
        <v>2</v>
      </c>
      <c r="Q23" s="31">
        <v>2</v>
      </c>
      <c r="R23" s="31">
        <f t="shared" si="12"/>
        <v>1</v>
      </c>
      <c r="S23" s="31">
        <f t="shared" si="13"/>
        <v>1</v>
      </c>
      <c r="U23" s="31">
        <v>10</v>
      </c>
      <c r="V23" s="31">
        <v>7</v>
      </c>
      <c r="W23" s="31">
        <v>7</v>
      </c>
      <c r="X23" s="31">
        <f t="shared" si="14"/>
        <v>1</v>
      </c>
      <c r="Y23" s="31">
        <f t="shared" si="7"/>
        <v>0.7</v>
      </c>
    </row>
    <row r="24" spans="1:25" x14ac:dyDescent="0.3">
      <c r="A24" s="50"/>
      <c r="B24" s="31">
        <v>4</v>
      </c>
      <c r="C24" s="31">
        <v>9</v>
      </c>
      <c r="D24" s="31">
        <v>6</v>
      </c>
      <c r="E24" s="31">
        <v>4</v>
      </c>
      <c r="F24" s="31">
        <f t="shared" si="8"/>
        <v>0.66666666666666663</v>
      </c>
      <c r="G24" s="31">
        <f t="shared" si="9"/>
        <v>0.44444444444444442</v>
      </c>
      <c r="I24" s="31">
        <v>7</v>
      </c>
      <c r="J24" s="31">
        <v>7</v>
      </c>
      <c r="K24" s="31">
        <v>6</v>
      </c>
      <c r="L24" s="31">
        <f t="shared" si="10"/>
        <v>0.8571428571428571</v>
      </c>
      <c r="M24" s="31">
        <f t="shared" si="11"/>
        <v>0.8571428571428571</v>
      </c>
      <c r="O24" s="31">
        <v>2</v>
      </c>
      <c r="P24" s="31">
        <v>3</v>
      </c>
      <c r="Q24" s="31">
        <v>1</v>
      </c>
      <c r="R24" s="31">
        <f t="shared" si="12"/>
        <v>0.33333333333333331</v>
      </c>
      <c r="S24" s="31">
        <f t="shared" si="13"/>
        <v>0.5</v>
      </c>
      <c r="U24" s="31">
        <v>10</v>
      </c>
      <c r="V24" s="31">
        <v>11</v>
      </c>
      <c r="W24" s="31">
        <v>6</v>
      </c>
      <c r="X24" s="31">
        <f t="shared" si="14"/>
        <v>0.54545454545454541</v>
      </c>
      <c r="Y24" s="31">
        <f t="shared" si="7"/>
        <v>0.6</v>
      </c>
    </row>
    <row r="25" spans="1:25" x14ac:dyDescent="0.3">
      <c r="A25" s="50"/>
      <c r="B25" s="31">
        <v>5</v>
      </c>
      <c r="C25" s="31">
        <v>9</v>
      </c>
      <c r="D25" s="31">
        <v>4</v>
      </c>
      <c r="E25" s="31">
        <v>4</v>
      </c>
      <c r="F25" s="31">
        <f t="shared" si="8"/>
        <v>1</v>
      </c>
      <c r="G25" s="31">
        <f t="shared" si="9"/>
        <v>0.44444444444444442</v>
      </c>
      <c r="I25" s="31">
        <v>7</v>
      </c>
      <c r="J25" s="31">
        <v>4</v>
      </c>
      <c r="K25" s="31">
        <v>4</v>
      </c>
      <c r="L25" s="31">
        <f t="shared" si="10"/>
        <v>1</v>
      </c>
      <c r="M25" s="31">
        <f t="shared" si="11"/>
        <v>0.5714285714285714</v>
      </c>
      <c r="O25" s="31">
        <v>2</v>
      </c>
      <c r="P25" s="31">
        <v>2</v>
      </c>
      <c r="Q25" s="31">
        <v>1</v>
      </c>
      <c r="R25" s="31">
        <f t="shared" si="12"/>
        <v>0.5</v>
      </c>
      <c r="S25" s="31">
        <f t="shared" si="13"/>
        <v>0.5</v>
      </c>
      <c r="U25" s="31">
        <v>10</v>
      </c>
      <c r="V25" s="31">
        <v>20</v>
      </c>
      <c r="W25" s="31">
        <v>10</v>
      </c>
      <c r="X25" s="31">
        <f t="shared" si="14"/>
        <v>0.5</v>
      </c>
      <c r="Y25" s="31">
        <f t="shared" si="7"/>
        <v>1</v>
      </c>
    </row>
    <row r="26" spans="1:25" x14ac:dyDescent="0.3">
      <c r="A26" s="50"/>
      <c r="B26" s="31">
        <v>5</v>
      </c>
      <c r="C26" s="31">
        <v>9</v>
      </c>
      <c r="D26" s="31">
        <v>6</v>
      </c>
      <c r="E26" s="31">
        <v>5</v>
      </c>
      <c r="F26" s="31">
        <f t="shared" si="8"/>
        <v>0.83333333333333337</v>
      </c>
      <c r="G26" s="31">
        <f t="shared" si="9"/>
        <v>0.55555555555555558</v>
      </c>
      <c r="I26" s="31">
        <v>7</v>
      </c>
      <c r="J26" s="31">
        <v>5</v>
      </c>
      <c r="K26" s="31">
        <v>3</v>
      </c>
      <c r="L26" s="31">
        <f t="shared" si="10"/>
        <v>0.6</v>
      </c>
      <c r="M26" s="31">
        <f t="shared" si="11"/>
        <v>0.42857142857142855</v>
      </c>
      <c r="O26" s="31">
        <v>2</v>
      </c>
      <c r="P26" s="31">
        <v>2</v>
      </c>
      <c r="Q26" s="31">
        <v>1</v>
      </c>
      <c r="R26" s="31">
        <f t="shared" si="12"/>
        <v>0.5</v>
      </c>
      <c r="S26" s="31">
        <f t="shared" si="13"/>
        <v>0.5</v>
      </c>
      <c r="U26" s="31">
        <v>10</v>
      </c>
      <c r="V26" s="31">
        <v>11</v>
      </c>
      <c r="W26" s="31">
        <v>7</v>
      </c>
      <c r="X26" s="31">
        <f t="shared" si="14"/>
        <v>0.63636363636363635</v>
      </c>
      <c r="Y26" s="31">
        <f t="shared" si="7"/>
        <v>0.7</v>
      </c>
    </row>
    <row r="27" spans="1:25" x14ac:dyDescent="0.3">
      <c r="A27" s="50"/>
      <c r="B27" s="31">
        <v>6</v>
      </c>
      <c r="C27" s="31">
        <v>9</v>
      </c>
      <c r="D27" s="31">
        <v>5</v>
      </c>
      <c r="E27" s="31">
        <v>4</v>
      </c>
      <c r="F27" s="31">
        <f t="shared" si="8"/>
        <v>0.8</v>
      </c>
      <c r="G27" s="31">
        <f t="shared" si="9"/>
        <v>0.44444444444444442</v>
      </c>
      <c r="I27" s="31">
        <v>7</v>
      </c>
      <c r="J27" s="31">
        <v>3</v>
      </c>
      <c r="K27" s="31">
        <v>3</v>
      </c>
      <c r="L27" s="31">
        <f t="shared" si="10"/>
        <v>1</v>
      </c>
      <c r="M27" s="31">
        <f t="shared" si="11"/>
        <v>0.42857142857142855</v>
      </c>
      <c r="O27" s="31">
        <v>2</v>
      </c>
      <c r="P27" s="31">
        <v>1</v>
      </c>
      <c r="Q27" s="31">
        <v>1</v>
      </c>
      <c r="R27" s="31">
        <f t="shared" si="12"/>
        <v>1</v>
      </c>
      <c r="S27" s="31">
        <f t="shared" si="13"/>
        <v>0.5</v>
      </c>
      <c r="U27" s="31">
        <v>10</v>
      </c>
      <c r="V27" s="31">
        <v>13</v>
      </c>
      <c r="W27" s="31">
        <v>9</v>
      </c>
      <c r="X27" s="31">
        <f t="shared" si="14"/>
        <v>0.69230769230769229</v>
      </c>
      <c r="Y27" s="31">
        <f t="shared" si="7"/>
        <v>0.9</v>
      </c>
    </row>
    <row r="28" spans="1:25" x14ac:dyDescent="0.3">
      <c r="A28" s="50"/>
      <c r="B28" s="31">
        <v>7</v>
      </c>
      <c r="C28" s="31">
        <v>9</v>
      </c>
      <c r="D28" s="31">
        <v>3</v>
      </c>
      <c r="E28" s="31">
        <v>3</v>
      </c>
      <c r="F28" s="31">
        <f t="shared" si="8"/>
        <v>1</v>
      </c>
      <c r="G28" s="31">
        <f t="shared" si="9"/>
        <v>0.33333333333333331</v>
      </c>
      <c r="I28" s="31">
        <v>7</v>
      </c>
      <c r="J28" s="31">
        <v>4</v>
      </c>
      <c r="K28" s="31">
        <v>3</v>
      </c>
      <c r="L28" s="31">
        <f t="shared" si="10"/>
        <v>0.75</v>
      </c>
      <c r="M28" s="31">
        <f t="shared" si="11"/>
        <v>0.42857142857142855</v>
      </c>
      <c r="O28" s="31">
        <v>2</v>
      </c>
      <c r="P28" s="31">
        <v>3</v>
      </c>
      <c r="Q28" s="31">
        <v>2</v>
      </c>
      <c r="R28" s="31">
        <f t="shared" si="12"/>
        <v>0.66666666666666663</v>
      </c>
      <c r="S28" s="31">
        <f t="shared" si="13"/>
        <v>1</v>
      </c>
      <c r="U28" s="31">
        <v>10</v>
      </c>
      <c r="V28" s="31">
        <v>9</v>
      </c>
      <c r="W28" s="31">
        <v>6</v>
      </c>
      <c r="X28" s="31">
        <f t="shared" si="14"/>
        <v>0.66666666666666663</v>
      </c>
      <c r="Y28" s="31">
        <f t="shared" si="7"/>
        <v>0.6</v>
      </c>
    </row>
    <row r="29" spans="1:25" x14ac:dyDescent="0.3">
      <c r="A29" s="50"/>
      <c r="B29" s="31">
        <v>8</v>
      </c>
      <c r="C29" s="31">
        <v>9</v>
      </c>
      <c r="D29" s="31">
        <v>6</v>
      </c>
      <c r="E29" s="31">
        <v>6</v>
      </c>
      <c r="F29" s="31">
        <f t="shared" si="8"/>
        <v>1</v>
      </c>
      <c r="G29" s="31">
        <f t="shared" si="9"/>
        <v>0.66666666666666663</v>
      </c>
      <c r="I29" s="31">
        <v>7</v>
      </c>
      <c r="J29" s="31">
        <v>7</v>
      </c>
      <c r="K29" s="31">
        <v>7</v>
      </c>
      <c r="L29" s="31">
        <f t="shared" si="10"/>
        <v>1</v>
      </c>
      <c r="M29" s="31">
        <f t="shared" si="11"/>
        <v>1</v>
      </c>
      <c r="O29" s="31">
        <v>2</v>
      </c>
      <c r="P29" s="31">
        <v>3</v>
      </c>
      <c r="Q29" s="31">
        <v>2</v>
      </c>
      <c r="R29" s="31">
        <f t="shared" si="12"/>
        <v>0.66666666666666663</v>
      </c>
      <c r="S29" s="31">
        <f t="shared" si="13"/>
        <v>1</v>
      </c>
      <c r="U29" s="31">
        <v>10</v>
      </c>
      <c r="V29" s="31">
        <v>16</v>
      </c>
      <c r="W29" s="31">
        <v>9</v>
      </c>
      <c r="X29" s="31">
        <f t="shared" si="14"/>
        <v>0.5625</v>
      </c>
      <c r="Y29" s="31">
        <f t="shared" si="7"/>
        <v>0.9</v>
      </c>
    </row>
    <row r="30" spans="1:25" x14ac:dyDescent="0.3">
      <c r="A30" s="50"/>
      <c r="B30" s="31">
        <v>1</v>
      </c>
      <c r="C30" s="31">
        <v>9</v>
      </c>
      <c r="D30" s="31">
        <v>5</v>
      </c>
      <c r="E30" s="31">
        <v>5</v>
      </c>
      <c r="F30" s="31">
        <f t="shared" si="8"/>
        <v>1</v>
      </c>
      <c r="G30" s="31">
        <f t="shared" si="9"/>
        <v>0.55555555555555558</v>
      </c>
      <c r="I30" s="31">
        <v>7</v>
      </c>
      <c r="J30" s="31">
        <v>5</v>
      </c>
      <c r="K30" s="31">
        <v>5</v>
      </c>
      <c r="L30" s="31">
        <f t="shared" si="10"/>
        <v>1</v>
      </c>
      <c r="M30" s="31">
        <f t="shared" si="11"/>
        <v>0.7142857142857143</v>
      </c>
      <c r="O30" s="31">
        <v>2</v>
      </c>
      <c r="P30" s="31">
        <v>4</v>
      </c>
      <c r="Q30" s="31">
        <v>1</v>
      </c>
      <c r="R30" s="31">
        <f t="shared" si="12"/>
        <v>0.25</v>
      </c>
      <c r="S30" s="31">
        <f t="shared" si="13"/>
        <v>0.5</v>
      </c>
      <c r="U30" s="31">
        <v>10</v>
      </c>
      <c r="V30" s="31">
        <v>13</v>
      </c>
      <c r="W30" s="31">
        <v>9</v>
      </c>
      <c r="X30" s="31">
        <f t="shared" si="14"/>
        <v>0.69230769230769229</v>
      </c>
      <c r="Y30" s="31">
        <f t="shared" si="7"/>
        <v>0.9</v>
      </c>
    </row>
    <row r="31" spans="1:25" x14ac:dyDescent="0.3">
      <c r="A31" s="51"/>
      <c r="B31" s="31">
        <v>2</v>
      </c>
      <c r="C31" s="31">
        <v>9</v>
      </c>
      <c r="D31" s="31">
        <v>5</v>
      </c>
      <c r="E31" s="31">
        <v>4</v>
      </c>
      <c r="F31" s="31">
        <f t="shared" si="8"/>
        <v>0.8</v>
      </c>
      <c r="G31" s="31">
        <f t="shared" si="9"/>
        <v>0.44444444444444442</v>
      </c>
      <c r="I31" s="31">
        <v>7</v>
      </c>
      <c r="J31" s="31">
        <v>7</v>
      </c>
      <c r="K31" s="31">
        <v>6</v>
      </c>
      <c r="L31" s="31">
        <f t="shared" si="10"/>
        <v>0.8571428571428571</v>
      </c>
      <c r="M31" s="31">
        <f t="shared" si="11"/>
        <v>0.8571428571428571</v>
      </c>
      <c r="O31" s="31">
        <v>2</v>
      </c>
      <c r="P31" s="31">
        <v>4</v>
      </c>
      <c r="Q31" s="31">
        <v>1</v>
      </c>
      <c r="R31" s="31">
        <f t="shared" si="12"/>
        <v>0.25</v>
      </c>
      <c r="S31" s="31">
        <f t="shared" si="13"/>
        <v>0.5</v>
      </c>
      <c r="U31" s="31">
        <v>10</v>
      </c>
      <c r="V31" s="31">
        <v>10</v>
      </c>
      <c r="W31" s="31">
        <v>7</v>
      </c>
      <c r="X31" s="31">
        <f t="shared" si="14"/>
        <v>0.7</v>
      </c>
      <c r="Y31" s="31">
        <f t="shared" si="7"/>
        <v>0.7</v>
      </c>
    </row>
    <row r="32" spans="1:25" s="34" customFormat="1" x14ac:dyDescent="0.3">
      <c r="F32" s="31" t="e">
        <f t="shared" si="8"/>
        <v>#DIV/0!</v>
      </c>
      <c r="G32" s="31" t="e">
        <f t="shared" si="9"/>
        <v>#DIV/0!</v>
      </c>
      <c r="H32" s="37"/>
      <c r="L32" s="31" t="e">
        <f t="shared" si="10"/>
        <v>#DIV/0!</v>
      </c>
      <c r="M32" s="31" t="e">
        <f t="shared" si="11"/>
        <v>#DIV/0!</v>
      </c>
      <c r="N32" s="37"/>
      <c r="R32" s="31" t="e">
        <f t="shared" si="12"/>
        <v>#DIV/0!</v>
      </c>
      <c r="S32" s="31" t="e">
        <f t="shared" si="13"/>
        <v>#DIV/0!</v>
      </c>
      <c r="T32" s="37"/>
      <c r="X32" s="31" t="e">
        <f t="shared" si="14"/>
        <v>#DIV/0!</v>
      </c>
      <c r="Y32" s="31" t="e">
        <f t="shared" si="7"/>
        <v>#DIV/0!</v>
      </c>
    </row>
    <row r="33" spans="1:25" x14ac:dyDescent="0.3">
      <c r="A33" s="46" t="s">
        <v>1022</v>
      </c>
      <c r="B33" s="31">
        <v>4</v>
      </c>
      <c r="C33" s="31">
        <v>14</v>
      </c>
      <c r="D33" s="31">
        <v>7</v>
      </c>
      <c r="E33" s="31">
        <v>6</v>
      </c>
      <c r="F33" s="31">
        <f t="shared" si="8"/>
        <v>0.8571428571428571</v>
      </c>
      <c r="G33" s="31">
        <f t="shared" si="9"/>
        <v>0.42857142857142855</v>
      </c>
      <c r="I33" s="31">
        <v>8</v>
      </c>
      <c r="J33" s="31">
        <v>9</v>
      </c>
      <c r="K33" s="31">
        <v>7</v>
      </c>
      <c r="L33" s="31">
        <f t="shared" si="10"/>
        <v>0.77777777777777779</v>
      </c>
      <c r="M33" s="31">
        <f t="shared" si="11"/>
        <v>0.875</v>
      </c>
      <c r="O33" s="31">
        <v>3</v>
      </c>
      <c r="P33" s="31">
        <v>2</v>
      </c>
      <c r="Q33" s="31">
        <v>2</v>
      </c>
      <c r="R33" s="31">
        <f t="shared" si="12"/>
        <v>1</v>
      </c>
      <c r="S33" s="31">
        <f t="shared" si="13"/>
        <v>0.66666666666666663</v>
      </c>
      <c r="U33" s="31">
        <v>17</v>
      </c>
      <c r="V33" s="31">
        <v>18</v>
      </c>
      <c r="W33" s="31">
        <v>13</v>
      </c>
      <c r="X33" s="31">
        <f t="shared" si="14"/>
        <v>0.72222222222222221</v>
      </c>
      <c r="Y33" s="31">
        <f t="shared" si="7"/>
        <v>0.76470588235294112</v>
      </c>
    </row>
    <row r="34" spans="1:25" x14ac:dyDescent="0.3">
      <c r="A34" s="47"/>
      <c r="B34" s="31">
        <v>5</v>
      </c>
      <c r="C34" s="31">
        <v>14</v>
      </c>
      <c r="D34" s="31">
        <v>6</v>
      </c>
      <c r="E34" s="31">
        <v>5</v>
      </c>
      <c r="F34" s="31">
        <f t="shared" si="8"/>
        <v>0.83333333333333337</v>
      </c>
      <c r="G34" s="31">
        <f t="shared" si="9"/>
        <v>0.35714285714285715</v>
      </c>
      <c r="I34" s="31">
        <v>8</v>
      </c>
      <c r="J34" s="31">
        <v>3</v>
      </c>
      <c r="K34" s="31">
        <v>3</v>
      </c>
      <c r="L34" s="31">
        <f t="shared" si="10"/>
        <v>1</v>
      </c>
      <c r="M34" s="31">
        <f t="shared" si="11"/>
        <v>0.375</v>
      </c>
      <c r="O34" s="31">
        <v>3</v>
      </c>
      <c r="P34" s="31">
        <v>3</v>
      </c>
      <c r="Q34" s="31">
        <v>2</v>
      </c>
      <c r="R34" s="31">
        <f t="shared" si="12"/>
        <v>0.66666666666666663</v>
      </c>
      <c r="S34" s="31">
        <f t="shared" si="13"/>
        <v>0.66666666666666663</v>
      </c>
      <c r="U34" s="31">
        <v>17</v>
      </c>
      <c r="V34" s="31">
        <v>8</v>
      </c>
      <c r="W34" s="31">
        <v>6</v>
      </c>
      <c r="X34" s="31">
        <f t="shared" si="14"/>
        <v>0.75</v>
      </c>
      <c r="Y34" s="31">
        <f>W34/U34</f>
        <v>0.35294117647058826</v>
      </c>
    </row>
    <row r="35" spans="1:25" x14ac:dyDescent="0.3">
      <c r="A35" s="47"/>
      <c r="B35" s="31">
        <v>5</v>
      </c>
      <c r="C35" s="31">
        <v>14</v>
      </c>
      <c r="D35" s="31">
        <v>9</v>
      </c>
      <c r="E35" s="31">
        <v>9</v>
      </c>
      <c r="F35" s="31">
        <f t="shared" si="8"/>
        <v>1</v>
      </c>
      <c r="G35" s="31">
        <f t="shared" si="9"/>
        <v>0.6428571428571429</v>
      </c>
      <c r="I35" s="31">
        <v>8</v>
      </c>
      <c r="J35" s="31">
        <v>7</v>
      </c>
      <c r="K35" s="31">
        <v>6</v>
      </c>
      <c r="L35" s="31">
        <f t="shared" si="10"/>
        <v>0.8571428571428571</v>
      </c>
      <c r="M35" s="31">
        <f t="shared" si="11"/>
        <v>0.75</v>
      </c>
      <c r="O35" s="31">
        <v>3</v>
      </c>
      <c r="P35" s="31">
        <v>3</v>
      </c>
      <c r="Q35" s="31">
        <v>1</v>
      </c>
      <c r="R35" s="31">
        <f t="shared" si="12"/>
        <v>0.33333333333333331</v>
      </c>
      <c r="S35" s="31">
        <f t="shared" si="13"/>
        <v>0.33333333333333331</v>
      </c>
      <c r="U35" s="31">
        <v>17</v>
      </c>
      <c r="V35" s="31">
        <v>11</v>
      </c>
      <c r="W35" s="31">
        <v>9</v>
      </c>
      <c r="X35" s="31">
        <f t="shared" si="14"/>
        <v>0.81818181818181823</v>
      </c>
      <c r="Y35" s="31">
        <f>W35/U35</f>
        <v>0.52941176470588236</v>
      </c>
    </row>
    <row r="36" spans="1:25" x14ac:dyDescent="0.3">
      <c r="A36" s="47"/>
      <c r="B36" s="31">
        <v>6</v>
      </c>
      <c r="C36" s="31">
        <v>14</v>
      </c>
      <c r="D36" s="31">
        <v>6</v>
      </c>
      <c r="E36" s="31">
        <v>6</v>
      </c>
      <c r="F36" s="31">
        <f t="shared" si="8"/>
        <v>1</v>
      </c>
      <c r="G36" s="31">
        <f t="shared" si="9"/>
        <v>0.42857142857142855</v>
      </c>
      <c r="I36" s="31">
        <v>8</v>
      </c>
      <c r="J36" s="31">
        <v>8</v>
      </c>
      <c r="K36" s="31">
        <v>7</v>
      </c>
      <c r="L36" s="31">
        <f t="shared" si="10"/>
        <v>0.875</v>
      </c>
      <c r="M36" s="31">
        <f t="shared" si="11"/>
        <v>0.875</v>
      </c>
      <c r="O36" s="31">
        <v>3</v>
      </c>
      <c r="P36" s="31">
        <v>4</v>
      </c>
      <c r="Q36" s="31">
        <v>1</v>
      </c>
      <c r="R36" s="31">
        <f t="shared" si="12"/>
        <v>0.25</v>
      </c>
      <c r="S36" s="31">
        <f t="shared" si="13"/>
        <v>0.33333333333333331</v>
      </c>
      <c r="U36" s="31">
        <v>17</v>
      </c>
      <c r="V36" s="31">
        <v>23</v>
      </c>
      <c r="W36" s="31">
        <v>16</v>
      </c>
      <c r="X36" s="31">
        <f t="shared" si="14"/>
        <v>0.69565217391304346</v>
      </c>
      <c r="Y36" s="31">
        <f t="shared" si="7"/>
        <v>0.94117647058823528</v>
      </c>
    </row>
    <row r="37" spans="1:25" x14ac:dyDescent="0.3">
      <c r="A37" s="47"/>
      <c r="B37" s="31">
        <v>7</v>
      </c>
      <c r="C37" s="31">
        <v>14</v>
      </c>
      <c r="D37" s="31">
        <v>8</v>
      </c>
      <c r="E37" s="31">
        <v>8</v>
      </c>
      <c r="F37" s="31">
        <f t="shared" si="8"/>
        <v>1</v>
      </c>
      <c r="G37" s="31">
        <f t="shared" si="9"/>
        <v>0.5714285714285714</v>
      </c>
      <c r="I37" s="31">
        <v>8</v>
      </c>
      <c r="J37" s="31">
        <v>6</v>
      </c>
      <c r="K37" s="31">
        <v>6</v>
      </c>
      <c r="L37" s="31">
        <f t="shared" si="10"/>
        <v>1</v>
      </c>
      <c r="M37" s="31">
        <f t="shared" si="11"/>
        <v>0.75</v>
      </c>
      <c r="O37" s="31">
        <v>3</v>
      </c>
      <c r="P37" s="31">
        <v>3</v>
      </c>
      <c r="Q37" s="31">
        <v>2</v>
      </c>
      <c r="R37" s="31">
        <f t="shared" si="12"/>
        <v>0.66666666666666663</v>
      </c>
      <c r="S37" s="31">
        <f t="shared" si="13"/>
        <v>0.66666666666666663</v>
      </c>
      <c r="U37" s="31">
        <v>17</v>
      </c>
      <c r="V37" s="31">
        <v>7</v>
      </c>
      <c r="W37" s="31">
        <v>6</v>
      </c>
      <c r="X37" s="31">
        <f t="shared" si="14"/>
        <v>0.8571428571428571</v>
      </c>
      <c r="Y37" s="31">
        <f t="shared" si="7"/>
        <v>0.35294117647058826</v>
      </c>
    </row>
    <row r="38" spans="1:25" x14ac:dyDescent="0.3">
      <c r="A38" s="47"/>
      <c r="B38" s="31">
        <v>8</v>
      </c>
      <c r="C38" s="40">
        <v>14</v>
      </c>
      <c r="D38" s="40">
        <v>8</v>
      </c>
      <c r="E38" s="40">
        <v>8</v>
      </c>
      <c r="F38" s="40">
        <f>E38/D38</f>
        <v>1</v>
      </c>
      <c r="G38" s="40">
        <f t="shared" si="9"/>
        <v>0.5714285714285714</v>
      </c>
      <c r="H38" s="40"/>
      <c r="I38" s="40">
        <v>8</v>
      </c>
      <c r="J38" s="40">
        <v>8</v>
      </c>
      <c r="K38" s="40">
        <v>8</v>
      </c>
      <c r="L38" s="40">
        <f t="shared" si="10"/>
        <v>1</v>
      </c>
      <c r="M38" s="40">
        <f t="shared" si="11"/>
        <v>1</v>
      </c>
      <c r="N38" s="40"/>
      <c r="O38" s="40">
        <v>3</v>
      </c>
      <c r="P38" s="40">
        <v>3</v>
      </c>
      <c r="Q38" s="40">
        <v>2</v>
      </c>
      <c r="R38" s="40">
        <f t="shared" si="12"/>
        <v>0.66666666666666663</v>
      </c>
      <c r="S38" s="40">
        <f t="shared" si="13"/>
        <v>0.66666666666666663</v>
      </c>
      <c r="T38" s="40"/>
      <c r="U38" s="40">
        <v>17</v>
      </c>
      <c r="V38" s="40">
        <v>17</v>
      </c>
      <c r="W38" s="40">
        <v>14</v>
      </c>
      <c r="X38" s="40">
        <f t="shared" si="14"/>
        <v>0.82352941176470584</v>
      </c>
      <c r="Y38" s="40">
        <f t="shared" si="7"/>
        <v>0.82352941176470584</v>
      </c>
    </row>
    <row r="39" spans="1:25" x14ac:dyDescent="0.3">
      <c r="A39" s="47"/>
      <c r="B39" s="31">
        <v>1</v>
      </c>
      <c r="C39" s="31">
        <v>14</v>
      </c>
      <c r="D39" s="31">
        <v>5</v>
      </c>
      <c r="E39" s="31">
        <v>5</v>
      </c>
      <c r="F39" s="31">
        <f t="shared" si="8"/>
        <v>1</v>
      </c>
      <c r="G39" s="31">
        <f t="shared" si="9"/>
        <v>0.35714285714285715</v>
      </c>
      <c r="I39" s="31">
        <v>8</v>
      </c>
      <c r="J39" s="31">
        <v>6</v>
      </c>
      <c r="K39" s="31">
        <v>5</v>
      </c>
      <c r="L39" s="31">
        <f t="shared" si="10"/>
        <v>0.83333333333333337</v>
      </c>
      <c r="M39" s="31">
        <f t="shared" si="11"/>
        <v>0.625</v>
      </c>
      <c r="O39" s="31">
        <v>3</v>
      </c>
      <c r="P39" s="31">
        <v>3</v>
      </c>
      <c r="Q39" s="31">
        <v>2</v>
      </c>
      <c r="R39" s="31">
        <f t="shared" si="12"/>
        <v>0.66666666666666663</v>
      </c>
      <c r="S39" s="31">
        <f t="shared" si="13"/>
        <v>0.66666666666666663</v>
      </c>
      <c r="U39" s="31">
        <v>17</v>
      </c>
      <c r="V39" s="31">
        <v>16</v>
      </c>
      <c r="W39" s="31">
        <v>12</v>
      </c>
      <c r="X39" s="31">
        <f t="shared" si="14"/>
        <v>0.75</v>
      </c>
      <c r="Y39" s="31">
        <f t="shared" si="7"/>
        <v>0.70588235294117652</v>
      </c>
    </row>
    <row r="40" spans="1:25" x14ac:dyDescent="0.3">
      <c r="A40" s="47"/>
      <c r="B40" s="31">
        <v>2</v>
      </c>
      <c r="C40" s="31">
        <v>14</v>
      </c>
      <c r="D40" s="31">
        <v>6</v>
      </c>
      <c r="E40" s="31">
        <v>5</v>
      </c>
      <c r="F40" s="31">
        <f t="shared" si="8"/>
        <v>0.83333333333333337</v>
      </c>
      <c r="G40" s="31">
        <f t="shared" si="9"/>
        <v>0.35714285714285715</v>
      </c>
      <c r="I40" s="31">
        <v>8</v>
      </c>
      <c r="J40" s="31">
        <v>8</v>
      </c>
      <c r="K40" s="31">
        <v>7</v>
      </c>
      <c r="L40" s="31">
        <f t="shared" si="10"/>
        <v>0.875</v>
      </c>
      <c r="M40" s="31">
        <f t="shared" si="11"/>
        <v>0.875</v>
      </c>
      <c r="O40" s="31">
        <v>3</v>
      </c>
      <c r="P40" s="31">
        <v>3</v>
      </c>
      <c r="Q40" s="31">
        <v>2</v>
      </c>
      <c r="R40" s="31">
        <f t="shared" si="12"/>
        <v>0.66666666666666663</v>
      </c>
      <c r="S40" s="31">
        <f t="shared" si="13"/>
        <v>0.66666666666666663</v>
      </c>
      <c r="U40" s="31">
        <v>17</v>
      </c>
      <c r="V40" s="31">
        <v>13</v>
      </c>
      <c r="W40" s="31">
        <v>10</v>
      </c>
      <c r="X40" s="31">
        <f t="shared" si="14"/>
        <v>0.76923076923076927</v>
      </c>
      <c r="Y40" s="31">
        <f t="shared" si="7"/>
        <v>0.58823529411764708</v>
      </c>
    </row>
    <row r="41" spans="1:25" x14ac:dyDescent="0.3">
      <c r="A41" s="48"/>
      <c r="B41" s="31">
        <v>3</v>
      </c>
      <c r="C41" s="31">
        <v>14</v>
      </c>
      <c r="D41" s="31">
        <v>12</v>
      </c>
      <c r="E41" s="31">
        <v>10</v>
      </c>
      <c r="F41" s="31">
        <f t="shared" si="8"/>
        <v>0.83333333333333337</v>
      </c>
      <c r="G41" s="31">
        <f t="shared" si="9"/>
        <v>0.7142857142857143</v>
      </c>
      <c r="I41" s="31">
        <v>8</v>
      </c>
      <c r="J41" s="31">
        <v>6</v>
      </c>
      <c r="K41" s="31">
        <v>6</v>
      </c>
      <c r="L41" s="31">
        <f t="shared" si="10"/>
        <v>1</v>
      </c>
      <c r="M41" s="31">
        <f t="shared" si="11"/>
        <v>0.75</v>
      </c>
      <c r="O41" s="31">
        <v>3</v>
      </c>
      <c r="P41" s="31">
        <v>3</v>
      </c>
      <c r="Q41" s="31">
        <v>2</v>
      </c>
      <c r="R41" s="31">
        <f t="shared" si="12"/>
        <v>0.66666666666666663</v>
      </c>
      <c r="S41" s="31">
        <f t="shared" si="13"/>
        <v>0.66666666666666663</v>
      </c>
      <c r="U41" s="31">
        <v>17</v>
      </c>
      <c r="V41" s="31">
        <v>14</v>
      </c>
      <c r="W41" s="31">
        <v>11</v>
      </c>
      <c r="X41" s="31">
        <f t="shared" si="14"/>
        <v>0.7857142857142857</v>
      </c>
      <c r="Y41" s="31">
        <f t="shared" si="7"/>
        <v>0.6470588235294118</v>
      </c>
    </row>
    <row r="42" spans="1:25" s="34" customFormat="1" x14ac:dyDescent="0.3">
      <c r="F42" s="31" t="e">
        <f t="shared" si="8"/>
        <v>#DIV/0!</v>
      </c>
      <c r="G42" s="31" t="e">
        <f t="shared" si="9"/>
        <v>#DIV/0!</v>
      </c>
      <c r="H42" s="37"/>
      <c r="L42" s="31" t="e">
        <f t="shared" si="10"/>
        <v>#DIV/0!</v>
      </c>
      <c r="M42" s="31" t="e">
        <f t="shared" si="11"/>
        <v>#DIV/0!</v>
      </c>
      <c r="N42" s="37"/>
      <c r="R42" s="31" t="e">
        <f t="shared" si="12"/>
        <v>#DIV/0!</v>
      </c>
      <c r="S42" s="31" t="e">
        <f t="shared" si="13"/>
        <v>#DIV/0!</v>
      </c>
      <c r="T42" s="37"/>
      <c r="X42" s="31" t="e">
        <f t="shared" si="14"/>
        <v>#DIV/0!</v>
      </c>
      <c r="Y42" s="31" t="e">
        <f t="shared" si="7"/>
        <v>#DIV/0!</v>
      </c>
    </row>
    <row r="43" spans="1:25" x14ac:dyDescent="0.3">
      <c r="A43" s="49" t="s">
        <v>1043</v>
      </c>
      <c r="B43" s="31">
        <v>5</v>
      </c>
      <c r="C43" s="31">
        <v>19</v>
      </c>
      <c r="D43" s="31">
        <v>5</v>
      </c>
      <c r="E43" s="31">
        <v>5</v>
      </c>
      <c r="F43" s="31">
        <f t="shared" si="8"/>
        <v>1</v>
      </c>
      <c r="G43" s="31">
        <f t="shared" si="9"/>
        <v>0.26315789473684209</v>
      </c>
      <c r="I43" s="31">
        <v>12</v>
      </c>
      <c r="J43" s="31">
        <v>3</v>
      </c>
      <c r="K43" s="31">
        <v>3</v>
      </c>
      <c r="L43" s="31">
        <f t="shared" si="10"/>
        <v>1</v>
      </c>
      <c r="M43" s="31">
        <f t="shared" si="11"/>
        <v>0.25</v>
      </c>
      <c r="O43" s="31">
        <v>3</v>
      </c>
      <c r="P43" s="31">
        <v>3</v>
      </c>
      <c r="Q43" s="31">
        <v>2</v>
      </c>
      <c r="R43" s="31">
        <f t="shared" si="12"/>
        <v>0.66666666666666663</v>
      </c>
      <c r="S43" s="31">
        <f t="shared" si="13"/>
        <v>0.66666666666666663</v>
      </c>
      <c r="U43" s="31">
        <v>24</v>
      </c>
      <c r="V43" s="31">
        <v>12</v>
      </c>
      <c r="W43" s="31">
        <v>11</v>
      </c>
      <c r="X43" s="31">
        <f t="shared" si="14"/>
        <v>0.91666666666666663</v>
      </c>
      <c r="Y43" s="31">
        <f t="shared" si="7"/>
        <v>0.45833333333333331</v>
      </c>
    </row>
    <row r="44" spans="1:25" x14ac:dyDescent="0.3">
      <c r="A44" s="50"/>
      <c r="B44" s="31">
        <v>5</v>
      </c>
      <c r="C44" s="31">
        <v>19</v>
      </c>
      <c r="D44" s="31">
        <v>11</v>
      </c>
      <c r="E44" s="31">
        <v>11</v>
      </c>
      <c r="F44" s="31">
        <f t="shared" si="8"/>
        <v>1</v>
      </c>
      <c r="G44" s="31">
        <f t="shared" si="9"/>
        <v>0.57894736842105265</v>
      </c>
      <c r="I44" s="31">
        <v>12</v>
      </c>
      <c r="J44" s="31">
        <v>12</v>
      </c>
      <c r="K44" s="31">
        <v>11</v>
      </c>
      <c r="L44" s="31">
        <f t="shared" si="10"/>
        <v>0.91666666666666663</v>
      </c>
      <c r="M44" s="31">
        <f t="shared" si="11"/>
        <v>0.91666666666666663</v>
      </c>
      <c r="O44" s="31">
        <v>3</v>
      </c>
      <c r="P44" s="31">
        <v>3</v>
      </c>
      <c r="Q44" s="31">
        <v>1</v>
      </c>
      <c r="R44" s="31">
        <f t="shared" si="12"/>
        <v>0.33333333333333331</v>
      </c>
      <c r="S44" s="31">
        <f t="shared" si="13"/>
        <v>0.33333333333333331</v>
      </c>
      <c r="U44" s="31">
        <v>24</v>
      </c>
      <c r="V44" s="31">
        <v>33</v>
      </c>
      <c r="W44" s="31">
        <v>20</v>
      </c>
      <c r="X44" s="31">
        <f t="shared" si="14"/>
        <v>0.60606060606060608</v>
      </c>
      <c r="Y44" s="31">
        <f t="shared" si="7"/>
        <v>0.83333333333333337</v>
      </c>
    </row>
    <row r="45" spans="1:25" x14ac:dyDescent="0.3">
      <c r="A45" s="50"/>
      <c r="B45" s="31">
        <v>6</v>
      </c>
      <c r="C45" s="31">
        <v>19</v>
      </c>
      <c r="D45" s="31">
        <v>6</v>
      </c>
      <c r="E45" s="31">
        <v>6</v>
      </c>
      <c r="F45" s="31">
        <f t="shared" si="8"/>
        <v>1</v>
      </c>
      <c r="G45" s="31">
        <f t="shared" si="9"/>
        <v>0.31578947368421051</v>
      </c>
      <c r="I45" s="31">
        <v>12</v>
      </c>
      <c r="J45" s="31">
        <v>11</v>
      </c>
      <c r="K45" s="31">
        <v>10</v>
      </c>
      <c r="L45" s="31">
        <f t="shared" si="10"/>
        <v>0.90909090909090906</v>
      </c>
      <c r="M45" s="31">
        <f t="shared" si="11"/>
        <v>0.83333333333333337</v>
      </c>
      <c r="O45" s="31">
        <v>3</v>
      </c>
      <c r="P45" s="31">
        <v>5</v>
      </c>
      <c r="Q45" s="31">
        <v>3</v>
      </c>
      <c r="R45" s="31">
        <f t="shared" si="12"/>
        <v>0.6</v>
      </c>
      <c r="S45" s="31">
        <f t="shared" si="13"/>
        <v>1</v>
      </c>
      <c r="U45" s="31">
        <v>24</v>
      </c>
      <c r="V45" s="31">
        <v>20</v>
      </c>
      <c r="W45" s="31">
        <v>18</v>
      </c>
      <c r="X45" s="31">
        <f t="shared" si="14"/>
        <v>0.9</v>
      </c>
      <c r="Y45" s="31">
        <f t="shared" si="7"/>
        <v>0.75</v>
      </c>
    </row>
    <row r="46" spans="1:25" x14ac:dyDescent="0.3">
      <c r="A46" s="50"/>
      <c r="B46" s="31">
        <v>7</v>
      </c>
      <c r="C46" s="31">
        <v>19</v>
      </c>
      <c r="D46" s="31">
        <v>9</v>
      </c>
      <c r="E46" s="31">
        <v>9</v>
      </c>
      <c r="F46" s="31">
        <f t="shared" si="8"/>
        <v>1</v>
      </c>
      <c r="G46" s="31">
        <f t="shared" si="9"/>
        <v>0.47368421052631576</v>
      </c>
      <c r="I46" s="31">
        <v>12</v>
      </c>
      <c r="J46" s="31">
        <v>8</v>
      </c>
      <c r="K46" s="31">
        <v>8</v>
      </c>
      <c r="L46" s="31">
        <f t="shared" si="10"/>
        <v>1</v>
      </c>
      <c r="M46" s="31">
        <f t="shared" si="11"/>
        <v>0.66666666666666663</v>
      </c>
      <c r="O46" s="31">
        <v>3</v>
      </c>
      <c r="P46" s="31">
        <v>3</v>
      </c>
      <c r="Q46" s="31">
        <v>2</v>
      </c>
      <c r="R46" s="31">
        <f t="shared" si="12"/>
        <v>0.66666666666666663</v>
      </c>
      <c r="S46" s="31">
        <f t="shared" si="13"/>
        <v>0.66666666666666663</v>
      </c>
      <c r="U46" s="31">
        <v>24</v>
      </c>
      <c r="V46" s="31">
        <v>16</v>
      </c>
      <c r="W46" s="31">
        <v>13</v>
      </c>
      <c r="X46" s="31">
        <f t="shared" si="14"/>
        <v>0.8125</v>
      </c>
      <c r="Y46" s="31">
        <f t="shared" si="7"/>
        <v>0.54166666666666663</v>
      </c>
    </row>
    <row r="47" spans="1:25" x14ac:dyDescent="0.3">
      <c r="A47" s="50"/>
      <c r="B47" s="31">
        <v>8</v>
      </c>
      <c r="C47" s="31">
        <v>19</v>
      </c>
      <c r="D47" s="31">
        <v>4</v>
      </c>
      <c r="E47" s="31">
        <v>4</v>
      </c>
      <c r="F47" s="31">
        <f t="shared" si="8"/>
        <v>1</v>
      </c>
      <c r="G47" s="31">
        <f t="shared" si="9"/>
        <v>0.21052631578947367</v>
      </c>
      <c r="I47" s="31">
        <v>12</v>
      </c>
      <c r="J47" s="31">
        <v>8</v>
      </c>
      <c r="K47" s="31">
        <v>8</v>
      </c>
      <c r="L47" s="31">
        <f t="shared" si="10"/>
        <v>1</v>
      </c>
      <c r="M47" s="31">
        <f t="shared" si="11"/>
        <v>0.66666666666666663</v>
      </c>
      <c r="O47" s="31">
        <v>3</v>
      </c>
      <c r="P47" s="31">
        <v>2</v>
      </c>
      <c r="Q47" s="31">
        <v>2</v>
      </c>
      <c r="R47" s="31">
        <f t="shared" si="12"/>
        <v>1</v>
      </c>
      <c r="S47" s="31">
        <f t="shared" si="13"/>
        <v>0.66666666666666663</v>
      </c>
      <c r="U47" s="31">
        <v>24</v>
      </c>
      <c r="V47" s="31">
        <v>17</v>
      </c>
      <c r="W47" s="31">
        <v>14</v>
      </c>
      <c r="X47" s="31">
        <f t="shared" si="14"/>
        <v>0.82352941176470584</v>
      </c>
      <c r="Y47" s="31">
        <f t="shared" si="7"/>
        <v>0.58333333333333337</v>
      </c>
    </row>
    <row r="48" spans="1:25" x14ac:dyDescent="0.3">
      <c r="A48" s="50"/>
      <c r="B48" s="31">
        <v>1</v>
      </c>
      <c r="C48" s="31">
        <v>19</v>
      </c>
      <c r="D48" s="31">
        <v>5</v>
      </c>
      <c r="E48" s="31">
        <v>4</v>
      </c>
      <c r="F48" s="31">
        <f t="shared" si="8"/>
        <v>0.8</v>
      </c>
      <c r="G48" s="31">
        <f t="shared" si="9"/>
        <v>0.21052631578947367</v>
      </c>
      <c r="I48" s="31">
        <v>12</v>
      </c>
      <c r="J48" s="31">
        <v>5</v>
      </c>
      <c r="K48" s="31">
        <v>5</v>
      </c>
      <c r="L48" s="31">
        <f t="shared" si="10"/>
        <v>1</v>
      </c>
      <c r="M48" s="31">
        <f t="shared" si="11"/>
        <v>0.41666666666666669</v>
      </c>
      <c r="O48" s="31">
        <v>3</v>
      </c>
      <c r="P48" s="31">
        <v>3</v>
      </c>
      <c r="Q48" s="31">
        <v>2</v>
      </c>
      <c r="R48" s="31">
        <f t="shared" si="12"/>
        <v>0.66666666666666663</v>
      </c>
      <c r="S48" s="31">
        <f t="shared" si="13"/>
        <v>0.66666666666666663</v>
      </c>
      <c r="U48" s="31">
        <v>24</v>
      </c>
      <c r="V48" s="31">
        <v>17</v>
      </c>
      <c r="W48" s="31">
        <v>16</v>
      </c>
      <c r="X48" s="31">
        <f t="shared" si="14"/>
        <v>0.94117647058823528</v>
      </c>
      <c r="Y48" s="31">
        <f t="shared" si="7"/>
        <v>0.66666666666666663</v>
      </c>
    </row>
    <row r="49" spans="1:25" x14ac:dyDescent="0.3">
      <c r="A49" s="50"/>
      <c r="B49" s="31">
        <v>2</v>
      </c>
      <c r="C49" s="31">
        <v>19</v>
      </c>
      <c r="D49" s="31">
        <v>6</v>
      </c>
      <c r="E49" s="31">
        <v>6</v>
      </c>
      <c r="F49" s="31">
        <f t="shared" si="8"/>
        <v>1</v>
      </c>
      <c r="G49" s="31">
        <f t="shared" si="9"/>
        <v>0.31578947368421051</v>
      </c>
      <c r="I49" s="31">
        <v>12</v>
      </c>
      <c r="J49" s="31">
        <v>6</v>
      </c>
      <c r="K49" s="31">
        <v>6</v>
      </c>
      <c r="L49" s="31">
        <f t="shared" si="10"/>
        <v>1</v>
      </c>
      <c r="M49" s="31">
        <f t="shared" si="11"/>
        <v>0.5</v>
      </c>
      <c r="O49" s="31">
        <v>3</v>
      </c>
      <c r="P49" s="31">
        <v>3</v>
      </c>
      <c r="Q49" s="31">
        <v>2</v>
      </c>
      <c r="R49" s="31">
        <f t="shared" si="12"/>
        <v>0.66666666666666663</v>
      </c>
      <c r="S49" s="31">
        <f t="shared" si="13"/>
        <v>0.66666666666666663</v>
      </c>
      <c r="U49" s="31">
        <v>24</v>
      </c>
      <c r="V49" s="31">
        <v>14</v>
      </c>
      <c r="W49" s="31">
        <v>12</v>
      </c>
      <c r="X49" s="31">
        <f t="shared" si="14"/>
        <v>0.8571428571428571</v>
      </c>
      <c r="Y49" s="31">
        <f>W49/U49</f>
        <v>0.5</v>
      </c>
    </row>
    <row r="50" spans="1:25" x14ac:dyDescent="0.3">
      <c r="A50" s="50"/>
      <c r="B50" s="31">
        <v>3</v>
      </c>
      <c r="C50" s="31">
        <v>19</v>
      </c>
      <c r="D50" s="31">
        <v>8</v>
      </c>
      <c r="E50" s="31">
        <v>8</v>
      </c>
      <c r="F50" s="31">
        <f t="shared" si="8"/>
        <v>1</v>
      </c>
      <c r="G50" s="31">
        <f t="shared" si="9"/>
        <v>0.42105263157894735</v>
      </c>
      <c r="I50" s="31">
        <v>12</v>
      </c>
      <c r="J50" s="31">
        <v>7</v>
      </c>
      <c r="K50" s="31">
        <v>7</v>
      </c>
      <c r="L50" s="31">
        <f t="shared" si="10"/>
        <v>1</v>
      </c>
      <c r="M50" s="31">
        <f t="shared" si="11"/>
        <v>0.58333333333333337</v>
      </c>
      <c r="O50" s="31">
        <v>3</v>
      </c>
      <c r="P50" s="31">
        <v>3</v>
      </c>
      <c r="Q50" s="31">
        <v>2</v>
      </c>
      <c r="R50" s="31">
        <f t="shared" si="12"/>
        <v>0.66666666666666663</v>
      </c>
      <c r="S50" s="31">
        <f t="shared" si="13"/>
        <v>0.66666666666666663</v>
      </c>
      <c r="U50" s="31">
        <v>24</v>
      </c>
      <c r="V50" s="31">
        <v>14</v>
      </c>
      <c r="W50" s="31">
        <v>13</v>
      </c>
      <c r="X50" s="31">
        <f t="shared" si="14"/>
        <v>0.9285714285714286</v>
      </c>
      <c r="Y50" s="31">
        <f t="shared" si="7"/>
        <v>0.54166666666666663</v>
      </c>
    </row>
    <row r="51" spans="1:25" x14ac:dyDescent="0.3">
      <c r="A51" s="51"/>
      <c r="B51" s="31">
        <v>4</v>
      </c>
      <c r="C51" s="31">
        <v>19</v>
      </c>
      <c r="D51" s="31">
        <v>4</v>
      </c>
      <c r="E51" s="31">
        <v>4</v>
      </c>
      <c r="F51" s="31">
        <f t="shared" si="8"/>
        <v>1</v>
      </c>
      <c r="G51" s="31">
        <f t="shared" si="9"/>
        <v>0.21052631578947367</v>
      </c>
      <c r="I51" s="31">
        <v>12</v>
      </c>
      <c r="J51" s="31">
        <v>4</v>
      </c>
      <c r="K51" s="31">
        <v>4</v>
      </c>
      <c r="L51" s="31">
        <f t="shared" si="10"/>
        <v>1</v>
      </c>
      <c r="M51" s="31">
        <f t="shared" si="11"/>
        <v>0.33333333333333331</v>
      </c>
      <c r="O51" s="31">
        <v>3</v>
      </c>
      <c r="P51" s="31">
        <v>2</v>
      </c>
      <c r="Q51" s="31">
        <v>2</v>
      </c>
      <c r="R51" s="31">
        <f t="shared" si="12"/>
        <v>1</v>
      </c>
      <c r="S51" s="31">
        <f t="shared" si="13"/>
        <v>0.66666666666666663</v>
      </c>
      <c r="U51" s="31">
        <v>24</v>
      </c>
      <c r="V51" s="31">
        <v>7</v>
      </c>
      <c r="W51" s="31">
        <v>6</v>
      </c>
      <c r="X51" s="31">
        <f t="shared" si="14"/>
        <v>0.8571428571428571</v>
      </c>
      <c r="Y51" s="31">
        <f t="shared" si="7"/>
        <v>0.25</v>
      </c>
    </row>
    <row r="52" spans="1:25" s="34" customFormat="1" x14ac:dyDescent="0.3">
      <c r="F52" s="31" t="e">
        <f t="shared" si="8"/>
        <v>#DIV/0!</v>
      </c>
      <c r="G52" s="31" t="e">
        <f t="shared" si="9"/>
        <v>#DIV/0!</v>
      </c>
      <c r="H52" s="37"/>
      <c r="L52" s="31" t="e">
        <f t="shared" si="10"/>
        <v>#DIV/0!</v>
      </c>
      <c r="M52" s="31" t="e">
        <f t="shared" si="11"/>
        <v>#DIV/0!</v>
      </c>
      <c r="N52" s="37"/>
      <c r="R52" s="31" t="e">
        <f t="shared" si="12"/>
        <v>#DIV/0!</v>
      </c>
      <c r="S52" s="31" t="e">
        <f t="shared" si="13"/>
        <v>#DIV/0!</v>
      </c>
      <c r="T52" s="37"/>
      <c r="X52" s="31" t="e">
        <f t="shared" si="14"/>
        <v>#DIV/0!</v>
      </c>
    </row>
    <row r="53" spans="1:25" x14ac:dyDescent="0.3">
      <c r="A53" s="46" t="s">
        <v>1023</v>
      </c>
      <c r="B53" s="31">
        <v>5</v>
      </c>
      <c r="C53" s="31">
        <v>17</v>
      </c>
      <c r="D53" s="31">
        <v>7</v>
      </c>
      <c r="E53" s="31">
        <v>7</v>
      </c>
      <c r="F53" s="31">
        <f t="shared" si="8"/>
        <v>1</v>
      </c>
      <c r="G53" s="31">
        <f t="shared" si="9"/>
        <v>0.41176470588235292</v>
      </c>
      <c r="I53" s="31">
        <v>11</v>
      </c>
      <c r="J53" s="31">
        <v>10</v>
      </c>
      <c r="K53" s="31">
        <v>10</v>
      </c>
      <c r="L53" s="31">
        <f t="shared" si="10"/>
        <v>1</v>
      </c>
      <c r="M53" s="31">
        <f t="shared" si="11"/>
        <v>0.90909090909090906</v>
      </c>
      <c r="O53" s="31">
        <v>3</v>
      </c>
      <c r="P53" s="31">
        <v>3</v>
      </c>
      <c r="Q53" s="31">
        <v>2</v>
      </c>
      <c r="R53" s="31">
        <f t="shared" si="12"/>
        <v>0.66666666666666663</v>
      </c>
      <c r="S53" s="31">
        <f t="shared" si="13"/>
        <v>0.66666666666666663</v>
      </c>
      <c r="U53" s="31">
        <v>20</v>
      </c>
      <c r="V53" s="31">
        <v>12</v>
      </c>
      <c r="W53" s="31">
        <v>10</v>
      </c>
      <c r="X53" s="31">
        <f t="shared" si="14"/>
        <v>0.83333333333333337</v>
      </c>
      <c r="Y53" s="31">
        <f t="shared" ref="Y53:Y61" si="15">W53/U53</f>
        <v>0.5</v>
      </c>
    </row>
    <row r="54" spans="1:25" x14ac:dyDescent="0.3">
      <c r="A54" s="47"/>
      <c r="B54" s="31">
        <v>5</v>
      </c>
      <c r="C54" s="31">
        <v>17</v>
      </c>
      <c r="D54" s="31">
        <v>6</v>
      </c>
      <c r="E54" s="31">
        <v>6</v>
      </c>
      <c r="F54" s="31">
        <f t="shared" si="8"/>
        <v>1</v>
      </c>
      <c r="G54" s="31">
        <f t="shared" si="9"/>
        <v>0.35294117647058826</v>
      </c>
      <c r="I54" s="31">
        <v>11</v>
      </c>
      <c r="J54" s="31">
        <v>7</v>
      </c>
      <c r="K54" s="31">
        <v>7</v>
      </c>
      <c r="L54" s="31">
        <f t="shared" si="10"/>
        <v>1</v>
      </c>
      <c r="M54" s="31">
        <f t="shared" si="11"/>
        <v>0.63636363636363635</v>
      </c>
      <c r="O54" s="31">
        <v>3</v>
      </c>
      <c r="P54" s="31">
        <v>1</v>
      </c>
      <c r="Q54" s="31">
        <v>1</v>
      </c>
      <c r="R54" s="31">
        <f t="shared" si="12"/>
        <v>1</v>
      </c>
      <c r="S54" s="31">
        <f t="shared" si="13"/>
        <v>0.33333333333333331</v>
      </c>
      <c r="U54" s="31">
        <v>20</v>
      </c>
      <c r="V54" s="31">
        <v>18</v>
      </c>
      <c r="W54" s="31">
        <v>16</v>
      </c>
      <c r="X54" s="31">
        <f t="shared" si="14"/>
        <v>0.88888888888888884</v>
      </c>
      <c r="Y54" s="31">
        <f t="shared" si="15"/>
        <v>0.8</v>
      </c>
    </row>
    <row r="55" spans="1:25" x14ac:dyDescent="0.3">
      <c r="A55" s="47"/>
      <c r="B55" s="31">
        <v>6</v>
      </c>
      <c r="C55" s="31">
        <v>17</v>
      </c>
      <c r="D55" s="31">
        <v>9</v>
      </c>
      <c r="E55" s="31">
        <v>8</v>
      </c>
      <c r="F55" s="31">
        <f t="shared" si="8"/>
        <v>0.88888888888888884</v>
      </c>
      <c r="G55" s="31">
        <f t="shared" si="9"/>
        <v>0.47058823529411764</v>
      </c>
      <c r="I55" s="31">
        <v>11</v>
      </c>
      <c r="J55" s="31">
        <v>7</v>
      </c>
      <c r="K55" s="31">
        <v>7</v>
      </c>
      <c r="L55" s="31">
        <f t="shared" si="10"/>
        <v>1</v>
      </c>
      <c r="M55" s="31">
        <f t="shared" si="11"/>
        <v>0.63636363636363635</v>
      </c>
      <c r="O55" s="31">
        <v>3</v>
      </c>
      <c r="P55" s="31">
        <v>2</v>
      </c>
      <c r="Q55" s="31">
        <v>1</v>
      </c>
      <c r="R55" s="31">
        <f t="shared" si="12"/>
        <v>0.5</v>
      </c>
      <c r="S55" s="31">
        <f t="shared" si="13"/>
        <v>0.33333333333333331</v>
      </c>
      <c r="U55" s="31">
        <v>20</v>
      </c>
      <c r="V55" s="31">
        <v>11</v>
      </c>
      <c r="W55" s="31">
        <v>9</v>
      </c>
      <c r="X55" s="31">
        <f t="shared" si="14"/>
        <v>0.81818181818181823</v>
      </c>
      <c r="Y55" s="31">
        <f t="shared" si="15"/>
        <v>0.45</v>
      </c>
    </row>
    <row r="56" spans="1:25" x14ac:dyDescent="0.3">
      <c r="A56" s="47"/>
      <c r="B56" s="31">
        <v>7</v>
      </c>
      <c r="C56" s="31">
        <v>17</v>
      </c>
      <c r="D56" s="31">
        <v>4</v>
      </c>
      <c r="E56" s="31">
        <v>4</v>
      </c>
      <c r="F56" s="31">
        <f t="shared" si="8"/>
        <v>1</v>
      </c>
      <c r="G56" s="31">
        <f t="shared" si="9"/>
        <v>0.23529411764705882</v>
      </c>
      <c r="I56" s="31">
        <v>11</v>
      </c>
      <c r="J56" s="31">
        <v>8</v>
      </c>
      <c r="K56" s="31">
        <v>8</v>
      </c>
      <c r="L56" s="31">
        <f t="shared" si="10"/>
        <v>1</v>
      </c>
      <c r="M56" s="31">
        <f t="shared" si="11"/>
        <v>0.72727272727272729</v>
      </c>
      <c r="O56" s="31">
        <v>3</v>
      </c>
      <c r="P56" s="31">
        <v>2</v>
      </c>
      <c r="Q56" s="31">
        <v>2</v>
      </c>
      <c r="R56" s="31">
        <f t="shared" si="12"/>
        <v>1</v>
      </c>
      <c r="S56" s="31">
        <f t="shared" si="13"/>
        <v>0.66666666666666663</v>
      </c>
      <c r="U56" s="31">
        <v>20</v>
      </c>
      <c r="V56" s="31">
        <v>5</v>
      </c>
      <c r="W56" s="31">
        <v>5</v>
      </c>
      <c r="X56" s="31">
        <f t="shared" si="14"/>
        <v>1</v>
      </c>
      <c r="Y56" s="31">
        <f t="shared" si="15"/>
        <v>0.25</v>
      </c>
    </row>
    <row r="57" spans="1:25" x14ac:dyDescent="0.3">
      <c r="A57" s="47"/>
      <c r="B57" s="31">
        <v>8</v>
      </c>
      <c r="C57" s="31">
        <v>17</v>
      </c>
      <c r="D57" s="31">
        <v>8</v>
      </c>
      <c r="E57" s="31">
        <v>8</v>
      </c>
      <c r="F57" s="31">
        <f t="shared" si="8"/>
        <v>1</v>
      </c>
      <c r="G57" s="31">
        <f t="shared" si="9"/>
        <v>0.47058823529411764</v>
      </c>
      <c r="I57" s="31">
        <v>11</v>
      </c>
      <c r="J57" s="31">
        <v>10</v>
      </c>
      <c r="K57" s="31">
        <v>10</v>
      </c>
      <c r="L57" s="31">
        <f t="shared" si="10"/>
        <v>1</v>
      </c>
      <c r="M57" s="31">
        <f t="shared" si="11"/>
        <v>0.90909090909090906</v>
      </c>
      <c r="O57" s="31">
        <v>3</v>
      </c>
      <c r="P57" s="31">
        <v>2</v>
      </c>
      <c r="Q57" s="31">
        <v>2</v>
      </c>
      <c r="R57" s="31">
        <f t="shared" si="12"/>
        <v>1</v>
      </c>
      <c r="S57" s="31">
        <f t="shared" si="13"/>
        <v>0.66666666666666663</v>
      </c>
      <c r="U57" s="31">
        <v>20</v>
      </c>
      <c r="V57" s="31">
        <v>10</v>
      </c>
      <c r="W57" s="31">
        <v>9</v>
      </c>
      <c r="X57" s="31">
        <f t="shared" si="14"/>
        <v>0.9</v>
      </c>
      <c r="Y57" s="31">
        <f t="shared" si="15"/>
        <v>0.45</v>
      </c>
    </row>
    <row r="58" spans="1:25" x14ac:dyDescent="0.3">
      <c r="A58" s="47"/>
      <c r="B58" s="31">
        <v>1</v>
      </c>
      <c r="C58" s="31">
        <v>17</v>
      </c>
      <c r="D58" s="31">
        <v>5</v>
      </c>
      <c r="E58" s="31">
        <v>5</v>
      </c>
      <c r="F58" s="31">
        <f t="shared" si="8"/>
        <v>1</v>
      </c>
      <c r="G58" s="31">
        <f t="shared" si="9"/>
        <v>0.29411764705882354</v>
      </c>
      <c r="I58" s="31">
        <v>11</v>
      </c>
      <c r="J58" s="31">
        <v>6</v>
      </c>
      <c r="K58" s="31">
        <v>5</v>
      </c>
      <c r="L58" s="31">
        <f t="shared" si="10"/>
        <v>0.83333333333333337</v>
      </c>
      <c r="M58" s="31">
        <f t="shared" si="11"/>
        <v>0.45454545454545453</v>
      </c>
      <c r="O58" s="31">
        <v>3</v>
      </c>
      <c r="P58" s="31">
        <v>2</v>
      </c>
      <c r="Q58" s="31">
        <v>1</v>
      </c>
      <c r="R58" s="31">
        <f t="shared" si="12"/>
        <v>0.5</v>
      </c>
      <c r="S58" s="31">
        <f t="shared" si="13"/>
        <v>0.33333333333333331</v>
      </c>
      <c r="U58" s="31">
        <v>20</v>
      </c>
      <c r="V58" s="31">
        <v>9</v>
      </c>
      <c r="W58" s="31">
        <v>7</v>
      </c>
      <c r="X58" s="31">
        <f t="shared" si="14"/>
        <v>0.77777777777777779</v>
      </c>
      <c r="Y58" s="31">
        <f t="shared" si="15"/>
        <v>0.35</v>
      </c>
    </row>
    <row r="59" spans="1:25" x14ac:dyDescent="0.3">
      <c r="A59" s="47"/>
      <c r="B59" s="31">
        <v>2</v>
      </c>
      <c r="C59" s="31">
        <v>17</v>
      </c>
      <c r="D59" s="31">
        <v>4</v>
      </c>
      <c r="E59" s="31">
        <v>4</v>
      </c>
      <c r="F59" s="31">
        <f t="shared" si="8"/>
        <v>1</v>
      </c>
      <c r="G59" s="31">
        <f t="shared" si="9"/>
        <v>0.23529411764705882</v>
      </c>
      <c r="I59" s="31">
        <v>11</v>
      </c>
      <c r="J59" s="31">
        <v>9</v>
      </c>
      <c r="K59" s="31">
        <v>8</v>
      </c>
      <c r="L59" s="31">
        <f t="shared" si="10"/>
        <v>0.88888888888888884</v>
      </c>
      <c r="M59" s="31">
        <f t="shared" si="11"/>
        <v>0.72727272727272729</v>
      </c>
      <c r="O59" s="31">
        <v>3</v>
      </c>
      <c r="P59" s="31">
        <v>2</v>
      </c>
      <c r="Q59" s="31">
        <v>1</v>
      </c>
      <c r="R59" s="31">
        <f t="shared" si="12"/>
        <v>0.5</v>
      </c>
      <c r="S59" s="31">
        <f t="shared" si="13"/>
        <v>0.33333333333333331</v>
      </c>
      <c r="U59" s="31">
        <v>20</v>
      </c>
      <c r="V59" s="31">
        <v>7</v>
      </c>
      <c r="W59" s="31">
        <v>5</v>
      </c>
      <c r="X59" s="31">
        <f t="shared" si="14"/>
        <v>0.7142857142857143</v>
      </c>
      <c r="Y59" s="31">
        <f t="shared" si="15"/>
        <v>0.25</v>
      </c>
    </row>
    <row r="60" spans="1:25" x14ac:dyDescent="0.3">
      <c r="A60" s="47"/>
      <c r="B60" s="31">
        <v>3</v>
      </c>
      <c r="C60" s="31">
        <v>17</v>
      </c>
      <c r="D60" s="31">
        <v>13</v>
      </c>
      <c r="E60" s="31">
        <v>13</v>
      </c>
      <c r="F60" s="31">
        <f t="shared" si="8"/>
        <v>1</v>
      </c>
      <c r="G60" s="31">
        <f t="shared" si="9"/>
        <v>0.76470588235294112</v>
      </c>
      <c r="I60" s="31">
        <v>11</v>
      </c>
      <c r="J60" s="31">
        <v>8</v>
      </c>
      <c r="K60" s="31">
        <v>8</v>
      </c>
      <c r="L60" s="31">
        <f t="shared" si="10"/>
        <v>1</v>
      </c>
      <c r="M60" s="31">
        <f t="shared" si="11"/>
        <v>0.72727272727272729</v>
      </c>
      <c r="O60" s="31">
        <v>3</v>
      </c>
      <c r="P60" s="31">
        <v>2</v>
      </c>
      <c r="Q60" s="31">
        <v>2</v>
      </c>
      <c r="R60" s="31">
        <f t="shared" si="12"/>
        <v>1</v>
      </c>
      <c r="S60" s="31">
        <f t="shared" si="13"/>
        <v>0.66666666666666663</v>
      </c>
      <c r="U60" s="31">
        <v>20</v>
      </c>
      <c r="V60" s="31">
        <v>10</v>
      </c>
      <c r="W60" s="31">
        <v>10</v>
      </c>
      <c r="X60" s="31">
        <f t="shared" si="14"/>
        <v>1</v>
      </c>
      <c r="Y60" s="31">
        <f t="shared" si="15"/>
        <v>0.5</v>
      </c>
    </row>
    <row r="61" spans="1:25" x14ac:dyDescent="0.3">
      <c r="A61" s="48"/>
      <c r="B61" s="31">
        <v>4</v>
      </c>
      <c r="C61" s="31">
        <v>17</v>
      </c>
      <c r="D61" s="31">
        <v>6</v>
      </c>
      <c r="E61" s="31">
        <v>6</v>
      </c>
      <c r="F61" s="31">
        <f t="shared" si="8"/>
        <v>1</v>
      </c>
      <c r="G61" s="31">
        <f t="shared" si="9"/>
        <v>0.35294117647058826</v>
      </c>
      <c r="I61" s="31">
        <v>11</v>
      </c>
      <c r="J61" s="31">
        <v>9</v>
      </c>
      <c r="K61" s="31">
        <v>9</v>
      </c>
      <c r="L61" s="31">
        <f t="shared" si="10"/>
        <v>1</v>
      </c>
      <c r="M61" s="31">
        <f t="shared" si="11"/>
        <v>0.81818181818181823</v>
      </c>
      <c r="O61" s="31">
        <v>3</v>
      </c>
      <c r="P61" s="31">
        <v>2</v>
      </c>
      <c r="Q61" s="31">
        <v>1</v>
      </c>
      <c r="R61" s="31">
        <f t="shared" si="12"/>
        <v>0.5</v>
      </c>
      <c r="S61" s="31">
        <f t="shared" si="13"/>
        <v>0.33333333333333331</v>
      </c>
      <c r="U61" s="31">
        <v>20</v>
      </c>
      <c r="V61" s="31">
        <v>19</v>
      </c>
      <c r="W61" s="31">
        <v>18</v>
      </c>
      <c r="X61" s="31">
        <f t="shared" si="14"/>
        <v>0.94736842105263153</v>
      </c>
      <c r="Y61" s="31">
        <f t="shared" si="15"/>
        <v>0.9</v>
      </c>
    </row>
    <row r="62" spans="1:25" s="34" customFormat="1" x14ac:dyDescent="0.3">
      <c r="H62" s="37"/>
      <c r="N62" s="37"/>
      <c r="T62" s="37"/>
    </row>
  </sheetData>
  <mergeCells count="6">
    <mergeCell ref="A53:A61"/>
    <mergeCell ref="A2:A11"/>
    <mergeCell ref="A13:A21"/>
    <mergeCell ref="A23:A31"/>
    <mergeCell ref="A33:A41"/>
    <mergeCell ref="A43:A5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CB32F-E0D0-4A2A-83E5-144CECE4DF5E}">
  <dimension ref="A1:U11"/>
  <sheetViews>
    <sheetView showGridLines="0" zoomScale="106" workbookViewId="0">
      <selection activeCell="F3" sqref="F3"/>
    </sheetView>
  </sheetViews>
  <sheetFormatPr defaultRowHeight="14.4" x14ac:dyDescent="0.3"/>
  <cols>
    <col min="1" max="2" width="14.77734375" style="1" customWidth="1"/>
    <col min="3" max="3" width="26" style="1" customWidth="1"/>
    <col min="4" max="4" width="16.109375" style="1" customWidth="1"/>
    <col min="5" max="5" width="23.21875" style="1" customWidth="1"/>
    <col min="6" max="6" width="11.109375" style="1" customWidth="1"/>
    <col min="7" max="7" width="19.21875" style="1" customWidth="1"/>
    <col min="8" max="8" width="8.88671875" style="1"/>
    <col min="9" max="9" width="18.44140625" style="1" customWidth="1"/>
    <col min="10" max="10" width="8.88671875" style="1"/>
    <col min="11" max="11" width="18.21875" style="1" customWidth="1"/>
    <col min="12" max="12" width="18.6640625" style="1" customWidth="1"/>
    <col min="13" max="13" width="22.109375" style="1" customWidth="1"/>
    <col min="14" max="14" width="13.77734375" style="1" customWidth="1"/>
    <col min="15" max="15" width="17" style="1" customWidth="1"/>
    <col min="16" max="16" width="15.6640625" style="1" customWidth="1"/>
    <col min="17" max="17" width="14" style="1" customWidth="1"/>
    <col min="18" max="18" width="18.88671875" style="1" customWidth="1"/>
    <col min="19" max="19" width="14.77734375" style="1" customWidth="1"/>
    <col min="20" max="20" width="8.88671875" style="1"/>
    <col min="21" max="21" width="15" style="1" customWidth="1"/>
    <col min="22" max="16384" width="8.88671875" style="1"/>
  </cols>
  <sheetData>
    <row r="1" spans="1:21" s="28" customFormat="1" ht="38.4" customHeight="1" x14ac:dyDescent="0.3">
      <c r="A1" s="28" t="s">
        <v>642</v>
      </c>
      <c r="B1" s="27"/>
      <c r="C1" s="27"/>
      <c r="D1" s="27"/>
      <c r="E1" s="27"/>
      <c r="F1" s="27"/>
      <c r="G1" s="27"/>
      <c r="H1" s="27"/>
      <c r="I1" s="27"/>
      <c r="J1" s="27"/>
      <c r="K1" s="27"/>
      <c r="L1" s="27"/>
      <c r="M1" s="27"/>
      <c r="N1" s="27"/>
      <c r="O1" s="27"/>
      <c r="P1" s="27"/>
      <c r="Q1" s="27"/>
      <c r="R1" s="27"/>
      <c r="S1" s="27"/>
      <c r="T1" s="27"/>
    </row>
    <row r="2" spans="1:21" s="6" customFormat="1" ht="28.8" x14ac:dyDescent="0.3">
      <c r="A2" s="52" t="s">
        <v>905</v>
      </c>
      <c r="B2" s="7" t="s">
        <v>97</v>
      </c>
      <c r="C2" s="7" t="s">
        <v>98</v>
      </c>
      <c r="D2" s="7" t="s">
        <v>95</v>
      </c>
      <c r="E2" s="7" t="s">
        <v>96</v>
      </c>
      <c r="F2" s="7" t="s">
        <v>103</v>
      </c>
      <c r="G2" s="7" t="s">
        <v>172</v>
      </c>
      <c r="H2" s="7" t="s">
        <v>173</v>
      </c>
      <c r="I2" s="7" t="s">
        <v>174</v>
      </c>
      <c r="J2" s="7" t="s">
        <v>185</v>
      </c>
      <c r="K2" s="7" t="s">
        <v>177</v>
      </c>
      <c r="L2" s="7" t="s">
        <v>888</v>
      </c>
      <c r="M2" s="26" t="s">
        <v>1</v>
      </c>
      <c r="N2" s="26" t="s">
        <v>2</v>
      </c>
      <c r="O2" s="26" t="s">
        <v>3</v>
      </c>
      <c r="P2" s="7" t="s">
        <v>109</v>
      </c>
      <c r="Q2" s="7"/>
      <c r="R2" s="7" t="s">
        <v>898</v>
      </c>
      <c r="S2" s="26" t="s">
        <v>900</v>
      </c>
      <c r="T2" s="26" t="s">
        <v>901</v>
      </c>
      <c r="U2" s="6" t="s">
        <v>109</v>
      </c>
    </row>
    <row r="3" spans="1:21" ht="285.60000000000002" customHeight="1" x14ac:dyDescent="0.3">
      <c r="A3" s="53"/>
      <c r="B3" s="4" t="s">
        <v>167</v>
      </c>
      <c r="C3" s="4" t="s">
        <v>889</v>
      </c>
      <c r="D3" s="4" t="s">
        <v>329</v>
      </c>
      <c r="E3" s="4" t="s">
        <v>890</v>
      </c>
      <c r="F3" s="4" t="s">
        <v>885</v>
      </c>
      <c r="G3" s="4" t="s">
        <v>891</v>
      </c>
      <c r="H3" s="4" t="s">
        <v>886</v>
      </c>
      <c r="I3" s="4" t="s">
        <v>892</v>
      </c>
      <c r="J3" s="4" t="s">
        <v>210</v>
      </c>
      <c r="K3" s="4" t="s">
        <v>893</v>
      </c>
      <c r="L3" s="4" t="s">
        <v>894</v>
      </c>
      <c r="M3" s="4" t="s">
        <v>906</v>
      </c>
      <c r="N3" s="4" t="s">
        <v>895</v>
      </c>
      <c r="O3" s="4" t="s">
        <v>896</v>
      </c>
      <c r="P3" s="4" t="s">
        <v>897</v>
      </c>
      <c r="Q3" s="4"/>
      <c r="R3" s="4" t="s">
        <v>899</v>
      </c>
      <c r="S3" s="4" t="s">
        <v>902</v>
      </c>
      <c r="T3" s="4" t="s">
        <v>903</v>
      </c>
      <c r="U3" s="4" t="s">
        <v>904</v>
      </c>
    </row>
    <row r="4" spans="1:21" x14ac:dyDescent="0.3">
      <c r="A4" s="52" t="s">
        <v>910</v>
      </c>
      <c r="B4" s="3" t="s">
        <v>97</v>
      </c>
      <c r="C4" s="3" t="s">
        <v>98</v>
      </c>
      <c r="D4" s="3" t="s">
        <v>95</v>
      </c>
      <c r="E4" s="3" t="s">
        <v>96</v>
      </c>
      <c r="F4" s="3" t="s">
        <v>103</v>
      </c>
      <c r="G4" s="3" t="s">
        <v>172</v>
      </c>
      <c r="H4" s="3" t="s">
        <v>173</v>
      </c>
      <c r="I4" s="3" t="s">
        <v>174</v>
      </c>
      <c r="J4" s="3" t="s">
        <v>185</v>
      </c>
      <c r="K4" s="3" t="s">
        <v>177</v>
      </c>
      <c r="L4" s="3" t="s">
        <v>888</v>
      </c>
      <c r="M4" s="26" t="s">
        <v>1</v>
      </c>
      <c r="N4" s="26" t="s">
        <v>2</v>
      </c>
      <c r="O4" s="26" t="s">
        <v>3</v>
      </c>
      <c r="P4" s="1" t="s">
        <v>109</v>
      </c>
    </row>
    <row r="5" spans="1:21" ht="409.6" x14ac:dyDescent="0.3">
      <c r="A5" s="53"/>
      <c r="B5" s="4" t="s">
        <v>167</v>
      </c>
      <c r="C5" s="4" t="s">
        <v>908</v>
      </c>
      <c r="D5" s="4" t="s">
        <v>329</v>
      </c>
      <c r="E5" s="4" t="s">
        <v>907</v>
      </c>
      <c r="F5" s="4" t="s">
        <v>885</v>
      </c>
      <c r="G5" s="4" t="s">
        <v>909</v>
      </c>
      <c r="H5" s="4" t="s">
        <v>886</v>
      </c>
      <c r="I5" s="4" t="s">
        <v>911</v>
      </c>
      <c r="J5" s="4" t="s">
        <v>210</v>
      </c>
      <c r="K5" s="4" t="s">
        <v>912</v>
      </c>
      <c r="L5" s="4" t="s">
        <v>887</v>
      </c>
      <c r="M5" s="4" t="s">
        <v>942</v>
      </c>
      <c r="N5" s="4" t="s">
        <v>941</v>
      </c>
      <c r="O5" s="4" t="s">
        <v>943</v>
      </c>
      <c r="P5" s="4" t="s">
        <v>944</v>
      </c>
    </row>
    <row r="6" spans="1:21" x14ac:dyDescent="0.3">
      <c r="A6" s="52" t="s">
        <v>935</v>
      </c>
      <c r="B6" s="3" t="s">
        <v>97</v>
      </c>
      <c r="C6" s="3" t="s">
        <v>98</v>
      </c>
      <c r="D6" s="3" t="s">
        <v>95</v>
      </c>
      <c r="E6" s="3" t="s">
        <v>96</v>
      </c>
      <c r="F6" s="3" t="s">
        <v>103</v>
      </c>
      <c r="G6" s="3" t="s">
        <v>172</v>
      </c>
      <c r="H6" s="3" t="s">
        <v>173</v>
      </c>
      <c r="I6" s="3" t="s">
        <v>174</v>
      </c>
      <c r="J6" s="3" t="s">
        <v>185</v>
      </c>
      <c r="K6" s="3" t="s">
        <v>177</v>
      </c>
      <c r="L6" s="3" t="s">
        <v>888</v>
      </c>
      <c r="M6" s="26" t="s">
        <v>1</v>
      </c>
      <c r="N6" s="26" t="s">
        <v>2</v>
      </c>
      <c r="O6" s="26" t="s">
        <v>3</v>
      </c>
      <c r="P6" s="1" t="s">
        <v>109</v>
      </c>
    </row>
    <row r="7" spans="1:21" ht="409.6" x14ac:dyDescent="0.3">
      <c r="A7" s="53"/>
      <c r="B7" s="4" t="s">
        <v>167</v>
      </c>
      <c r="C7" s="4" t="s">
        <v>936</v>
      </c>
      <c r="D7" s="4" t="s">
        <v>329</v>
      </c>
      <c r="E7" s="4" t="s">
        <v>937</v>
      </c>
      <c r="F7" s="4" t="s">
        <v>885</v>
      </c>
      <c r="G7" s="4" t="s">
        <v>938</v>
      </c>
      <c r="H7" s="4" t="s">
        <v>886</v>
      </c>
      <c r="I7" s="4" t="s">
        <v>939</v>
      </c>
      <c r="J7" s="4" t="s">
        <v>210</v>
      </c>
      <c r="K7" s="4" t="s">
        <v>940</v>
      </c>
      <c r="L7" s="4" t="s">
        <v>887</v>
      </c>
      <c r="M7" s="4" t="s">
        <v>914</v>
      </c>
      <c r="N7" s="4" t="s">
        <v>913</v>
      </c>
      <c r="O7" s="4" t="s">
        <v>915</v>
      </c>
      <c r="P7" s="4" t="s">
        <v>916</v>
      </c>
    </row>
    <row r="8" spans="1:21" ht="28.8" x14ac:dyDescent="0.3">
      <c r="A8" s="52" t="s">
        <v>967</v>
      </c>
      <c r="B8" s="3" t="s">
        <v>97</v>
      </c>
      <c r="C8" s="3" t="s">
        <v>98</v>
      </c>
      <c r="D8" s="3" t="s">
        <v>95</v>
      </c>
      <c r="E8" s="3" t="s">
        <v>96</v>
      </c>
      <c r="F8" s="3" t="s">
        <v>103</v>
      </c>
      <c r="G8" s="3" t="s">
        <v>172</v>
      </c>
      <c r="H8" s="3" t="s">
        <v>173</v>
      </c>
      <c r="I8" s="3" t="s">
        <v>174</v>
      </c>
      <c r="J8" s="3" t="s">
        <v>185</v>
      </c>
      <c r="K8" s="3" t="s">
        <v>177</v>
      </c>
      <c r="L8" s="3" t="s">
        <v>888</v>
      </c>
      <c r="M8" s="26" t="s">
        <v>1</v>
      </c>
      <c r="N8" s="26" t="s">
        <v>2</v>
      </c>
      <c r="O8" s="26" t="s">
        <v>3</v>
      </c>
      <c r="P8" s="1" t="s">
        <v>109</v>
      </c>
      <c r="R8" s="7" t="s">
        <v>898</v>
      </c>
      <c r="S8" s="26" t="s">
        <v>900</v>
      </c>
      <c r="T8" s="26" t="s">
        <v>901</v>
      </c>
      <c r="U8" s="6" t="s">
        <v>109</v>
      </c>
    </row>
    <row r="9" spans="1:21" ht="409.6" x14ac:dyDescent="0.3">
      <c r="A9" s="53"/>
      <c r="B9" s="4" t="s">
        <v>167</v>
      </c>
      <c r="C9" s="4" t="s">
        <v>946</v>
      </c>
      <c r="D9" s="4" t="s">
        <v>329</v>
      </c>
      <c r="E9" s="4" t="s">
        <v>947</v>
      </c>
      <c r="F9" s="4" t="s">
        <v>885</v>
      </c>
      <c r="G9" s="4" t="s">
        <v>909</v>
      </c>
      <c r="H9" s="4" t="s">
        <v>886</v>
      </c>
      <c r="I9" s="4" t="s">
        <v>948</v>
      </c>
      <c r="J9" s="4" t="s">
        <v>210</v>
      </c>
      <c r="K9" s="4" t="s">
        <v>949</v>
      </c>
      <c r="L9" s="4" t="s">
        <v>887</v>
      </c>
      <c r="M9" s="4" t="s">
        <v>951</v>
      </c>
      <c r="N9" s="4" t="s">
        <v>950</v>
      </c>
      <c r="O9" s="4" t="s">
        <v>952</v>
      </c>
      <c r="P9" s="4" t="s">
        <v>953</v>
      </c>
      <c r="Q9" s="4"/>
      <c r="R9" s="4" t="s">
        <v>955</v>
      </c>
      <c r="S9" s="4" t="s">
        <v>954</v>
      </c>
      <c r="T9" s="4" t="s">
        <v>956</v>
      </c>
    </row>
    <row r="10" spans="1:21" ht="28.8" x14ac:dyDescent="0.3">
      <c r="A10" s="52" t="s">
        <v>986</v>
      </c>
      <c r="B10" s="3" t="s">
        <v>97</v>
      </c>
      <c r="C10" s="3" t="s">
        <v>98</v>
      </c>
      <c r="D10" s="3" t="s">
        <v>95</v>
      </c>
      <c r="E10" s="3" t="s">
        <v>96</v>
      </c>
      <c r="F10" s="3" t="s">
        <v>103</v>
      </c>
      <c r="G10" s="3" t="s">
        <v>172</v>
      </c>
      <c r="H10" s="3" t="s">
        <v>173</v>
      </c>
      <c r="I10" s="3" t="s">
        <v>174</v>
      </c>
      <c r="J10" s="3" t="s">
        <v>185</v>
      </c>
      <c r="K10" s="3" t="s">
        <v>177</v>
      </c>
      <c r="L10" s="3" t="s">
        <v>888</v>
      </c>
      <c r="M10" s="26" t="s">
        <v>1</v>
      </c>
      <c r="N10" s="26" t="s">
        <v>2</v>
      </c>
      <c r="O10" s="26" t="s">
        <v>3</v>
      </c>
      <c r="P10" s="1" t="s">
        <v>109</v>
      </c>
      <c r="R10" s="7" t="s">
        <v>898</v>
      </c>
      <c r="S10" s="26" t="s">
        <v>900</v>
      </c>
      <c r="T10" s="26" t="s">
        <v>901</v>
      </c>
    </row>
    <row r="11" spans="1:21" ht="409.6" x14ac:dyDescent="0.3">
      <c r="A11" s="53"/>
      <c r="B11" s="4" t="s">
        <v>167</v>
      </c>
      <c r="C11" s="4" t="s">
        <v>987</v>
      </c>
      <c r="D11" s="4" t="s">
        <v>329</v>
      </c>
      <c r="E11" s="4" t="s">
        <v>890</v>
      </c>
      <c r="F11" s="4" t="s">
        <v>885</v>
      </c>
      <c r="G11" s="4" t="s">
        <v>909</v>
      </c>
      <c r="H11" s="4" t="s">
        <v>886</v>
      </c>
      <c r="I11" s="4" t="s">
        <v>988</v>
      </c>
      <c r="J11" s="4" t="s">
        <v>210</v>
      </c>
      <c r="K11" s="4" t="s">
        <v>940</v>
      </c>
      <c r="L11" s="4" t="s">
        <v>887</v>
      </c>
      <c r="M11" s="4" t="s">
        <v>989</v>
      </c>
      <c r="N11" s="4" t="s">
        <v>990</v>
      </c>
      <c r="O11" s="4" t="s">
        <v>991</v>
      </c>
      <c r="P11" s="4" t="s">
        <v>993</v>
      </c>
      <c r="Q11" s="4" t="s">
        <v>992</v>
      </c>
      <c r="R11" s="4" t="s">
        <v>994</v>
      </c>
      <c r="S11" s="4" t="s">
        <v>995</v>
      </c>
      <c r="T11" s="4" t="s">
        <v>996</v>
      </c>
      <c r="U11" s="4"/>
    </row>
  </sheetData>
  <mergeCells count="5">
    <mergeCell ref="A2:A3"/>
    <mergeCell ref="A4:A5"/>
    <mergeCell ref="A6:A7"/>
    <mergeCell ref="A8:A9"/>
    <mergeCell ref="A10:A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7DFA6-34BB-40D8-85FC-E492D1EB35FB}">
  <dimension ref="A1:U7"/>
  <sheetViews>
    <sheetView showGridLines="0" topLeftCell="A3" workbookViewId="0">
      <selection activeCell="M7" sqref="M7"/>
    </sheetView>
  </sheetViews>
  <sheetFormatPr defaultRowHeight="14.4" x14ac:dyDescent="0.3"/>
  <cols>
    <col min="1" max="1" width="19.88671875" style="1" customWidth="1"/>
    <col min="2" max="10" width="8.88671875" style="1"/>
    <col min="11" max="11" width="11.5546875" style="1" customWidth="1"/>
    <col min="12" max="12" width="14.5546875" style="1" customWidth="1"/>
    <col min="13" max="15" width="8.88671875" style="1"/>
    <col min="16" max="16" width="31.6640625" style="1" customWidth="1"/>
    <col min="17" max="17" width="8.88671875" style="1" customWidth="1"/>
    <col min="18" max="18" width="8.88671875" style="1" hidden="1" customWidth="1"/>
    <col min="19" max="19" width="60.6640625" style="1" customWidth="1"/>
    <col min="20" max="20" width="29.6640625" style="1" customWidth="1"/>
    <col min="21" max="16384" width="8.88671875" style="1"/>
  </cols>
  <sheetData>
    <row r="1" spans="1:21" s="28" customFormat="1" ht="38.4" customHeight="1" x14ac:dyDescent="0.3">
      <c r="A1" s="28" t="s">
        <v>642</v>
      </c>
      <c r="B1" s="27"/>
      <c r="C1" s="27"/>
      <c r="D1" s="27"/>
      <c r="E1" s="27"/>
      <c r="F1" s="27"/>
      <c r="G1" s="27"/>
      <c r="H1" s="27"/>
      <c r="I1" s="27"/>
      <c r="J1" s="27"/>
      <c r="K1" s="27"/>
      <c r="L1" s="27"/>
      <c r="M1" s="27"/>
      <c r="N1" s="27"/>
      <c r="O1" s="27"/>
      <c r="P1" s="27"/>
      <c r="Q1" s="27"/>
      <c r="R1" s="27"/>
      <c r="S1" s="27"/>
      <c r="T1" s="27"/>
    </row>
    <row r="2" spans="1:21" s="6" customFormat="1" ht="28.8" x14ac:dyDescent="0.3">
      <c r="A2" s="52" t="s">
        <v>925</v>
      </c>
      <c r="B2" s="7" t="s">
        <v>97</v>
      </c>
      <c r="C2" s="7" t="s">
        <v>98</v>
      </c>
      <c r="D2" s="7" t="s">
        <v>95</v>
      </c>
      <c r="E2" s="7" t="s">
        <v>96</v>
      </c>
      <c r="F2" s="7" t="s">
        <v>103</v>
      </c>
      <c r="G2" s="7" t="s">
        <v>172</v>
      </c>
      <c r="H2" s="7" t="s">
        <v>173</v>
      </c>
      <c r="I2" s="7" t="s">
        <v>174</v>
      </c>
      <c r="J2" s="7" t="s">
        <v>185</v>
      </c>
      <c r="K2" s="7" t="s">
        <v>177</v>
      </c>
      <c r="L2" s="7" t="s">
        <v>888</v>
      </c>
      <c r="M2" s="26" t="s">
        <v>1</v>
      </c>
      <c r="N2" s="26" t="s">
        <v>2</v>
      </c>
      <c r="O2" s="26" t="s">
        <v>3</v>
      </c>
      <c r="P2" s="7" t="s">
        <v>109</v>
      </c>
      <c r="Q2" s="7"/>
      <c r="R2" s="7"/>
      <c r="S2" s="26" t="s">
        <v>900</v>
      </c>
      <c r="T2" s="26"/>
    </row>
    <row r="3" spans="1:21" ht="285.60000000000002" customHeight="1" x14ac:dyDescent="0.3">
      <c r="A3" s="53"/>
      <c r="B3" s="4" t="s">
        <v>922</v>
      </c>
      <c r="C3" s="4" t="s">
        <v>923</v>
      </c>
      <c r="D3" s="4" t="s">
        <v>329</v>
      </c>
      <c r="E3" s="4" t="s">
        <v>924</v>
      </c>
      <c r="F3" s="4" t="s">
        <v>885</v>
      </c>
      <c r="G3" s="4" t="s">
        <v>926</v>
      </c>
      <c r="H3" s="4" t="s">
        <v>886</v>
      </c>
      <c r="I3" s="4" t="s">
        <v>927</v>
      </c>
      <c r="J3" s="4" t="s">
        <v>210</v>
      </c>
      <c r="K3" s="4" t="s">
        <v>928</v>
      </c>
      <c r="L3" s="4" t="s">
        <v>929</v>
      </c>
      <c r="M3" s="4" t="s">
        <v>930</v>
      </c>
      <c r="N3" s="4" t="s">
        <v>931</v>
      </c>
      <c r="O3" s="4" t="s">
        <v>932</v>
      </c>
      <c r="P3" s="4" t="s">
        <v>933</v>
      </c>
      <c r="Q3" s="4"/>
      <c r="R3" s="4"/>
      <c r="S3" s="4" t="s">
        <v>934</v>
      </c>
      <c r="T3" s="4"/>
      <c r="U3" s="4"/>
    </row>
    <row r="4" spans="1:21" s="6" customFormat="1" ht="28.8" x14ac:dyDescent="0.3">
      <c r="A4" s="52" t="s">
        <v>965</v>
      </c>
      <c r="B4" s="7" t="s">
        <v>97</v>
      </c>
      <c r="C4" s="7" t="s">
        <v>98</v>
      </c>
      <c r="D4" s="7" t="s">
        <v>95</v>
      </c>
      <c r="E4" s="7" t="s">
        <v>96</v>
      </c>
      <c r="F4" s="7" t="s">
        <v>103</v>
      </c>
      <c r="G4" s="7" t="s">
        <v>172</v>
      </c>
      <c r="H4" s="7" t="s">
        <v>173</v>
      </c>
      <c r="I4" s="7" t="s">
        <v>174</v>
      </c>
      <c r="J4" s="7" t="s">
        <v>185</v>
      </c>
      <c r="K4" s="7" t="s">
        <v>177</v>
      </c>
      <c r="L4" s="7" t="s">
        <v>888</v>
      </c>
      <c r="M4" s="26" t="s">
        <v>1</v>
      </c>
      <c r="N4" s="26" t="s">
        <v>2</v>
      </c>
      <c r="O4" s="26" t="s">
        <v>3</v>
      </c>
      <c r="P4" s="7" t="s">
        <v>109</v>
      </c>
      <c r="Q4" s="7"/>
      <c r="R4" s="7"/>
      <c r="S4" s="26" t="s">
        <v>973</v>
      </c>
      <c r="T4" s="7"/>
    </row>
    <row r="5" spans="1:21" ht="285.60000000000002" customHeight="1" x14ac:dyDescent="0.3">
      <c r="A5" s="53"/>
      <c r="B5" s="4" t="s">
        <v>922</v>
      </c>
      <c r="C5" s="4" t="s">
        <v>966</v>
      </c>
      <c r="D5" s="4" t="s">
        <v>329</v>
      </c>
      <c r="E5" s="4" t="s">
        <v>968</v>
      </c>
      <c r="F5" s="4" t="s">
        <v>885</v>
      </c>
      <c r="G5" s="4"/>
      <c r="H5" s="4" t="s">
        <v>886</v>
      </c>
      <c r="I5" s="4"/>
      <c r="J5" s="4" t="s">
        <v>210</v>
      </c>
      <c r="K5" s="4"/>
      <c r="L5" s="4" t="s">
        <v>929</v>
      </c>
      <c r="M5" s="4" t="s">
        <v>970</v>
      </c>
      <c r="N5" s="4" t="s">
        <v>969</v>
      </c>
      <c r="O5" s="4" t="s">
        <v>971</v>
      </c>
      <c r="P5" s="4" t="s">
        <v>972</v>
      </c>
      <c r="Q5" s="4"/>
      <c r="R5" s="4"/>
      <c r="S5" s="4" t="s">
        <v>974</v>
      </c>
      <c r="T5" s="4"/>
      <c r="U5" s="4"/>
    </row>
    <row r="6" spans="1:21" s="6" customFormat="1" ht="28.8" x14ac:dyDescent="0.3">
      <c r="A6" s="52" t="s">
        <v>1007</v>
      </c>
      <c r="B6" s="7" t="s">
        <v>97</v>
      </c>
      <c r="C6" s="7" t="s">
        <v>98</v>
      </c>
      <c r="D6" s="7" t="s">
        <v>95</v>
      </c>
      <c r="E6" s="7" t="s">
        <v>96</v>
      </c>
      <c r="F6" s="7" t="s">
        <v>103</v>
      </c>
      <c r="G6" s="7" t="s">
        <v>172</v>
      </c>
      <c r="H6" s="7" t="s">
        <v>173</v>
      </c>
      <c r="I6" s="7" t="s">
        <v>174</v>
      </c>
      <c r="J6" s="7" t="s">
        <v>185</v>
      </c>
      <c r="K6" s="7" t="s">
        <v>177</v>
      </c>
      <c r="L6" s="7" t="s">
        <v>888</v>
      </c>
      <c r="M6" s="26" t="s">
        <v>1</v>
      </c>
      <c r="N6" s="26" t="s">
        <v>2</v>
      </c>
      <c r="O6" s="26" t="s">
        <v>3</v>
      </c>
      <c r="P6" s="7" t="s">
        <v>109</v>
      </c>
      <c r="Q6" s="7"/>
      <c r="R6" s="7"/>
      <c r="S6" s="26" t="s">
        <v>973</v>
      </c>
      <c r="T6" s="7"/>
    </row>
    <row r="7" spans="1:21" ht="285.60000000000002" customHeight="1" x14ac:dyDescent="0.3">
      <c r="A7" s="53"/>
      <c r="B7" s="4" t="s">
        <v>922</v>
      </c>
      <c r="C7" s="4" t="s">
        <v>1008</v>
      </c>
      <c r="D7" s="4" t="s">
        <v>329</v>
      </c>
      <c r="E7" s="4" t="s">
        <v>1009</v>
      </c>
      <c r="F7" s="4" t="s">
        <v>885</v>
      </c>
      <c r="G7" s="4" t="s">
        <v>1010</v>
      </c>
      <c r="H7" s="4" t="s">
        <v>886</v>
      </c>
      <c r="I7" s="4"/>
      <c r="J7" s="4" t="s">
        <v>210</v>
      </c>
      <c r="K7" s="4"/>
      <c r="L7" s="4" t="s">
        <v>929</v>
      </c>
      <c r="M7" s="4" t="s">
        <v>1013</v>
      </c>
      <c r="N7" s="4" t="s">
        <v>1015</v>
      </c>
      <c r="O7" s="4" t="s">
        <v>1014</v>
      </c>
      <c r="P7" s="4" t="s">
        <v>1011</v>
      </c>
      <c r="Q7" s="4"/>
      <c r="R7" s="4"/>
      <c r="S7" s="4" t="s">
        <v>1012</v>
      </c>
      <c r="T7" s="4"/>
      <c r="U7" s="4"/>
    </row>
  </sheetData>
  <mergeCells count="3">
    <mergeCell ref="A2:A3"/>
    <mergeCell ref="A4:A5"/>
    <mergeCell ref="A6:A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FAC-0B5F-4A89-9C0F-4EB8FB627FA4}">
  <dimension ref="A1:F8"/>
  <sheetViews>
    <sheetView showGridLines="0" topLeftCell="A6" workbookViewId="0">
      <selection activeCell="B8" sqref="B8"/>
    </sheetView>
  </sheetViews>
  <sheetFormatPr defaultRowHeight="14.4" x14ac:dyDescent="0.3"/>
  <cols>
    <col min="1" max="1" width="8.88671875" style="1"/>
    <col min="2" max="2" width="17" style="1" customWidth="1"/>
    <col min="3" max="3" width="42.33203125" style="1" customWidth="1"/>
    <col min="4" max="4" width="41.21875" style="1" customWidth="1"/>
    <col min="5" max="5" width="40.33203125" style="1" customWidth="1"/>
    <col min="6" max="6" width="45.21875" style="1" customWidth="1"/>
    <col min="7" max="16384" width="8.88671875" style="1"/>
  </cols>
  <sheetData>
    <row r="1" spans="1:6" x14ac:dyDescent="0.3">
      <c r="A1" s="52" t="s">
        <v>917</v>
      </c>
      <c r="B1" s="3" t="s">
        <v>888</v>
      </c>
      <c r="C1" s="26" t="s">
        <v>1</v>
      </c>
      <c r="D1" s="26" t="s">
        <v>2</v>
      </c>
      <c r="E1" s="1" t="s">
        <v>3</v>
      </c>
      <c r="F1" s="1" t="s">
        <v>109</v>
      </c>
    </row>
    <row r="2" spans="1:6" ht="337.2" customHeight="1" x14ac:dyDescent="0.3">
      <c r="A2" s="53"/>
      <c r="B2" s="4" t="s">
        <v>887</v>
      </c>
      <c r="C2" s="4" t="s">
        <v>918</v>
      </c>
      <c r="D2" s="4" t="s">
        <v>919</v>
      </c>
      <c r="E2" s="4" t="s">
        <v>920</v>
      </c>
      <c r="F2" s="4" t="s">
        <v>921</v>
      </c>
    </row>
    <row r="3" spans="1:6" x14ac:dyDescent="0.3">
      <c r="A3" s="52" t="s">
        <v>981</v>
      </c>
      <c r="B3" s="3" t="s">
        <v>888</v>
      </c>
      <c r="C3" s="26" t="s">
        <v>1</v>
      </c>
      <c r="D3" s="26" t="s">
        <v>2</v>
      </c>
      <c r="E3" s="1" t="s">
        <v>3</v>
      </c>
      <c r="F3" s="1" t="s">
        <v>109</v>
      </c>
    </row>
    <row r="4" spans="1:6" ht="409.6" x14ac:dyDescent="0.3">
      <c r="A4" s="53"/>
      <c r="B4" s="4" t="s">
        <v>976</v>
      </c>
      <c r="C4" s="4" t="s">
        <v>983</v>
      </c>
      <c r="D4" s="4" t="s">
        <v>982</v>
      </c>
      <c r="E4" s="4" t="s">
        <v>984</v>
      </c>
      <c r="F4" s="4" t="s">
        <v>985</v>
      </c>
    </row>
    <row r="5" spans="1:6" x14ac:dyDescent="0.3">
      <c r="A5" s="52" t="s">
        <v>975</v>
      </c>
      <c r="B5" s="3" t="s">
        <v>888</v>
      </c>
      <c r="C5" s="26" t="s">
        <v>1</v>
      </c>
      <c r="D5" s="26" t="s">
        <v>2</v>
      </c>
      <c r="E5" s="1" t="s">
        <v>3</v>
      </c>
      <c r="F5" s="1" t="s">
        <v>109</v>
      </c>
    </row>
    <row r="6" spans="1:6" ht="409.6" x14ac:dyDescent="0.3">
      <c r="A6" s="53"/>
      <c r="B6" s="4" t="s">
        <v>976</v>
      </c>
      <c r="C6" s="4" t="s">
        <v>977</v>
      </c>
      <c r="D6" s="4" t="s">
        <v>978</v>
      </c>
      <c r="E6" s="4" t="s">
        <v>979</v>
      </c>
      <c r="F6" s="4" t="s">
        <v>980</v>
      </c>
    </row>
    <row r="7" spans="1:6" x14ac:dyDescent="0.3">
      <c r="A7" s="52" t="s">
        <v>1017</v>
      </c>
      <c r="B7" s="3" t="s">
        <v>888</v>
      </c>
      <c r="C7" s="26" t="s">
        <v>1</v>
      </c>
      <c r="D7" s="26" t="s">
        <v>2</v>
      </c>
      <c r="E7" s="1" t="s">
        <v>3</v>
      </c>
      <c r="F7" s="1" t="s">
        <v>109</v>
      </c>
    </row>
    <row r="8" spans="1:6" ht="409.6" x14ac:dyDescent="0.3">
      <c r="A8" s="53"/>
      <c r="B8" s="4" t="s">
        <v>976</v>
      </c>
      <c r="C8" s="4" t="s">
        <v>1020</v>
      </c>
      <c r="D8" s="4" t="s">
        <v>1018</v>
      </c>
      <c r="E8" s="4" t="s">
        <v>1019</v>
      </c>
      <c r="F8" s="4" t="s">
        <v>1021</v>
      </c>
    </row>
  </sheetData>
  <mergeCells count="4">
    <mergeCell ref="A1:A2"/>
    <mergeCell ref="A3:A4"/>
    <mergeCell ref="A5:A6"/>
    <mergeCell ref="A7:A8"/>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E81B6-3582-4070-A123-F731E41955BF}">
  <dimension ref="A1:P6"/>
  <sheetViews>
    <sheetView showGridLines="0" workbookViewId="0">
      <selection activeCell="B1" sqref="B1:K2"/>
    </sheetView>
  </sheetViews>
  <sheetFormatPr defaultRowHeight="14.4" x14ac:dyDescent="0.3"/>
  <cols>
    <col min="1" max="15" width="8.88671875" style="1"/>
    <col min="16" max="16" width="15.5546875" style="1" customWidth="1"/>
    <col min="17" max="16384" width="8.88671875" style="1"/>
  </cols>
  <sheetData>
    <row r="1" spans="1:16" ht="28.8" x14ac:dyDescent="0.3">
      <c r="A1" s="52" t="s">
        <v>945</v>
      </c>
      <c r="B1" s="3" t="s">
        <v>97</v>
      </c>
      <c r="C1" s="3" t="s">
        <v>98</v>
      </c>
      <c r="D1" s="3" t="s">
        <v>95</v>
      </c>
      <c r="E1" s="3" t="s">
        <v>96</v>
      </c>
      <c r="F1" s="3" t="s">
        <v>103</v>
      </c>
      <c r="G1" s="3" t="s">
        <v>172</v>
      </c>
      <c r="H1" s="3" t="s">
        <v>173</v>
      </c>
      <c r="I1" s="3" t="s">
        <v>174</v>
      </c>
      <c r="J1" s="3" t="s">
        <v>185</v>
      </c>
      <c r="K1" s="3" t="s">
        <v>177</v>
      </c>
      <c r="L1" s="3" t="s">
        <v>888</v>
      </c>
      <c r="M1" s="26" t="s">
        <v>1</v>
      </c>
      <c r="N1" s="26" t="s">
        <v>2</v>
      </c>
      <c r="O1" s="26" t="s">
        <v>3</v>
      </c>
      <c r="P1" s="1" t="s">
        <v>109</v>
      </c>
    </row>
    <row r="2" spans="1:16" ht="409.6" x14ac:dyDescent="0.3">
      <c r="A2" s="53"/>
      <c r="B2" s="4" t="s">
        <v>167</v>
      </c>
      <c r="C2" s="4" t="s">
        <v>961</v>
      </c>
      <c r="D2" s="4" t="s">
        <v>329</v>
      </c>
      <c r="E2" s="4" t="s">
        <v>962</v>
      </c>
      <c r="F2" s="4" t="s">
        <v>885</v>
      </c>
      <c r="G2" s="4" t="s">
        <v>891</v>
      </c>
      <c r="H2" s="4" t="s">
        <v>886</v>
      </c>
      <c r="I2" s="4" t="s">
        <v>963</v>
      </c>
      <c r="J2" s="4" t="s">
        <v>210</v>
      </c>
      <c r="K2" s="4" t="s">
        <v>964</v>
      </c>
      <c r="L2" s="4" t="s">
        <v>887</v>
      </c>
      <c r="M2" s="4" t="s">
        <v>958</v>
      </c>
      <c r="N2" s="4" t="s">
        <v>957</v>
      </c>
      <c r="O2" s="4" t="s">
        <v>959</v>
      </c>
      <c r="P2" s="4" t="s">
        <v>960</v>
      </c>
    </row>
    <row r="3" spans="1:16" ht="28.8" x14ac:dyDescent="0.3">
      <c r="A3" s="52" t="s">
        <v>998</v>
      </c>
      <c r="B3" s="3" t="s">
        <v>97</v>
      </c>
      <c r="C3" s="3" t="s">
        <v>98</v>
      </c>
      <c r="D3" s="3" t="s">
        <v>95</v>
      </c>
      <c r="E3" s="3" t="s">
        <v>96</v>
      </c>
      <c r="F3" s="3" t="s">
        <v>103</v>
      </c>
      <c r="G3" s="3" t="s">
        <v>172</v>
      </c>
      <c r="H3" s="3" t="s">
        <v>173</v>
      </c>
      <c r="I3" s="3" t="s">
        <v>174</v>
      </c>
      <c r="J3" s="3" t="s">
        <v>185</v>
      </c>
      <c r="K3" s="3" t="s">
        <v>177</v>
      </c>
      <c r="L3" s="3" t="s">
        <v>888</v>
      </c>
      <c r="M3" s="26" t="s">
        <v>1</v>
      </c>
      <c r="N3" s="26" t="s">
        <v>2</v>
      </c>
      <c r="O3" s="26" t="s">
        <v>3</v>
      </c>
      <c r="P3" s="1" t="s">
        <v>109</v>
      </c>
    </row>
    <row r="4" spans="1:16" ht="409.6" x14ac:dyDescent="0.3">
      <c r="A4" s="53"/>
      <c r="B4" s="4" t="s">
        <v>167</v>
      </c>
      <c r="C4" s="4" t="s">
        <v>997</v>
      </c>
      <c r="D4" s="4" t="s">
        <v>329</v>
      </c>
      <c r="E4" s="4" t="s">
        <v>999</v>
      </c>
      <c r="F4" s="4" t="s">
        <v>885</v>
      </c>
      <c r="G4" s="4" t="s">
        <v>1000</v>
      </c>
      <c r="H4" s="4" t="s">
        <v>886</v>
      </c>
      <c r="I4" s="4" t="s">
        <v>1001</v>
      </c>
      <c r="J4" s="4" t="s">
        <v>210</v>
      </c>
      <c r="K4" s="4" t="s">
        <v>1006</v>
      </c>
      <c r="L4" s="4" t="s">
        <v>887</v>
      </c>
      <c r="M4" s="4" t="s">
        <v>1002</v>
      </c>
      <c r="N4" s="4" t="s">
        <v>1003</v>
      </c>
      <c r="O4" s="4" t="s">
        <v>1004</v>
      </c>
      <c r="P4" s="4" t="s">
        <v>1005</v>
      </c>
    </row>
    <row r="5" spans="1:16" ht="28.8" x14ac:dyDescent="0.3">
      <c r="A5" s="52" t="s">
        <v>1016</v>
      </c>
      <c r="B5" s="3" t="s">
        <v>97</v>
      </c>
      <c r="C5" s="3" t="s">
        <v>98</v>
      </c>
      <c r="D5" s="3" t="s">
        <v>95</v>
      </c>
      <c r="E5" s="3" t="s">
        <v>96</v>
      </c>
      <c r="F5" s="3" t="s">
        <v>103</v>
      </c>
      <c r="G5" s="3" t="s">
        <v>172</v>
      </c>
      <c r="H5" s="3" t="s">
        <v>173</v>
      </c>
      <c r="I5" s="3" t="s">
        <v>174</v>
      </c>
      <c r="J5" s="3" t="s">
        <v>185</v>
      </c>
      <c r="K5" s="3" t="s">
        <v>177</v>
      </c>
      <c r="L5" s="3" t="s">
        <v>888</v>
      </c>
      <c r="M5" s="26" t="s">
        <v>1</v>
      </c>
      <c r="N5" s="26" t="s">
        <v>2</v>
      </c>
      <c r="O5" s="26" t="s">
        <v>3</v>
      </c>
      <c r="P5" s="1" t="s">
        <v>109</v>
      </c>
    </row>
    <row r="6" spans="1:16" ht="409.6" x14ac:dyDescent="0.3">
      <c r="A6" s="53"/>
      <c r="B6" s="4" t="s">
        <v>167</v>
      </c>
      <c r="C6" s="4" t="s">
        <v>997</v>
      </c>
      <c r="D6" s="4" t="s">
        <v>329</v>
      </c>
      <c r="E6" s="4" t="s">
        <v>999</v>
      </c>
      <c r="F6" s="4" t="s">
        <v>885</v>
      </c>
      <c r="G6" s="4" t="s">
        <v>1000</v>
      </c>
      <c r="H6" s="4" t="s">
        <v>886</v>
      </c>
      <c r="I6" s="4" t="s">
        <v>1001</v>
      </c>
      <c r="J6" s="4" t="s">
        <v>210</v>
      </c>
      <c r="K6" s="4" t="s">
        <v>1006</v>
      </c>
      <c r="L6" s="4" t="s">
        <v>887</v>
      </c>
      <c r="M6" s="4" t="s">
        <v>1002</v>
      </c>
      <c r="N6" s="4" t="s">
        <v>1003</v>
      </c>
      <c r="O6" s="4" t="s">
        <v>1004</v>
      </c>
      <c r="P6" s="4" t="s">
        <v>1005</v>
      </c>
    </row>
  </sheetData>
  <mergeCells count="3">
    <mergeCell ref="A1:A2"/>
    <mergeCell ref="A3:A4"/>
    <mergeCell ref="A5:A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A1F54-4126-408D-8001-7DB59E9A9661}">
  <dimension ref="A1:S30"/>
  <sheetViews>
    <sheetView showGridLines="0" workbookViewId="0">
      <selection activeCell="D5" sqref="D5"/>
    </sheetView>
  </sheetViews>
  <sheetFormatPr defaultRowHeight="14.4" x14ac:dyDescent="0.3"/>
  <cols>
    <col min="1" max="1" width="8.88671875" style="1"/>
    <col min="2" max="2" width="26.77734375" style="1" customWidth="1"/>
    <col min="3" max="3" width="31" style="1" customWidth="1"/>
    <col min="4" max="4" width="17" style="1" customWidth="1"/>
    <col min="5" max="5" width="13.6640625" style="1" customWidth="1"/>
    <col min="6" max="6" width="19.88671875" style="1" customWidth="1"/>
    <col min="7" max="7" width="15.44140625" style="1" customWidth="1"/>
    <col min="8" max="8" width="14.77734375" style="1" customWidth="1"/>
    <col min="9" max="9" width="14.44140625" style="1" customWidth="1"/>
    <col min="10" max="10" width="16.6640625" style="1" customWidth="1"/>
    <col min="11" max="11" width="15" style="1" customWidth="1"/>
    <col min="12" max="12" width="14" style="1" customWidth="1"/>
    <col min="13" max="13" width="17.6640625" style="1" customWidth="1"/>
    <col min="14" max="14" width="15" style="1" customWidth="1"/>
    <col min="15" max="15" width="17.88671875" style="1" customWidth="1"/>
    <col min="16" max="16384" width="8.88671875" style="1"/>
  </cols>
  <sheetData>
    <row r="1" spans="1:16" s="28" customFormat="1" ht="38.4" customHeight="1" x14ac:dyDescent="0.3">
      <c r="A1" s="41" t="s">
        <v>643</v>
      </c>
      <c r="B1" s="42"/>
      <c r="C1" s="42"/>
      <c r="D1" s="42"/>
      <c r="E1" s="42"/>
      <c r="F1" s="42"/>
      <c r="G1" s="42"/>
      <c r="H1" s="42"/>
      <c r="I1" s="42"/>
      <c r="J1" s="27"/>
      <c r="K1" s="27"/>
      <c r="L1" s="27"/>
      <c r="M1" s="27"/>
      <c r="N1" s="27"/>
      <c r="O1" s="27"/>
      <c r="P1" s="27"/>
    </row>
    <row r="2" spans="1:16" s="6" customFormat="1" ht="57.6" x14ac:dyDescent="0.3">
      <c r="A2" s="6">
        <v>2</v>
      </c>
      <c r="B2" s="7" t="s">
        <v>209</v>
      </c>
      <c r="C2" s="7" t="s">
        <v>212</v>
      </c>
      <c r="D2" s="7" t="s">
        <v>216</v>
      </c>
      <c r="E2" s="7" t="s">
        <v>3</v>
      </c>
      <c r="F2" s="7" t="s">
        <v>109</v>
      </c>
      <c r="G2" s="21" t="s">
        <v>82</v>
      </c>
      <c r="H2" s="21" t="s">
        <v>84</v>
      </c>
      <c r="I2" s="21" t="s">
        <v>165</v>
      </c>
      <c r="J2" s="21" t="s">
        <v>221</v>
      </c>
      <c r="K2" s="21" t="s">
        <v>225</v>
      </c>
      <c r="L2" s="21" t="s">
        <v>91</v>
      </c>
      <c r="M2" s="7" t="s">
        <v>226</v>
      </c>
      <c r="N2" s="7" t="s">
        <v>229</v>
      </c>
    </row>
    <row r="3" spans="1:16" s="4" customFormat="1" ht="231.6" customHeight="1" x14ac:dyDescent="0.3">
      <c r="B3" s="4" t="s">
        <v>211</v>
      </c>
      <c r="C3" s="4" t="s">
        <v>213</v>
      </c>
      <c r="D3" s="4" t="s">
        <v>214</v>
      </c>
      <c r="E3" s="4" t="s">
        <v>215</v>
      </c>
      <c r="F3" s="4" t="s">
        <v>217</v>
      </c>
      <c r="G3" s="10" t="s">
        <v>218</v>
      </c>
      <c r="H3" s="10" t="s">
        <v>219</v>
      </c>
      <c r="I3" s="10" t="s">
        <v>220</v>
      </c>
      <c r="J3" s="10" t="s">
        <v>222</v>
      </c>
      <c r="K3" s="10" t="s">
        <v>223</v>
      </c>
      <c r="L3" s="10" t="s">
        <v>224</v>
      </c>
      <c r="M3" s="4" t="s">
        <v>227</v>
      </c>
      <c r="N3" s="4" t="s">
        <v>228</v>
      </c>
    </row>
    <row r="4" spans="1:16" s="8" customFormat="1" x14ac:dyDescent="0.3"/>
    <row r="5" spans="1:16" s="2" customFormat="1" ht="43.2" x14ac:dyDescent="0.3">
      <c r="A5" s="2">
        <v>3</v>
      </c>
      <c r="B5" s="3" t="s">
        <v>0</v>
      </c>
      <c r="C5" s="3" t="s">
        <v>47</v>
      </c>
      <c r="D5" s="3" t="s">
        <v>48</v>
      </c>
      <c r="E5" s="3" t="s">
        <v>49</v>
      </c>
      <c r="F5" s="3" t="s">
        <v>3</v>
      </c>
      <c r="G5" s="3" t="s">
        <v>109</v>
      </c>
      <c r="H5" s="9" t="s">
        <v>237</v>
      </c>
      <c r="I5" s="9" t="s">
        <v>238</v>
      </c>
      <c r="J5" s="9" t="s">
        <v>241</v>
      </c>
      <c r="K5" s="9" t="s">
        <v>242</v>
      </c>
      <c r="L5" s="9" t="s">
        <v>245</v>
      </c>
      <c r="M5" s="3"/>
      <c r="N5" s="3"/>
      <c r="O5" s="3"/>
      <c r="P5" s="3"/>
    </row>
    <row r="6" spans="1:16" ht="300.60000000000002" customHeight="1" x14ac:dyDescent="0.3">
      <c r="B6" s="4" t="s">
        <v>230</v>
      </c>
      <c r="C6" s="4" t="s">
        <v>231</v>
      </c>
      <c r="D6" s="4" t="s">
        <v>232</v>
      </c>
      <c r="E6" s="4" t="s">
        <v>233</v>
      </c>
      <c r="F6" s="4" t="s">
        <v>234</v>
      </c>
      <c r="G6" s="4" t="s">
        <v>235</v>
      </c>
      <c r="H6" s="20" t="s">
        <v>236</v>
      </c>
      <c r="I6" s="20" t="s">
        <v>239</v>
      </c>
      <c r="J6" s="20" t="s">
        <v>240</v>
      </c>
      <c r="K6" s="20" t="s">
        <v>243</v>
      </c>
      <c r="L6" s="20" t="s">
        <v>244</v>
      </c>
    </row>
    <row r="7" spans="1:16" s="8" customFormat="1" x14ac:dyDescent="0.3"/>
    <row r="8" spans="1:16" s="2" customFormat="1" ht="43.2" x14ac:dyDescent="0.3">
      <c r="A8" s="2">
        <v>4</v>
      </c>
      <c r="B8" s="3" t="s">
        <v>0</v>
      </c>
      <c r="C8" s="3" t="s">
        <v>249</v>
      </c>
      <c r="D8" s="3" t="s">
        <v>0</v>
      </c>
      <c r="E8" s="3" t="s">
        <v>48</v>
      </c>
      <c r="F8" s="3" t="s">
        <v>49</v>
      </c>
      <c r="G8" s="3" t="s">
        <v>3</v>
      </c>
      <c r="H8" s="9" t="s">
        <v>255</v>
      </c>
      <c r="I8" s="9" t="s">
        <v>256</v>
      </c>
      <c r="J8" s="9" t="s">
        <v>258</v>
      </c>
      <c r="K8" s="9" t="s">
        <v>260</v>
      </c>
      <c r="L8" s="9" t="s">
        <v>262</v>
      </c>
      <c r="M8" s="9" t="s">
        <v>263</v>
      </c>
      <c r="N8" s="9" t="s">
        <v>267</v>
      </c>
      <c r="O8" s="9" t="s">
        <v>268</v>
      </c>
      <c r="P8" s="3"/>
    </row>
    <row r="9" spans="1:16" ht="409.6" x14ac:dyDescent="0.3">
      <c r="B9" s="4" t="s">
        <v>246</v>
      </c>
      <c r="C9" s="4" t="s">
        <v>247</v>
      </c>
      <c r="D9" s="4" t="s">
        <v>248</v>
      </c>
      <c r="E9" s="4" t="s">
        <v>250</v>
      </c>
      <c r="F9" s="4" t="s">
        <v>251</v>
      </c>
      <c r="G9" s="4" t="s">
        <v>252</v>
      </c>
      <c r="H9" s="10" t="s">
        <v>253</v>
      </c>
      <c r="I9" s="10" t="s">
        <v>254</v>
      </c>
      <c r="J9" s="10" t="s">
        <v>257</v>
      </c>
      <c r="K9" s="10" t="s">
        <v>259</v>
      </c>
      <c r="L9" s="10" t="s">
        <v>261</v>
      </c>
      <c r="M9" s="10" t="s">
        <v>264</v>
      </c>
      <c r="N9" s="10" t="s">
        <v>265</v>
      </c>
      <c r="O9" s="10" t="s">
        <v>266</v>
      </c>
    </row>
    <row r="10" spans="1:16" s="8" customFormat="1" x14ac:dyDescent="0.3"/>
    <row r="11" spans="1:16" s="2" customFormat="1" ht="39.6" customHeight="1" x14ac:dyDescent="0.3">
      <c r="A11" s="2">
        <v>5</v>
      </c>
      <c r="B11" s="3" t="s">
        <v>97</v>
      </c>
      <c r="C11" s="3" t="s">
        <v>98</v>
      </c>
      <c r="D11" s="3" t="s">
        <v>95</v>
      </c>
      <c r="E11" s="3" t="s">
        <v>96</v>
      </c>
      <c r="F11" s="3" t="s">
        <v>103</v>
      </c>
      <c r="G11" s="3" t="s">
        <v>48</v>
      </c>
      <c r="H11" s="3" t="s">
        <v>49</v>
      </c>
      <c r="I11" s="3" t="s">
        <v>3</v>
      </c>
      <c r="J11" s="3" t="s">
        <v>109</v>
      </c>
      <c r="K11" s="9" t="s">
        <v>6</v>
      </c>
      <c r="L11" s="9" t="s">
        <v>5</v>
      </c>
      <c r="M11" s="9" t="s">
        <v>27</v>
      </c>
      <c r="N11" s="3"/>
      <c r="O11" s="3"/>
      <c r="P11" s="3"/>
    </row>
    <row r="12" spans="1:16" ht="409.6" x14ac:dyDescent="0.3">
      <c r="B12" s="4" t="s">
        <v>269</v>
      </c>
      <c r="C12" s="4" t="s">
        <v>270</v>
      </c>
      <c r="D12" s="4" t="s">
        <v>271</v>
      </c>
      <c r="E12" s="4" t="s">
        <v>272</v>
      </c>
      <c r="F12" s="4" t="s">
        <v>273</v>
      </c>
      <c r="G12" s="22" t="s">
        <v>274</v>
      </c>
      <c r="H12" s="22" t="s">
        <v>275</v>
      </c>
      <c r="I12" s="22" t="s">
        <v>276</v>
      </c>
      <c r="J12" s="22" t="s">
        <v>277</v>
      </c>
      <c r="K12" s="23" t="s">
        <v>278</v>
      </c>
      <c r="L12" s="23" t="s">
        <v>279</v>
      </c>
      <c r="M12" s="23" t="s">
        <v>280</v>
      </c>
    </row>
    <row r="13" spans="1:16" s="8" customFormat="1" x14ac:dyDescent="0.3"/>
    <row r="14" spans="1:16" s="6" customFormat="1" ht="28.8" x14ac:dyDescent="0.3">
      <c r="A14" s="6">
        <v>6</v>
      </c>
      <c r="B14" s="7" t="s">
        <v>209</v>
      </c>
      <c r="C14" s="7" t="s">
        <v>212</v>
      </c>
      <c r="D14" s="7" t="s">
        <v>216</v>
      </c>
      <c r="E14" s="7" t="s">
        <v>3</v>
      </c>
      <c r="F14" s="7" t="s">
        <v>109</v>
      </c>
      <c r="G14" s="21" t="s">
        <v>82</v>
      </c>
      <c r="H14" s="21" t="s">
        <v>84</v>
      </c>
      <c r="I14" s="21" t="s">
        <v>165</v>
      </c>
      <c r="J14" s="21" t="s">
        <v>152</v>
      </c>
      <c r="K14" s="21" t="s">
        <v>225</v>
      </c>
      <c r="L14" s="21" t="s">
        <v>91</v>
      </c>
      <c r="M14" s="7"/>
      <c r="N14" s="7"/>
    </row>
    <row r="15" spans="1:16" ht="181.8" customHeight="1" x14ac:dyDescent="0.3">
      <c r="B15" s="4" t="s">
        <v>410</v>
      </c>
      <c r="C15" s="4" t="s">
        <v>281</v>
      </c>
      <c r="D15" s="4" t="s">
        <v>282</v>
      </c>
      <c r="E15" s="4" t="s">
        <v>283</v>
      </c>
      <c r="F15" s="4" t="s">
        <v>284</v>
      </c>
      <c r="G15" s="10" t="s">
        <v>285</v>
      </c>
      <c r="H15" s="10" t="s">
        <v>286</v>
      </c>
      <c r="I15" s="10" t="s">
        <v>288</v>
      </c>
      <c r="J15" s="10" t="s">
        <v>290</v>
      </c>
      <c r="K15" s="10" t="s">
        <v>287</v>
      </c>
      <c r="L15" s="10" t="s">
        <v>289</v>
      </c>
    </row>
    <row r="16" spans="1:16" s="8" customFormat="1" x14ac:dyDescent="0.3"/>
    <row r="17" spans="1:19" s="6" customFormat="1" ht="28.8" x14ac:dyDescent="0.3">
      <c r="A17" s="6">
        <v>7</v>
      </c>
      <c r="B17" s="7" t="s">
        <v>209</v>
      </c>
      <c r="C17" s="7" t="s">
        <v>212</v>
      </c>
      <c r="D17" s="7" t="s">
        <v>216</v>
      </c>
      <c r="E17" s="7" t="s">
        <v>3</v>
      </c>
      <c r="F17" s="21" t="s">
        <v>27</v>
      </c>
      <c r="G17" s="21" t="s">
        <v>30</v>
      </c>
      <c r="H17" s="21" t="s">
        <v>298</v>
      </c>
      <c r="I17" s="21" t="s">
        <v>7</v>
      </c>
      <c r="J17" s="7"/>
      <c r="K17" s="7"/>
      <c r="L17" s="7"/>
      <c r="M17" s="7"/>
      <c r="N17" s="7"/>
    </row>
    <row r="18" spans="1:19" ht="312" customHeight="1" x14ac:dyDescent="0.3">
      <c r="B18" s="4" t="s">
        <v>291</v>
      </c>
      <c r="C18" s="4" t="s">
        <v>293</v>
      </c>
      <c r="D18" s="4" t="s">
        <v>292</v>
      </c>
      <c r="E18" s="4" t="s">
        <v>294</v>
      </c>
      <c r="F18" s="10" t="s">
        <v>295</v>
      </c>
      <c r="G18" s="10" t="s">
        <v>296</v>
      </c>
      <c r="H18" s="10" t="s">
        <v>297</v>
      </c>
      <c r="I18" s="10" t="s">
        <v>299</v>
      </c>
    </row>
    <row r="19" spans="1:19" s="8" customFormat="1" x14ac:dyDescent="0.3"/>
    <row r="20" spans="1:19" s="6" customFormat="1" ht="43.2" x14ac:dyDescent="0.3">
      <c r="A20" s="6">
        <v>8</v>
      </c>
      <c r="B20" s="7" t="s">
        <v>209</v>
      </c>
      <c r="C20" s="7" t="s">
        <v>212</v>
      </c>
      <c r="D20" s="7" t="s">
        <v>216</v>
      </c>
      <c r="E20" s="7" t="s">
        <v>3</v>
      </c>
      <c r="F20" s="21" t="s">
        <v>309</v>
      </c>
      <c r="G20" s="21" t="s">
        <v>310</v>
      </c>
      <c r="H20" s="21" t="s">
        <v>311</v>
      </c>
      <c r="I20" s="21" t="s">
        <v>312</v>
      </c>
      <c r="J20" s="21" t="s">
        <v>313</v>
      </c>
      <c r="K20" s="7"/>
      <c r="L20" s="7"/>
      <c r="M20" s="7"/>
      <c r="N20" s="7"/>
    </row>
    <row r="21" spans="1:19" ht="193.8" x14ac:dyDescent="0.3">
      <c r="B21" s="4" t="s">
        <v>300</v>
      </c>
      <c r="C21" s="4" t="s">
        <v>302</v>
      </c>
      <c r="D21" s="4" t="s">
        <v>301</v>
      </c>
      <c r="E21" s="4" t="s">
        <v>303</v>
      </c>
      <c r="F21" s="10" t="s">
        <v>304</v>
      </c>
      <c r="G21" s="10" t="s">
        <v>305</v>
      </c>
      <c r="H21" s="10" t="s">
        <v>307</v>
      </c>
      <c r="I21" s="10" t="s">
        <v>306</v>
      </c>
      <c r="J21" s="10" t="s">
        <v>308</v>
      </c>
    </row>
    <row r="22" spans="1:19" s="8" customFormat="1" x14ac:dyDescent="0.3"/>
    <row r="23" spans="1:19" s="6" customFormat="1" ht="28.8" x14ac:dyDescent="0.3">
      <c r="A23" s="6">
        <v>9</v>
      </c>
      <c r="B23" s="7" t="s">
        <v>209</v>
      </c>
      <c r="C23" s="7" t="s">
        <v>212</v>
      </c>
      <c r="D23" s="7" t="s">
        <v>216</v>
      </c>
      <c r="E23" s="7" t="s">
        <v>3</v>
      </c>
      <c r="F23" s="7" t="s">
        <v>319</v>
      </c>
      <c r="G23" s="21" t="s">
        <v>324</v>
      </c>
      <c r="H23" s="21" t="s">
        <v>323</v>
      </c>
      <c r="I23" s="21" t="s">
        <v>87</v>
      </c>
      <c r="J23" s="21" t="s">
        <v>89</v>
      </c>
      <c r="K23" s="21" t="s">
        <v>165</v>
      </c>
      <c r="L23" s="21" t="s">
        <v>92</v>
      </c>
      <c r="M23" s="7"/>
      <c r="N23" s="7"/>
    </row>
    <row r="24" spans="1:19" ht="214.2" x14ac:dyDescent="0.3">
      <c r="B24" s="4" t="s">
        <v>314</v>
      </c>
      <c r="C24" s="4" t="s">
        <v>315</v>
      </c>
      <c r="D24" s="4" t="s">
        <v>316</v>
      </c>
      <c r="E24" s="4" t="s">
        <v>317</v>
      </c>
      <c r="F24" s="4" t="s">
        <v>318</v>
      </c>
      <c r="G24" s="10" t="s">
        <v>320</v>
      </c>
      <c r="H24" s="10" t="s">
        <v>321</v>
      </c>
      <c r="I24" s="10" t="s">
        <v>322</v>
      </c>
      <c r="J24" s="10" t="s">
        <v>326</v>
      </c>
      <c r="K24" s="10" t="s">
        <v>325</v>
      </c>
      <c r="L24" s="10" t="s">
        <v>327</v>
      </c>
    </row>
    <row r="25" spans="1:19" s="8" customFormat="1" x14ac:dyDescent="0.3"/>
    <row r="26" spans="1:19" s="2" customFormat="1" ht="39.6" customHeight="1" x14ac:dyDescent="0.3">
      <c r="A26" s="2">
        <v>10</v>
      </c>
      <c r="B26" s="3" t="s">
        <v>97</v>
      </c>
      <c r="C26" s="3" t="s">
        <v>98</v>
      </c>
      <c r="D26" s="3" t="s">
        <v>95</v>
      </c>
      <c r="E26" s="3" t="s">
        <v>96</v>
      </c>
      <c r="F26" s="3" t="s">
        <v>103</v>
      </c>
      <c r="G26" s="3" t="s">
        <v>172</v>
      </c>
      <c r="H26" s="3" t="s">
        <v>173</v>
      </c>
      <c r="I26" s="3" t="s">
        <v>174</v>
      </c>
      <c r="J26" s="3" t="s">
        <v>185</v>
      </c>
      <c r="K26" s="3" t="s">
        <v>177</v>
      </c>
      <c r="L26" s="3" t="s">
        <v>186</v>
      </c>
      <c r="M26" s="3" t="s">
        <v>336</v>
      </c>
      <c r="N26" s="3" t="s">
        <v>187</v>
      </c>
      <c r="O26" s="3" t="s">
        <v>2</v>
      </c>
      <c r="P26" s="3" t="s">
        <v>188</v>
      </c>
      <c r="Q26" s="3" t="s">
        <v>1</v>
      </c>
      <c r="R26" s="3" t="s">
        <v>338</v>
      </c>
      <c r="S26" s="2" t="s">
        <v>3</v>
      </c>
    </row>
    <row r="27" spans="1:19" ht="276.60000000000002" customHeight="1" x14ac:dyDescent="0.3">
      <c r="B27" s="4" t="s">
        <v>167</v>
      </c>
      <c r="C27" s="4" t="s">
        <v>328</v>
      </c>
      <c r="D27" s="4" t="s">
        <v>329</v>
      </c>
      <c r="E27" s="4" t="s">
        <v>330</v>
      </c>
      <c r="F27" s="4" t="s">
        <v>332</v>
      </c>
      <c r="G27" s="4" t="s">
        <v>331</v>
      </c>
      <c r="H27" s="4" t="s">
        <v>333</v>
      </c>
      <c r="I27" s="4" t="s">
        <v>334</v>
      </c>
      <c r="J27" s="4" t="s">
        <v>210</v>
      </c>
      <c r="K27" s="4" t="s">
        <v>335</v>
      </c>
      <c r="L27" s="4" t="s">
        <v>178</v>
      </c>
      <c r="M27" s="4" t="s">
        <v>337</v>
      </c>
      <c r="N27" s="4" t="s">
        <v>339</v>
      </c>
      <c r="O27" s="4" t="s">
        <v>340</v>
      </c>
      <c r="P27" s="4" t="s">
        <v>182</v>
      </c>
      <c r="Q27" s="4" t="s">
        <v>341</v>
      </c>
      <c r="R27" s="4" t="s">
        <v>184</v>
      </c>
      <c r="S27" s="4" t="s">
        <v>342</v>
      </c>
    </row>
    <row r="28" spans="1:19" s="8" customFormat="1" x14ac:dyDescent="0.3"/>
    <row r="29" spans="1:19" s="6" customFormat="1" ht="28.8" x14ac:dyDescent="0.3">
      <c r="A29" s="6">
        <v>1</v>
      </c>
      <c r="B29" s="7" t="s">
        <v>0</v>
      </c>
      <c r="C29" s="7" t="s">
        <v>1</v>
      </c>
      <c r="D29" s="7" t="s">
        <v>2</v>
      </c>
      <c r="E29" s="7" t="s">
        <v>3</v>
      </c>
      <c r="F29" s="7" t="s">
        <v>347</v>
      </c>
      <c r="G29" s="7" t="s">
        <v>348</v>
      </c>
      <c r="H29" s="7" t="s">
        <v>352</v>
      </c>
      <c r="I29" s="7" t="s">
        <v>354</v>
      </c>
      <c r="J29" s="7" t="s">
        <v>355</v>
      </c>
      <c r="K29" s="7" t="s">
        <v>356</v>
      </c>
      <c r="L29" s="7"/>
      <c r="M29" s="7" t="s">
        <v>15</v>
      </c>
    </row>
    <row r="30" spans="1:19" ht="306" x14ac:dyDescent="0.3">
      <c r="B30" s="4" t="s">
        <v>343</v>
      </c>
      <c r="C30" s="4" t="s">
        <v>344</v>
      </c>
      <c r="D30" s="4" t="s">
        <v>345</v>
      </c>
      <c r="E30" s="4" t="s">
        <v>346</v>
      </c>
      <c r="F30" s="4" t="s">
        <v>349</v>
      </c>
      <c r="G30" s="4" t="s">
        <v>350</v>
      </c>
      <c r="H30" s="4" t="s">
        <v>351</v>
      </c>
      <c r="I30" s="4" t="s">
        <v>353</v>
      </c>
      <c r="J30" s="4" t="s">
        <v>357</v>
      </c>
      <c r="K30" s="4" t="s">
        <v>358</v>
      </c>
    </row>
  </sheetData>
  <mergeCells count="1">
    <mergeCell ref="A1:I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D084A-31EC-4341-AB89-953C347F6014}">
  <dimension ref="A1:S31"/>
  <sheetViews>
    <sheetView showGridLines="0" zoomScale="115" zoomScaleNormal="115" workbookViewId="0">
      <selection activeCell="C3" sqref="C3"/>
    </sheetView>
  </sheetViews>
  <sheetFormatPr defaultRowHeight="14.4" x14ac:dyDescent="0.3"/>
  <cols>
    <col min="1" max="1" width="8.88671875" style="1"/>
    <col min="2" max="2" width="26.77734375" style="1" customWidth="1"/>
    <col min="3" max="3" width="20.44140625" style="1" customWidth="1"/>
    <col min="4" max="4" width="15.109375" style="1" customWidth="1"/>
    <col min="5" max="5" width="18.44140625" style="1" customWidth="1"/>
    <col min="6" max="6" width="13.5546875" style="1" customWidth="1"/>
    <col min="7" max="7" width="13.21875" style="1" customWidth="1"/>
    <col min="8" max="8" width="17.33203125" style="1" customWidth="1"/>
    <col min="9" max="9" width="15.109375" style="1" customWidth="1"/>
    <col min="10" max="10" width="20.77734375" style="1" bestFit="1" customWidth="1"/>
    <col min="11" max="11" width="13.33203125" style="1" customWidth="1"/>
    <col min="12" max="12" width="12.21875" style="1" customWidth="1"/>
    <col min="13" max="13" width="12" style="1" customWidth="1"/>
    <col min="14" max="14" width="12.109375" style="1" customWidth="1"/>
    <col min="15" max="15" width="12.21875" style="1" customWidth="1"/>
    <col min="16" max="16" width="8.88671875" style="1"/>
    <col min="17" max="17" width="13.5546875" style="1" customWidth="1"/>
    <col min="18" max="18" width="11.5546875" style="1" customWidth="1"/>
    <col min="19" max="16384" width="8.88671875" style="1"/>
  </cols>
  <sheetData>
    <row r="1" spans="1:18" s="28" customFormat="1" ht="38.4" customHeight="1" x14ac:dyDescent="0.3">
      <c r="A1" s="41" t="s">
        <v>1031</v>
      </c>
      <c r="B1" s="42"/>
      <c r="C1" s="42"/>
      <c r="D1" s="42"/>
      <c r="E1" s="42"/>
      <c r="F1" s="42"/>
      <c r="G1" s="42"/>
      <c r="H1" s="42"/>
      <c r="I1" s="42"/>
      <c r="J1" s="27"/>
      <c r="K1" s="27"/>
      <c r="L1" s="27"/>
      <c r="M1" s="27"/>
      <c r="N1" s="27"/>
      <c r="O1" s="27"/>
      <c r="P1" s="27"/>
    </row>
    <row r="2" spans="1:18" s="3" customFormat="1" ht="28.8" x14ac:dyDescent="0.3">
      <c r="A2" s="3">
        <v>3</v>
      </c>
      <c r="B2" s="3" t="s">
        <v>0</v>
      </c>
      <c r="C2" s="3" t="s">
        <v>249</v>
      </c>
      <c r="D2" s="3" t="s">
        <v>1</v>
      </c>
      <c r="E2" s="3" t="s">
        <v>2</v>
      </c>
      <c r="F2" s="3" t="s">
        <v>3</v>
      </c>
      <c r="G2" s="3" t="s">
        <v>109</v>
      </c>
      <c r="H2" s="9" t="s">
        <v>237</v>
      </c>
      <c r="I2" s="9" t="s">
        <v>367</v>
      </c>
      <c r="J2" s="9" t="s">
        <v>369</v>
      </c>
    </row>
    <row r="3" spans="1:18" ht="409.6" x14ac:dyDescent="0.3">
      <c r="B3" s="4" t="s">
        <v>359</v>
      </c>
      <c r="C3" s="4" t="s">
        <v>360</v>
      </c>
      <c r="D3" s="4" t="s">
        <v>361</v>
      </c>
      <c r="E3" s="4" t="s">
        <v>362</v>
      </c>
      <c r="F3" s="4" t="s">
        <v>363</v>
      </c>
      <c r="G3" s="4" t="s">
        <v>364</v>
      </c>
      <c r="H3" s="10" t="s">
        <v>365</v>
      </c>
      <c r="I3" s="10" t="s">
        <v>366</v>
      </c>
      <c r="J3" s="10" t="s">
        <v>368</v>
      </c>
    </row>
    <row r="4" spans="1:18" s="8" customFormat="1" x14ac:dyDescent="0.3"/>
    <row r="5" spans="1:18" ht="39" customHeight="1" x14ac:dyDescent="0.3">
      <c r="A5" s="3">
        <v>4</v>
      </c>
      <c r="B5" s="3" t="s">
        <v>97</v>
      </c>
      <c r="C5" s="3" t="s">
        <v>249</v>
      </c>
      <c r="D5" s="3" t="s">
        <v>373</v>
      </c>
      <c r="E5" s="3" t="s">
        <v>1</v>
      </c>
      <c r="F5" s="3" t="s">
        <v>2</v>
      </c>
      <c r="G5" s="3" t="s">
        <v>3</v>
      </c>
      <c r="H5" s="3" t="s">
        <v>377</v>
      </c>
      <c r="I5" s="3" t="s">
        <v>379</v>
      </c>
      <c r="J5" s="3" t="s">
        <v>382</v>
      </c>
      <c r="K5" s="3" t="s">
        <v>309</v>
      </c>
      <c r="L5" s="3" t="s">
        <v>310</v>
      </c>
      <c r="M5" s="3" t="s">
        <v>311</v>
      </c>
      <c r="N5" s="3" t="s">
        <v>387</v>
      </c>
      <c r="O5" s="3" t="s">
        <v>389</v>
      </c>
      <c r="P5" s="3" t="s">
        <v>391</v>
      </c>
      <c r="Q5" s="3" t="s">
        <v>393</v>
      </c>
      <c r="R5" s="3"/>
    </row>
    <row r="6" spans="1:18" ht="169.8" customHeight="1" x14ac:dyDescent="0.3">
      <c r="B6" s="4" t="s">
        <v>370</v>
      </c>
      <c r="C6" s="4" t="s">
        <v>371</v>
      </c>
      <c r="D6" s="4" t="s">
        <v>372</v>
      </c>
      <c r="E6" s="4" t="s">
        <v>374</v>
      </c>
      <c r="F6" s="4" t="s">
        <v>375</v>
      </c>
      <c r="G6" s="4" t="s">
        <v>376</v>
      </c>
      <c r="H6" s="4" t="s">
        <v>380</v>
      </c>
      <c r="I6" s="4" t="s">
        <v>378</v>
      </c>
      <c r="J6" s="4" t="s">
        <v>381</v>
      </c>
      <c r="K6" s="4" t="s">
        <v>383</v>
      </c>
      <c r="L6" s="4" t="s">
        <v>384</v>
      </c>
      <c r="M6" s="4" t="s">
        <v>385</v>
      </c>
      <c r="N6" s="4" t="s">
        <v>386</v>
      </c>
      <c r="O6" s="4" t="s">
        <v>388</v>
      </c>
      <c r="P6" s="4" t="s">
        <v>390</v>
      </c>
      <c r="Q6" s="4" t="s">
        <v>392</v>
      </c>
    </row>
    <row r="7" spans="1:18" s="8" customFormat="1" x14ac:dyDescent="0.3"/>
    <row r="8" spans="1:18" s="3" customFormat="1" ht="28.8" x14ac:dyDescent="0.3">
      <c r="A8" s="3">
        <v>5</v>
      </c>
      <c r="B8" s="3" t="s">
        <v>97</v>
      </c>
      <c r="C8" s="3" t="s">
        <v>249</v>
      </c>
      <c r="D8" s="3" t="s">
        <v>373</v>
      </c>
      <c r="E8" s="3" t="s">
        <v>249</v>
      </c>
      <c r="F8" s="3" t="s">
        <v>396</v>
      </c>
      <c r="G8" s="3" t="s">
        <v>2</v>
      </c>
      <c r="H8" s="3" t="s">
        <v>1</v>
      </c>
      <c r="I8" s="3" t="s">
        <v>3</v>
      </c>
      <c r="J8" s="3" t="s">
        <v>109</v>
      </c>
      <c r="K8" s="9" t="s">
        <v>82</v>
      </c>
      <c r="L8" s="9" t="s">
        <v>84</v>
      </c>
      <c r="M8" s="9" t="s">
        <v>87</v>
      </c>
      <c r="N8" s="9" t="s">
        <v>165</v>
      </c>
      <c r="O8" s="9" t="s">
        <v>92</v>
      </c>
      <c r="P8" s="9" t="s">
        <v>91</v>
      </c>
      <c r="Q8" s="9" t="s">
        <v>89</v>
      </c>
    </row>
    <row r="9" spans="1:18" ht="286.2" customHeight="1" x14ac:dyDescent="0.3">
      <c r="B9" s="4" t="s">
        <v>269</v>
      </c>
      <c r="C9" s="4" t="s">
        <v>397</v>
      </c>
      <c r="D9" s="4" t="s">
        <v>394</v>
      </c>
      <c r="E9" s="4" t="s">
        <v>398</v>
      </c>
      <c r="F9" s="4" t="s">
        <v>395</v>
      </c>
      <c r="G9" s="4" t="s">
        <v>399</v>
      </c>
      <c r="H9" s="4" t="s">
        <v>400</v>
      </c>
      <c r="I9" s="4" t="s">
        <v>401</v>
      </c>
      <c r="J9" s="4" t="s">
        <v>402</v>
      </c>
      <c r="K9" s="10" t="s">
        <v>403</v>
      </c>
      <c r="L9" s="10" t="s">
        <v>404</v>
      </c>
      <c r="M9" s="10" t="s">
        <v>405</v>
      </c>
      <c r="N9" s="10" t="s">
        <v>406</v>
      </c>
      <c r="O9" s="10" t="s">
        <v>407</v>
      </c>
      <c r="P9" s="10" t="s">
        <v>408</v>
      </c>
      <c r="Q9" s="10" t="s">
        <v>409</v>
      </c>
    </row>
    <row r="10" spans="1:18" s="8" customFormat="1" x14ac:dyDescent="0.3"/>
    <row r="11" spans="1:18" ht="57.6" x14ac:dyDescent="0.3">
      <c r="A11" s="6">
        <v>6</v>
      </c>
      <c r="B11" s="3" t="s">
        <v>209</v>
      </c>
      <c r="C11" s="3" t="s">
        <v>2</v>
      </c>
      <c r="D11" s="3" t="s">
        <v>1</v>
      </c>
      <c r="E11" s="3" t="s">
        <v>3</v>
      </c>
      <c r="F11" s="3" t="s">
        <v>109</v>
      </c>
      <c r="G11" s="9" t="s">
        <v>416</v>
      </c>
      <c r="H11" s="9" t="s">
        <v>418</v>
      </c>
      <c r="I11" s="9" t="s">
        <v>420</v>
      </c>
      <c r="J11" s="9" t="s">
        <v>422</v>
      </c>
      <c r="K11" s="9" t="s">
        <v>424</v>
      </c>
      <c r="L11" s="9" t="s">
        <v>426</v>
      </c>
      <c r="M11" s="9" t="s">
        <v>428</v>
      </c>
    </row>
    <row r="12" spans="1:18" ht="357" x14ac:dyDescent="0.3">
      <c r="B12" s="4" t="s">
        <v>410</v>
      </c>
      <c r="C12" s="4" t="s">
        <v>411</v>
      </c>
      <c r="D12" s="4" t="s">
        <v>412</v>
      </c>
      <c r="E12" s="4" t="s">
        <v>413</v>
      </c>
      <c r="F12" s="4" t="s">
        <v>414</v>
      </c>
      <c r="G12" s="10" t="s">
        <v>415</v>
      </c>
      <c r="H12" s="10" t="s">
        <v>417</v>
      </c>
      <c r="I12" s="10" t="s">
        <v>419</v>
      </c>
      <c r="J12" s="10" t="s">
        <v>421</v>
      </c>
      <c r="K12" s="10" t="s">
        <v>423</v>
      </c>
      <c r="L12" s="10" t="s">
        <v>425</v>
      </c>
      <c r="M12" s="10" t="s">
        <v>427</v>
      </c>
    </row>
    <row r="13" spans="1:18" s="8" customFormat="1" x14ac:dyDescent="0.3"/>
    <row r="14" spans="1:18" s="3" customFormat="1" ht="28.8" x14ac:dyDescent="0.3">
      <c r="A14" s="3">
        <v>7</v>
      </c>
      <c r="B14" s="3" t="s">
        <v>209</v>
      </c>
      <c r="C14" s="3" t="s">
        <v>2</v>
      </c>
      <c r="D14" s="3" t="s">
        <v>432</v>
      </c>
      <c r="E14" s="3" t="s">
        <v>3</v>
      </c>
      <c r="G14" s="3" t="s">
        <v>82</v>
      </c>
      <c r="H14" s="3" t="s">
        <v>84</v>
      </c>
      <c r="I14" s="3" t="s">
        <v>87</v>
      </c>
      <c r="J14" s="3" t="s">
        <v>165</v>
      </c>
      <c r="K14" s="3" t="s">
        <v>91</v>
      </c>
      <c r="L14" s="3" t="s">
        <v>89</v>
      </c>
    </row>
    <row r="15" spans="1:18" ht="244.8" x14ac:dyDescent="0.3">
      <c r="B15" s="4" t="s">
        <v>429</v>
      </c>
      <c r="C15" s="4" t="s">
        <v>430</v>
      </c>
      <c r="D15" s="4" t="s">
        <v>431</v>
      </c>
      <c r="E15" s="4" t="s">
        <v>433</v>
      </c>
      <c r="F15" s="4" t="s">
        <v>434</v>
      </c>
      <c r="G15" s="4" t="s">
        <v>435</v>
      </c>
      <c r="H15" s="4" t="s">
        <v>436</v>
      </c>
      <c r="I15" s="4" t="s">
        <v>437</v>
      </c>
      <c r="J15" s="4" t="s">
        <v>438</v>
      </c>
      <c r="K15" s="4" t="s">
        <v>439</v>
      </c>
      <c r="L15" s="4" t="s">
        <v>440</v>
      </c>
    </row>
    <row r="16" spans="1:18" s="8" customFormat="1" x14ac:dyDescent="0.3"/>
    <row r="17" spans="1:19" s="3" customFormat="1" ht="57.6" x14ac:dyDescent="0.3">
      <c r="A17" s="3">
        <v>8</v>
      </c>
      <c r="B17" s="3" t="s">
        <v>209</v>
      </c>
      <c r="C17" s="3" t="s">
        <v>1</v>
      </c>
      <c r="D17" s="3" t="s">
        <v>2</v>
      </c>
      <c r="E17" s="3" t="s">
        <v>3</v>
      </c>
      <c r="F17" s="3" t="s">
        <v>109</v>
      </c>
      <c r="G17" s="9" t="s">
        <v>449</v>
      </c>
      <c r="H17" s="9" t="s">
        <v>448</v>
      </c>
      <c r="I17" s="9" t="s">
        <v>452</v>
      </c>
      <c r="J17" s="9" t="s">
        <v>453</v>
      </c>
    </row>
    <row r="18" spans="1:19" ht="255" x14ac:dyDescent="0.3">
      <c r="B18" s="4" t="s">
        <v>441</v>
      </c>
      <c r="C18" s="4" t="s">
        <v>442</v>
      </c>
      <c r="D18" s="4" t="s">
        <v>443</v>
      </c>
      <c r="E18" s="4" t="s">
        <v>444</v>
      </c>
      <c r="F18" s="4" t="s">
        <v>445</v>
      </c>
      <c r="G18" s="10" t="s">
        <v>446</v>
      </c>
      <c r="H18" s="10" t="s">
        <v>447</v>
      </c>
      <c r="I18" s="10" t="s">
        <v>450</v>
      </c>
      <c r="J18" s="10" t="s">
        <v>451</v>
      </c>
      <c r="K18" s="4"/>
    </row>
    <row r="19" spans="1:19" s="8" customFormat="1" x14ac:dyDescent="0.3"/>
    <row r="20" spans="1:19" ht="57.6" x14ac:dyDescent="0.3">
      <c r="A20" s="6">
        <v>9</v>
      </c>
      <c r="B20" s="3" t="s">
        <v>209</v>
      </c>
      <c r="C20" s="3" t="s">
        <v>212</v>
      </c>
      <c r="D20" s="3" t="s">
        <v>216</v>
      </c>
      <c r="E20" s="3" t="s">
        <v>3</v>
      </c>
      <c r="F20" s="3" t="s">
        <v>319</v>
      </c>
      <c r="G20" s="9" t="s">
        <v>464</v>
      </c>
      <c r="H20" s="9" t="s">
        <v>465</v>
      </c>
      <c r="I20" s="9" t="s">
        <v>466</v>
      </c>
      <c r="J20" s="9" t="s">
        <v>72</v>
      </c>
      <c r="K20" s="9" t="s">
        <v>467</v>
      </c>
      <c r="L20" s="3"/>
      <c r="M20" s="3"/>
    </row>
    <row r="21" spans="1:19" ht="409.6" x14ac:dyDescent="0.3">
      <c r="B21" s="4" t="s">
        <v>454</v>
      </c>
      <c r="C21" s="4" t="s">
        <v>455</v>
      </c>
      <c r="D21" s="4" t="s">
        <v>456</v>
      </c>
      <c r="E21" s="4" t="s">
        <v>457</v>
      </c>
      <c r="F21" s="4" t="s">
        <v>458</v>
      </c>
      <c r="G21" s="10" t="s">
        <v>459</v>
      </c>
      <c r="H21" s="10" t="s">
        <v>460</v>
      </c>
      <c r="I21" s="10" t="s">
        <v>461</v>
      </c>
      <c r="J21" s="10" t="s">
        <v>462</v>
      </c>
      <c r="K21" s="10" t="s">
        <v>463</v>
      </c>
    </row>
    <row r="22" spans="1:19" s="8" customFormat="1" x14ac:dyDescent="0.3"/>
    <row r="23" spans="1:19" x14ac:dyDescent="0.3">
      <c r="A23" s="2">
        <v>10</v>
      </c>
      <c r="B23" s="3" t="s">
        <v>97</v>
      </c>
      <c r="C23" s="3" t="s">
        <v>98</v>
      </c>
      <c r="D23" s="3" t="s">
        <v>95</v>
      </c>
      <c r="E23" s="3" t="s">
        <v>96</v>
      </c>
      <c r="F23" s="3" t="s">
        <v>103</v>
      </c>
      <c r="G23" s="3" t="s">
        <v>172</v>
      </c>
      <c r="H23" s="3" t="s">
        <v>173</v>
      </c>
      <c r="I23" s="3" t="s">
        <v>174</v>
      </c>
      <c r="J23" s="3" t="s">
        <v>185</v>
      </c>
      <c r="K23" s="3" t="s">
        <v>177</v>
      </c>
      <c r="L23" s="3" t="s">
        <v>186</v>
      </c>
      <c r="M23" s="3" t="s">
        <v>336</v>
      </c>
      <c r="N23" s="3" t="s">
        <v>187</v>
      </c>
      <c r="O23" s="3" t="s">
        <v>2</v>
      </c>
      <c r="P23" s="3" t="s">
        <v>188</v>
      </c>
      <c r="Q23" s="3" t="s">
        <v>1</v>
      </c>
      <c r="R23" s="3" t="s">
        <v>338</v>
      </c>
      <c r="S23" s="2" t="s">
        <v>3</v>
      </c>
    </row>
    <row r="24" spans="1:19" ht="409.6" x14ac:dyDescent="0.3">
      <c r="B24" s="4" t="s">
        <v>167</v>
      </c>
      <c r="C24" s="4" t="s">
        <v>468</v>
      </c>
      <c r="D24" s="4" t="s">
        <v>329</v>
      </c>
      <c r="E24" s="4" t="s">
        <v>469</v>
      </c>
      <c r="F24" s="4" t="s">
        <v>332</v>
      </c>
      <c r="G24" s="4" t="s">
        <v>471</v>
      </c>
      <c r="H24" s="4" t="s">
        <v>333</v>
      </c>
      <c r="I24" s="4" t="s">
        <v>470</v>
      </c>
      <c r="J24" s="4" t="s">
        <v>210</v>
      </c>
      <c r="K24" s="4" t="s">
        <v>472</v>
      </c>
      <c r="L24" s="4" t="s">
        <v>178</v>
      </c>
      <c r="M24" s="4" t="s">
        <v>473</v>
      </c>
      <c r="N24" s="4" t="s">
        <v>339</v>
      </c>
      <c r="O24" s="4" t="s">
        <v>474</v>
      </c>
      <c r="P24" s="4" t="s">
        <v>182</v>
      </c>
      <c r="Q24" s="4" t="s">
        <v>475</v>
      </c>
      <c r="R24" s="4" t="s">
        <v>184</v>
      </c>
      <c r="S24" s="4" t="s">
        <v>476</v>
      </c>
    </row>
    <row r="25" spans="1:19" s="8" customFormat="1" x14ac:dyDescent="0.3"/>
    <row r="26" spans="1:19" s="6" customFormat="1" ht="57.6" x14ac:dyDescent="0.3">
      <c r="A26" s="6">
        <v>1</v>
      </c>
      <c r="B26" s="7" t="s">
        <v>0</v>
      </c>
      <c r="C26" s="7" t="s">
        <v>1</v>
      </c>
      <c r="D26" s="7" t="s">
        <v>2</v>
      </c>
      <c r="E26" s="7" t="s">
        <v>3</v>
      </c>
      <c r="F26" s="7" t="s">
        <v>482</v>
      </c>
      <c r="G26" s="7" t="s">
        <v>484</v>
      </c>
      <c r="H26" s="7" t="s">
        <v>486</v>
      </c>
      <c r="I26" s="7" t="s">
        <v>488</v>
      </c>
      <c r="J26" s="7" t="s">
        <v>494</v>
      </c>
      <c r="K26" s="7" t="s">
        <v>493</v>
      </c>
      <c r="L26" s="7" t="s">
        <v>492</v>
      </c>
      <c r="M26" s="7"/>
    </row>
    <row r="27" spans="1:19" ht="295.8" x14ac:dyDescent="0.3">
      <c r="B27" s="4" t="s">
        <v>477</v>
      </c>
      <c r="C27" s="4" t="s">
        <v>478</v>
      </c>
      <c r="D27" s="4" t="s">
        <v>479</v>
      </c>
      <c r="E27" s="4" t="s">
        <v>480</v>
      </c>
      <c r="F27" s="4" t="s">
        <v>481</v>
      </c>
      <c r="G27" s="4" t="s">
        <v>483</v>
      </c>
      <c r="H27" s="4" t="s">
        <v>485</v>
      </c>
      <c r="I27" s="4" t="s">
        <v>487</v>
      </c>
      <c r="J27" s="4" t="s">
        <v>489</v>
      </c>
      <c r="K27" s="4" t="s">
        <v>490</v>
      </c>
      <c r="L27" s="4" t="s">
        <v>491</v>
      </c>
    </row>
    <row r="28" spans="1:19" s="8" customFormat="1" x14ac:dyDescent="0.3"/>
    <row r="29" spans="1:19" s="7" customFormat="1" ht="86.4" x14ac:dyDescent="0.3">
      <c r="A29" s="7">
        <v>2</v>
      </c>
      <c r="B29" s="7" t="s">
        <v>209</v>
      </c>
      <c r="C29" s="7" t="s">
        <v>49</v>
      </c>
      <c r="D29" s="7" t="s">
        <v>1</v>
      </c>
      <c r="E29" s="7" t="s">
        <v>3</v>
      </c>
      <c r="F29" s="7" t="s">
        <v>109</v>
      </c>
      <c r="H29" s="21" t="s">
        <v>512</v>
      </c>
      <c r="I29" s="21" t="s">
        <v>513</v>
      </c>
      <c r="J29" s="21" t="s">
        <v>514</v>
      </c>
      <c r="K29" s="21" t="s">
        <v>515</v>
      </c>
      <c r="L29" s="21" t="s">
        <v>516</v>
      </c>
      <c r="M29" s="21" t="s">
        <v>517</v>
      </c>
      <c r="N29" s="21" t="s">
        <v>518</v>
      </c>
      <c r="O29" s="21" t="s">
        <v>519</v>
      </c>
      <c r="P29" s="21" t="s">
        <v>520</v>
      </c>
      <c r="Q29" s="7" t="s">
        <v>511</v>
      </c>
      <c r="R29" s="7" t="s">
        <v>229</v>
      </c>
    </row>
    <row r="30" spans="1:19" ht="374.4" x14ac:dyDescent="0.3">
      <c r="A30" s="4"/>
      <c r="B30" s="4" t="s">
        <v>211</v>
      </c>
      <c r="C30" s="4" t="s">
        <v>495</v>
      </c>
      <c r="D30" s="4" t="s">
        <v>497</v>
      </c>
      <c r="E30" s="4" t="s">
        <v>496</v>
      </c>
      <c r="F30" s="4" t="s">
        <v>498</v>
      </c>
      <c r="G30" s="4" t="s">
        <v>499</v>
      </c>
      <c r="H30" s="10" t="s">
        <v>500</v>
      </c>
      <c r="I30" s="10" t="s">
        <v>501</v>
      </c>
      <c r="J30" s="10" t="s">
        <v>502</v>
      </c>
      <c r="K30" s="10" t="s">
        <v>503</v>
      </c>
      <c r="L30" s="10" t="s">
        <v>504</v>
      </c>
      <c r="M30" s="10" t="s">
        <v>505</v>
      </c>
      <c r="N30" s="10" t="s">
        <v>506</v>
      </c>
      <c r="O30" s="10" t="s">
        <v>507</v>
      </c>
      <c r="P30" s="10" t="s">
        <v>508</v>
      </c>
      <c r="Q30" s="22" t="s">
        <v>509</v>
      </c>
      <c r="R30" s="22" t="s">
        <v>510</v>
      </c>
    </row>
    <row r="31" spans="1:19" x14ac:dyDescent="0.3">
      <c r="G31" s="22"/>
    </row>
  </sheetData>
  <mergeCells count="1">
    <mergeCell ref="A1:I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1FB89-2569-45B2-B4C8-07B72CC1A1C6}">
  <dimension ref="A1:U30"/>
  <sheetViews>
    <sheetView showGridLines="0" topLeftCell="A12" zoomScale="115" workbookViewId="0">
      <selection activeCell="C12" sqref="C12"/>
    </sheetView>
  </sheetViews>
  <sheetFormatPr defaultRowHeight="14.4" x14ac:dyDescent="0.3"/>
  <cols>
    <col min="1" max="1" width="8.88671875" style="1"/>
    <col min="2" max="2" width="26.77734375" style="1" customWidth="1"/>
    <col min="3" max="3" width="15.5546875" style="1" customWidth="1"/>
    <col min="4" max="4" width="15.77734375" style="1" customWidth="1"/>
    <col min="5" max="5" width="14.6640625" style="1" customWidth="1"/>
    <col min="6" max="6" width="17.5546875" style="1" customWidth="1"/>
    <col min="7" max="7" width="14.77734375" style="1" customWidth="1"/>
    <col min="8" max="8" width="20.88671875" style="1" customWidth="1"/>
    <col min="9" max="9" width="19.6640625" style="1" customWidth="1"/>
    <col min="10" max="10" width="19.88671875" style="1" customWidth="1"/>
    <col min="11" max="11" width="21.21875" style="1" customWidth="1"/>
    <col min="12" max="12" width="21" style="1" customWidth="1"/>
    <col min="13" max="13" width="25" style="1" customWidth="1"/>
    <col min="14" max="14" width="15.109375" style="1" customWidth="1"/>
    <col min="15" max="15" width="26" style="1" customWidth="1"/>
    <col min="16" max="16" width="8.88671875" style="1"/>
    <col min="17" max="17" width="20.44140625" style="1" customWidth="1"/>
    <col min="18" max="18" width="10.21875" style="1" customWidth="1"/>
    <col min="19" max="19" width="13.88671875" style="1" customWidth="1"/>
    <col min="20" max="16384" width="8.88671875" style="1"/>
  </cols>
  <sheetData>
    <row r="1" spans="1:18" s="28" customFormat="1" ht="38.4" customHeight="1" x14ac:dyDescent="0.3">
      <c r="A1" s="41" t="s">
        <v>644</v>
      </c>
      <c r="B1" s="42"/>
      <c r="C1" s="42"/>
      <c r="D1" s="42"/>
      <c r="E1" s="42"/>
      <c r="F1" s="42"/>
      <c r="G1" s="42"/>
      <c r="H1" s="42"/>
      <c r="I1" s="42"/>
      <c r="J1" s="27"/>
      <c r="K1" s="27"/>
      <c r="L1" s="27"/>
      <c r="M1" s="27"/>
      <c r="N1" s="27"/>
      <c r="O1" s="27"/>
      <c r="P1" s="27"/>
    </row>
    <row r="2" spans="1:18" s="2" customFormat="1" ht="39.6" customHeight="1" x14ac:dyDescent="0.3">
      <c r="A2" s="2">
        <v>4</v>
      </c>
      <c r="B2" s="3" t="s">
        <v>97</v>
      </c>
      <c r="C2" s="3" t="s">
        <v>249</v>
      </c>
      <c r="D2" s="3" t="s">
        <v>373</v>
      </c>
      <c r="E2" s="3" t="s">
        <v>524</v>
      </c>
      <c r="F2" s="3" t="s">
        <v>2</v>
      </c>
      <c r="G2" s="3" t="s">
        <v>3</v>
      </c>
      <c r="H2" s="3" t="s">
        <v>532</v>
      </c>
      <c r="I2" s="3" t="s">
        <v>533</v>
      </c>
      <c r="J2" s="3" t="s">
        <v>534</v>
      </c>
      <c r="K2" s="3" t="s">
        <v>535</v>
      </c>
      <c r="L2" s="3" t="s">
        <v>536</v>
      </c>
      <c r="M2" s="3"/>
      <c r="N2" s="3"/>
      <c r="O2" s="3"/>
      <c r="P2" s="3"/>
      <c r="Q2" s="3"/>
      <c r="R2" s="3"/>
    </row>
    <row r="3" spans="1:18" ht="409.6" x14ac:dyDescent="0.3">
      <c r="B3" s="4" t="s">
        <v>560</v>
      </c>
      <c r="C3" s="4" t="s">
        <v>522</v>
      </c>
      <c r="D3" s="4" t="s">
        <v>372</v>
      </c>
      <c r="E3" s="4" t="s">
        <v>523</v>
      </c>
      <c r="F3" s="4" t="s">
        <v>525</v>
      </c>
      <c r="G3" s="4" t="s">
        <v>526</v>
      </c>
      <c r="H3" s="4" t="s">
        <v>527</v>
      </c>
      <c r="I3" s="4" t="s">
        <v>528</v>
      </c>
      <c r="J3" s="4" t="s">
        <v>529</v>
      </c>
      <c r="K3" s="4" t="s">
        <v>530</v>
      </c>
      <c r="L3" s="4" t="s">
        <v>531</v>
      </c>
    </row>
    <row r="4" spans="1:18" s="8" customFormat="1" x14ac:dyDescent="0.3"/>
    <row r="5" spans="1:18" s="3" customFormat="1" ht="43.2" x14ac:dyDescent="0.3">
      <c r="A5" s="3">
        <v>5</v>
      </c>
      <c r="B5" s="3" t="s">
        <v>97</v>
      </c>
      <c r="C5" s="3" t="s">
        <v>249</v>
      </c>
      <c r="D5" s="3" t="s">
        <v>373</v>
      </c>
      <c r="E5" s="3" t="s">
        <v>249</v>
      </c>
      <c r="F5" s="3" t="s">
        <v>396</v>
      </c>
      <c r="G5" s="3" t="s">
        <v>1</v>
      </c>
      <c r="H5" s="3" t="s">
        <v>2</v>
      </c>
      <c r="I5" s="3" t="s">
        <v>3</v>
      </c>
      <c r="J5" s="3" t="s">
        <v>109</v>
      </c>
      <c r="K5" s="9" t="s">
        <v>547</v>
      </c>
      <c r="L5" s="9" t="s">
        <v>548</v>
      </c>
      <c r="M5" s="9" t="s">
        <v>549</v>
      </c>
    </row>
    <row r="6" spans="1:18" ht="409.6" x14ac:dyDescent="0.3">
      <c r="B6" s="4" t="s">
        <v>269</v>
      </c>
      <c r="C6" s="4" t="s">
        <v>537</v>
      </c>
      <c r="D6" s="4" t="s">
        <v>394</v>
      </c>
      <c r="E6" s="4" t="s">
        <v>538</v>
      </c>
      <c r="F6" s="4" t="s">
        <v>539</v>
      </c>
      <c r="G6" s="4" t="s">
        <v>540</v>
      </c>
      <c r="H6" s="4" t="s">
        <v>541</v>
      </c>
      <c r="I6" s="4" t="s">
        <v>542</v>
      </c>
      <c r="J6" s="4" t="s">
        <v>543</v>
      </c>
      <c r="K6" s="10" t="s">
        <v>544</v>
      </c>
      <c r="L6" s="10" t="s">
        <v>545</v>
      </c>
      <c r="M6" s="10" t="s">
        <v>546</v>
      </c>
    </row>
    <row r="7" spans="1:18" s="8" customFormat="1" x14ac:dyDescent="0.3"/>
    <row r="8" spans="1:18" ht="28.8" x14ac:dyDescent="0.3">
      <c r="A8" s="6">
        <v>6</v>
      </c>
      <c r="B8" s="3" t="s">
        <v>209</v>
      </c>
      <c r="C8" s="3" t="s">
        <v>2</v>
      </c>
      <c r="D8" s="3" t="s">
        <v>1</v>
      </c>
      <c r="E8" s="3" t="s">
        <v>3</v>
      </c>
      <c r="F8" s="3" t="s">
        <v>109</v>
      </c>
      <c r="G8" s="9" t="s">
        <v>267</v>
      </c>
      <c r="H8" s="9" t="s">
        <v>555</v>
      </c>
      <c r="I8" s="9" t="s">
        <v>420</v>
      </c>
      <c r="J8" s="9" t="s">
        <v>559</v>
      </c>
      <c r="K8" s="3"/>
      <c r="L8" s="3"/>
      <c r="M8" s="3"/>
    </row>
    <row r="9" spans="1:18" ht="377.4" x14ac:dyDescent="0.3">
      <c r="B9" s="4" t="s">
        <v>410</v>
      </c>
      <c r="C9" s="4" t="s">
        <v>550</v>
      </c>
      <c r="D9" s="4" t="s">
        <v>551</v>
      </c>
      <c r="E9" s="4" t="s">
        <v>552</v>
      </c>
      <c r="F9" s="4" t="s">
        <v>553</v>
      </c>
      <c r="G9" s="10" t="s">
        <v>554</v>
      </c>
      <c r="H9" s="10" t="s">
        <v>556</v>
      </c>
      <c r="I9" s="10" t="s">
        <v>557</v>
      </c>
      <c r="J9" s="23" t="s">
        <v>558</v>
      </c>
    </row>
    <row r="10" spans="1:18" s="8" customFormat="1" x14ac:dyDescent="0.3"/>
    <row r="11" spans="1:18" ht="28.8" x14ac:dyDescent="0.3">
      <c r="A11" s="3">
        <v>7</v>
      </c>
      <c r="B11" s="3" t="s">
        <v>209</v>
      </c>
      <c r="C11" s="3" t="s">
        <v>2</v>
      </c>
      <c r="D11" s="3" t="s">
        <v>432</v>
      </c>
      <c r="E11" s="3" t="s">
        <v>3</v>
      </c>
      <c r="F11" s="3"/>
      <c r="G11" s="3" t="s">
        <v>82</v>
      </c>
      <c r="H11" s="3" t="s">
        <v>84</v>
      </c>
      <c r="I11" s="3" t="s">
        <v>87</v>
      </c>
      <c r="J11" s="3" t="s">
        <v>92</v>
      </c>
      <c r="K11" s="1" t="s">
        <v>89</v>
      </c>
    </row>
    <row r="12" spans="1:18" ht="409.6" x14ac:dyDescent="0.3">
      <c r="B12" s="4" t="s">
        <v>561</v>
      </c>
      <c r="C12" s="4" t="s">
        <v>562</v>
      </c>
      <c r="D12" s="4" t="s">
        <v>563</v>
      </c>
      <c r="E12" s="4" t="s">
        <v>564</v>
      </c>
      <c r="F12" s="4"/>
      <c r="G12" s="4" t="s">
        <v>565</v>
      </c>
      <c r="H12" s="4" t="s">
        <v>566</v>
      </c>
      <c r="I12" s="4" t="s">
        <v>567</v>
      </c>
      <c r="J12" s="4" t="s">
        <v>568</v>
      </c>
      <c r="K12" s="4" t="s">
        <v>569</v>
      </c>
    </row>
    <row r="13" spans="1:18" s="8" customFormat="1" x14ac:dyDescent="0.3"/>
    <row r="14" spans="1:18" s="3" customFormat="1" ht="43.2" x14ac:dyDescent="0.3">
      <c r="A14" s="3">
        <v>8</v>
      </c>
      <c r="B14" s="3" t="s">
        <v>209</v>
      </c>
      <c r="C14" s="3" t="s">
        <v>1</v>
      </c>
      <c r="D14" s="3" t="s">
        <v>2</v>
      </c>
      <c r="E14" s="3" t="s">
        <v>3</v>
      </c>
      <c r="F14" s="3" t="s">
        <v>109</v>
      </c>
      <c r="G14" s="9" t="s">
        <v>449</v>
      </c>
      <c r="H14" s="9" t="s">
        <v>575</v>
      </c>
      <c r="I14" s="9" t="s">
        <v>577</v>
      </c>
    </row>
    <row r="15" spans="1:18" ht="409.6" x14ac:dyDescent="0.3">
      <c r="B15" s="4" t="s">
        <v>441</v>
      </c>
      <c r="C15" s="22" t="s">
        <v>570</v>
      </c>
      <c r="D15" s="22" t="s">
        <v>571</v>
      </c>
      <c r="E15" s="22" t="s">
        <v>572</v>
      </c>
      <c r="F15" s="22" t="s">
        <v>573</v>
      </c>
      <c r="G15" s="23" t="s">
        <v>574</v>
      </c>
      <c r="H15" s="23" t="s">
        <v>576</v>
      </c>
      <c r="I15" s="23" t="s">
        <v>578</v>
      </c>
    </row>
    <row r="16" spans="1:18" s="8" customFormat="1" x14ac:dyDescent="0.3"/>
    <row r="17" spans="1:21" ht="28.8" x14ac:dyDescent="0.3">
      <c r="A17" s="6">
        <v>9</v>
      </c>
      <c r="B17" s="3" t="s">
        <v>209</v>
      </c>
      <c r="C17" s="3" t="s">
        <v>212</v>
      </c>
      <c r="D17" s="3" t="s">
        <v>216</v>
      </c>
      <c r="E17" s="3" t="s">
        <v>3</v>
      </c>
      <c r="F17" s="3" t="s">
        <v>319</v>
      </c>
      <c r="G17" s="9" t="s">
        <v>464</v>
      </c>
      <c r="H17" s="9" t="s">
        <v>309</v>
      </c>
      <c r="I17" s="9" t="s">
        <v>465</v>
      </c>
      <c r="J17" s="9" t="s">
        <v>310</v>
      </c>
      <c r="K17" s="3"/>
      <c r="L17" s="3"/>
      <c r="M17" s="3"/>
    </row>
    <row r="18" spans="1:21" ht="409.6" x14ac:dyDescent="0.3">
      <c r="B18" s="4" t="s">
        <v>454</v>
      </c>
      <c r="C18" s="4" t="s">
        <v>579</v>
      </c>
      <c r="D18" s="4" t="s">
        <v>580</v>
      </c>
      <c r="E18" s="4" t="s">
        <v>581</v>
      </c>
      <c r="F18" s="4" t="s">
        <v>582</v>
      </c>
      <c r="G18" s="10" t="s">
        <v>583</v>
      </c>
      <c r="H18" s="10" t="s">
        <v>584</v>
      </c>
      <c r="I18" s="10" t="s">
        <v>585</v>
      </c>
      <c r="J18" s="10" t="s">
        <v>586</v>
      </c>
    </row>
    <row r="19" spans="1:21" s="8" customFormat="1" x14ac:dyDescent="0.3"/>
    <row r="20" spans="1:21" x14ac:dyDescent="0.3">
      <c r="A20" s="2">
        <v>10</v>
      </c>
      <c r="B20" s="3" t="s">
        <v>97</v>
      </c>
      <c r="C20" s="3" t="s">
        <v>98</v>
      </c>
      <c r="D20" s="3" t="s">
        <v>95</v>
      </c>
      <c r="E20" s="3" t="s">
        <v>96</v>
      </c>
      <c r="F20" s="3" t="s">
        <v>103</v>
      </c>
      <c r="G20" s="3" t="s">
        <v>172</v>
      </c>
      <c r="H20" s="3" t="s">
        <v>173</v>
      </c>
      <c r="I20" s="3" t="s">
        <v>174</v>
      </c>
      <c r="J20" s="3" t="s">
        <v>185</v>
      </c>
      <c r="K20" s="3" t="s">
        <v>177</v>
      </c>
      <c r="L20" s="3" t="s">
        <v>186</v>
      </c>
      <c r="M20" s="3" t="s">
        <v>336</v>
      </c>
      <c r="N20" s="3" t="s">
        <v>187</v>
      </c>
      <c r="O20" s="3" t="s">
        <v>2</v>
      </c>
      <c r="P20" s="3" t="s">
        <v>188</v>
      </c>
      <c r="Q20" s="3" t="s">
        <v>1</v>
      </c>
      <c r="R20" s="3" t="s">
        <v>338</v>
      </c>
      <c r="S20" s="2" t="s">
        <v>3</v>
      </c>
      <c r="T20" s="1" t="s">
        <v>596</v>
      </c>
    </row>
    <row r="21" spans="1:21" ht="409.6" x14ac:dyDescent="0.3">
      <c r="B21" s="4" t="s">
        <v>167</v>
      </c>
      <c r="C21" s="4" t="s">
        <v>587</v>
      </c>
      <c r="D21" s="4" t="s">
        <v>329</v>
      </c>
      <c r="E21" s="4" t="s">
        <v>588</v>
      </c>
      <c r="F21" s="4" t="s">
        <v>332</v>
      </c>
      <c r="G21" s="4" t="s">
        <v>590</v>
      </c>
      <c r="H21" s="4" t="s">
        <v>333</v>
      </c>
      <c r="I21" s="4" t="s">
        <v>589</v>
      </c>
      <c r="J21" s="4" t="s">
        <v>210</v>
      </c>
      <c r="K21" s="4" t="s">
        <v>591</v>
      </c>
      <c r="L21" s="4" t="s">
        <v>178</v>
      </c>
      <c r="M21" s="4" t="s">
        <v>592</v>
      </c>
      <c r="N21" s="4" t="s">
        <v>339</v>
      </c>
      <c r="O21" s="4" t="s">
        <v>593</v>
      </c>
      <c r="P21" s="4" t="s">
        <v>182</v>
      </c>
      <c r="Q21" s="4" t="s">
        <v>594</v>
      </c>
      <c r="R21" s="4" t="s">
        <v>184</v>
      </c>
      <c r="S21" s="4" t="s">
        <v>595</v>
      </c>
      <c r="T21" s="4" t="s">
        <v>598</v>
      </c>
      <c r="U21" s="4" t="s">
        <v>597</v>
      </c>
    </row>
    <row r="22" spans="1:21" s="8" customFormat="1" x14ac:dyDescent="0.3"/>
    <row r="23" spans="1:21" s="6" customFormat="1" x14ac:dyDescent="0.3">
      <c r="A23" s="6">
        <v>1</v>
      </c>
      <c r="B23" s="7" t="s">
        <v>0</v>
      </c>
      <c r="C23" s="7" t="s">
        <v>1</v>
      </c>
      <c r="D23" s="7" t="s">
        <v>2</v>
      </c>
      <c r="E23" s="7" t="s">
        <v>3</v>
      </c>
      <c r="F23" s="7" t="s">
        <v>324</v>
      </c>
      <c r="G23" s="7" t="s">
        <v>323</v>
      </c>
      <c r="H23" s="7" t="s">
        <v>602</v>
      </c>
      <c r="I23" s="7" t="s">
        <v>606</v>
      </c>
      <c r="J23" s="7" t="s">
        <v>152</v>
      </c>
      <c r="K23" s="7" t="s">
        <v>612</v>
      </c>
      <c r="L23" s="7" t="s">
        <v>611</v>
      </c>
      <c r="M23" s="7"/>
    </row>
    <row r="24" spans="1:21" ht="285.60000000000002" x14ac:dyDescent="0.3">
      <c r="B24" s="4" t="s">
        <v>477</v>
      </c>
      <c r="C24" s="4" t="s">
        <v>599</v>
      </c>
      <c r="D24" s="4" t="s">
        <v>600</v>
      </c>
      <c r="E24" s="4" t="s">
        <v>601</v>
      </c>
      <c r="F24" s="4" t="s">
        <v>603</v>
      </c>
      <c r="G24" s="4" t="s">
        <v>604</v>
      </c>
      <c r="H24" s="4" t="s">
        <v>605</v>
      </c>
      <c r="I24" s="4" t="s">
        <v>607</v>
      </c>
      <c r="J24" s="4" t="s">
        <v>608</v>
      </c>
      <c r="K24" s="4" t="s">
        <v>610</v>
      </c>
      <c r="L24" s="4" t="s">
        <v>609</v>
      </c>
    </row>
    <row r="25" spans="1:21" s="8" customFormat="1" x14ac:dyDescent="0.3"/>
    <row r="26" spans="1:21" ht="72" x14ac:dyDescent="0.3">
      <c r="A26" s="7">
        <v>2</v>
      </c>
      <c r="B26" s="7" t="s">
        <v>209</v>
      </c>
      <c r="C26" s="7" t="s">
        <v>212</v>
      </c>
      <c r="D26" s="7" t="s">
        <v>216</v>
      </c>
      <c r="E26" s="7" t="s">
        <v>3</v>
      </c>
      <c r="F26" s="7" t="s">
        <v>109</v>
      </c>
      <c r="G26" s="21" t="s">
        <v>82</v>
      </c>
      <c r="H26" s="21" t="s">
        <v>84</v>
      </c>
      <c r="I26" s="21" t="s">
        <v>165</v>
      </c>
      <c r="J26" s="21" t="s">
        <v>221</v>
      </c>
      <c r="K26" s="21" t="s">
        <v>225</v>
      </c>
      <c r="L26" s="21" t="s">
        <v>91</v>
      </c>
      <c r="M26" s="24" t="s">
        <v>89</v>
      </c>
      <c r="N26" s="7" t="s">
        <v>226</v>
      </c>
      <c r="O26" s="7" t="s">
        <v>229</v>
      </c>
    </row>
    <row r="27" spans="1:21" ht="224.4" x14ac:dyDescent="0.3">
      <c r="A27" s="4"/>
      <c r="B27" s="4" t="s">
        <v>627</v>
      </c>
      <c r="C27" s="4" t="s">
        <v>614</v>
      </c>
      <c r="D27" s="4" t="s">
        <v>613</v>
      </c>
      <c r="E27" s="4" t="s">
        <v>615</v>
      </c>
      <c r="F27" s="4" t="s">
        <v>616</v>
      </c>
      <c r="G27" s="10" t="s">
        <v>619</v>
      </c>
      <c r="H27" s="10" t="s">
        <v>620</v>
      </c>
      <c r="I27" s="10" t="s">
        <v>621</v>
      </c>
      <c r="J27" s="10" t="s">
        <v>623</v>
      </c>
      <c r="K27" s="10" t="s">
        <v>622</v>
      </c>
      <c r="L27" s="10" t="s">
        <v>624</v>
      </c>
      <c r="M27" s="10" t="s">
        <v>625</v>
      </c>
      <c r="N27" s="4" t="s">
        <v>617</v>
      </c>
      <c r="O27" s="4" t="s">
        <v>618</v>
      </c>
    </row>
    <row r="28" spans="1:21" s="8" customFormat="1" x14ac:dyDescent="0.3"/>
    <row r="29" spans="1:21" s="3" customFormat="1" ht="28.8" x14ac:dyDescent="0.3">
      <c r="A29" s="3">
        <v>3</v>
      </c>
      <c r="B29" s="3" t="s">
        <v>0</v>
      </c>
      <c r="C29" s="3" t="s">
        <v>249</v>
      </c>
      <c r="D29" s="3" t="s">
        <v>1</v>
      </c>
      <c r="E29" s="3" t="s">
        <v>2</v>
      </c>
      <c r="F29" s="3" t="s">
        <v>3</v>
      </c>
      <c r="G29" s="3" t="s">
        <v>109</v>
      </c>
      <c r="H29" s="9" t="s">
        <v>237</v>
      </c>
      <c r="I29" s="9" t="s">
        <v>367</v>
      </c>
      <c r="J29" s="9" t="s">
        <v>369</v>
      </c>
      <c r="K29" s="9" t="s">
        <v>636</v>
      </c>
      <c r="L29" s="9" t="s">
        <v>260</v>
      </c>
      <c r="M29" s="9" t="s">
        <v>535</v>
      </c>
      <c r="N29" s="3" t="s">
        <v>641</v>
      </c>
    </row>
    <row r="30" spans="1:21" ht="409.6" x14ac:dyDescent="0.3">
      <c r="B30" s="4" t="s">
        <v>626</v>
      </c>
      <c r="C30" s="4" t="s">
        <v>628</v>
      </c>
      <c r="D30" s="4" t="s">
        <v>629</v>
      </c>
      <c r="E30" s="4" t="s">
        <v>630</v>
      </c>
      <c r="F30" s="4" t="s">
        <v>631</v>
      </c>
      <c r="G30" s="4" t="s">
        <v>632</v>
      </c>
      <c r="H30" s="10" t="s">
        <v>633</v>
      </c>
      <c r="I30" s="10" t="s">
        <v>634</v>
      </c>
      <c r="J30" s="10" t="s">
        <v>635</v>
      </c>
      <c r="K30" s="10" t="s">
        <v>637</v>
      </c>
      <c r="L30" s="10" t="s">
        <v>638</v>
      </c>
      <c r="M30" s="10" t="s">
        <v>639</v>
      </c>
      <c r="N30" s="4" t="s">
        <v>640</v>
      </c>
    </row>
  </sheetData>
  <mergeCells count="1">
    <mergeCell ref="A1:I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D33E5-783A-4AFE-B82C-7DB858BA033B}">
  <dimension ref="A1:AB30"/>
  <sheetViews>
    <sheetView showGridLines="0" zoomScale="110" zoomScaleNormal="110" workbookViewId="0">
      <selection sqref="A1:J1"/>
    </sheetView>
  </sheetViews>
  <sheetFormatPr defaultRowHeight="14.4" x14ac:dyDescent="0.3"/>
  <cols>
    <col min="1" max="1" width="8.88671875" style="1"/>
    <col min="2" max="2" width="26.77734375" style="1" customWidth="1"/>
    <col min="3" max="3" width="11.77734375" style="1" customWidth="1"/>
    <col min="4" max="5" width="11.109375" style="1" customWidth="1"/>
    <col min="6" max="6" width="19.77734375" style="1" customWidth="1"/>
    <col min="7" max="7" width="21" style="1" customWidth="1"/>
    <col min="8" max="8" width="17" style="1" customWidth="1"/>
    <col min="9" max="9" width="13.77734375" style="1" customWidth="1"/>
    <col min="10" max="10" width="15.109375" style="1" customWidth="1"/>
    <col min="11" max="11" width="16" style="1" customWidth="1"/>
    <col min="12" max="12" width="14" style="1" customWidth="1"/>
    <col min="13" max="13" width="15.109375" style="1" customWidth="1"/>
    <col min="14" max="19" width="8.88671875" style="1"/>
    <col min="20" max="20" width="9.77734375" style="1" customWidth="1"/>
    <col min="21" max="16384" width="8.88671875" style="1"/>
  </cols>
  <sheetData>
    <row r="1" spans="1:14" s="29" customFormat="1" x14ac:dyDescent="0.3">
      <c r="A1" s="43" t="s">
        <v>645</v>
      </c>
      <c r="B1" s="44"/>
      <c r="C1" s="44"/>
      <c r="D1" s="44"/>
      <c r="E1" s="44"/>
      <c r="F1" s="44"/>
      <c r="G1" s="44"/>
      <c r="H1" s="44"/>
      <c r="I1" s="44"/>
      <c r="J1" s="45"/>
    </row>
    <row r="2" spans="1:14" ht="45.6" customHeight="1" x14ac:dyDescent="0.3">
      <c r="A2" s="3">
        <v>5</v>
      </c>
      <c r="B2" s="3" t="s">
        <v>97</v>
      </c>
      <c r="D2" s="3" t="s">
        <v>373</v>
      </c>
      <c r="E2" s="3"/>
      <c r="F2" s="3" t="s">
        <v>396</v>
      </c>
      <c r="G2" s="3" t="s">
        <v>1</v>
      </c>
      <c r="H2" s="3" t="s">
        <v>2</v>
      </c>
      <c r="I2" s="3" t="s">
        <v>3</v>
      </c>
      <c r="J2" s="3" t="s">
        <v>109</v>
      </c>
      <c r="K2" s="9" t="s">
        <v>655</v>
      </c>
      <c r="L2" s="9" t="s">
        <v>657</v>
      </c>
      <c r="M2" s="9" t="s">
        <v>659</v>
      </c>
      <c r="N2" s="9" t="s">
        <v>661</v>
      </c>
    </row>
    <row r="3" spans="1:14" ht="409.6" x14ac:dyDescent="0.3">
      <c r="B3" s="4" t="s">
        <v>100</v>
      </c>
      <c r="C3" s="4" t="s">
        <v>646</v>
      </c>
      <c r="D3" s="4" t="s">
        <v>647</v>
      </c>
      <c r="E3" s="4" t="s">
        <v>648</v>
      </c>
      <c r="F3" s="4" t="s">
        <v>649</v>
      </c>
      <c r="G3" s="4" t="s">
        <v>650</v>
      </c>
      <c r="H3" s="4" t="s">
        <v>651</v>
      </c>
      <c r="I3" s="4" t="s">
        <v>652</v>
      </c>
      <c r="J3" s="4" t="s">
        <v>653</v>
      </c>
      <c r="K3" s="10" t="s">
        <v>654</v>
      </c>
      <c r="L3" s="10" t="s">
        <v>656</v>
      </c>
      <c r="M3" s="10" t="s">
        <v>658</v>
      </c>
      <c r="N3" s="10" t="s">
        <v>660</v>
      </c>
    </row>
    <row r="4" spans="1:14" s="8" customFormat="1" x14ac:dyDescent="0.3"/>
    <row r="5" spans="1:14" s="6" customFormat="1" ht="43.2" x14ac:dyDescent="0.3">
      <c r="A5" s="6">
        <v>6</v>
      </c>
      <c r="B5" s="7" t="s">
        <v>209</v>
      </c>
      <c r="C5" s="7" t="s">
        <v>212</v>
      </c>
      <c r="D5" s="7" t="s">
        <v>216</v>
      </c>
      <c r="E5" s="7" t="s">
        <v>3</v>
      </c>
      <c r="F5" s="7" t="s">
        <v>109</v>
      </c>
      <c r="G5" s="21" t="s">
        <v>666</v>
      </c>
      <c r="H5" s="21" t="s">
        <v>669</v>
      </c>
      <c r="I5" s="21" t="s">
        <v>671</v>
      </c>
      <c r="J5" s="21" t="s">
        <v>673</v>
      </c>
      <c r="K5" s="7"/>
      <c r="L5" s="7"/>
      <c r="M5" s="7"/>
      <c r="N5" s="7"/>
    </row>
    <row r="6" spans="1:14" ht="409.6" x14ac:dyDescent="0.3">
      <c r="B6" s="4" t="s">
        <v>410</v>
      </c>
      <c r="C6" s="4" t="s">
        <v>662</v>
      </c>
      <c r="D6" s="4" t="s">
        <v>663</v>
      </c>
      <c r="E6" s="4" t="s">
        <v>664</v>
      </c>
      <c r="F6" s="4" t="s">
        <v>665</v>
      </c>
      <c r="G6" s="10" t="s">
        <v>667</v>
      </c>
      <c r="H6" s="10" t="s">
        <v>668</v>
      </c>
      <c r="I6" s="10" t="s">
        <v>670</v>
      </c>
      <c r="J6" s="10" t="s">
        <v>672</v>
      </c>
      <c r="K6" s="4"/>
      <c r="L6" s="4"/>
    </row>
    <row r="7" spans="1:14" s="8" customFormat="1" x14ac:dyDescent="0.3"/>
    <row r="8" spans="1:14" s="6" customFormat="1" ht="28.8" x14ac:dyDescent="0.3">
      <c r="A8" s="6">
        <v>7</v>
      </c>
      <c r="B8" s="7" t="s">
        <v>209</v>
      </c>
      <c r="C8" s="7" t="s">
        <v>212</v>
      </c>
      <c r="D8" s="7" t="s">
        <v>216</v>
      </c>
      <c r="E8" s="7" t="s">
        <v>3</v>
      </c>
      <c r="F8" s="21" t="s">
        <v>666</v>
      </c>
      <c r="G8" s="21" t="s">
        <v>671</v>
      </c>
      <c r="H8" s="21" t="s">
        <v>669</v>
      </c>
      <c r="I8" s="7"/>
      <c r="J8" s="7"/>
      <c r="K8" s="7"/>
      <c r="L8" s="7"/>
      <c r="M8" s="7"/>
      <c r="N8" s="7"/>
    </row>
    <row r="9" spans="1:14" ht="409.6" x14ac:dyDescent="0.3">
      <c r="B9" s="4" t="s">
        <v>674</v>
      </c>
      <c r="C9" s="4" t="s">
        <v>675</v>
      </c>
      <c r="D9" s="4" t="s">
        <v>676</v>
      </c>
      <c r="E9" s="4" t="s">
        <v>677</v>
      </c>
      <c r="F9" s="10" t="s">
        <v>678</v>
      </c>
      <c r="G9" s="10" t="s">
        <v>679</v>
      </c>
      <c r="H9" s="10" t="s">
        <v>680</v>
      </c>
      <c r="I9" s="4"/>
    </row>
    <row r="10" spans="1:14" s="8" customFormat="1" x14ac:dyDescent="0.3"/>
    <row r="11" spans="1:14" s="6" customFormat="1" ht="57.6" x14ac:dyDescent="0.3">
      <c r="A11" s="6">
        <v>8</v>
      </c>
      <c r="B11" s="7" t="s">
        <v>209</v>
      </c>
      <c r="C11" s="7" t="s">
        <v>212</v>
      </c>
      <c r="D11" s="7" t="s">
        <v>216</v>
      </c>
      <c r="E11" s="7" t="s">
        <v>3</v>
      </c>
      <c r="F11" s="7" t="s">
        <v>109</v>
      </c>
      <c r="G11" s="21" t="s">
        <v>685</v>
      </c>
      <c r="H11" s="21" t="s">
        <v>687</v>
      </c>
      <c r="I11" s="21" t="s">
        <v>690</v>
      </c>
      <c r="J11" s="7"/>
      <c r="K11" s="7"/>
      <c r="L11" s="7"/>
      <c r="M11" s="7"/>
      <c r="N11" s="7"/>
    </row>
    <row r="12" spans="1:14" ht="342" customHeight="1" x14ac:dyDescent="0.3">
      <c r="B12" s="4" t="s">
        <v>761</v>
      </c>
      <c r="C12" s="4" t="s">
        <v>681</v>
      </c>
      <c r="D12" s="4" t="s">
        <v>682</v>
      </c>
      <c r="E12" s="4" t="s">
        <v>683</v>
      </c>
      <c r="F12" s="4" t="s">
        <v>684</v>
      </c>
      <c r="G12" s="10" t="s">
        <v>686</v>
      </c>
      <c r="H12" s="10" t="s">
        <v>688</v>
      </c>
      <c r="I12" s="10" t="s">
        <v>689</v>
      </c>
    </row>
    <row r="13" spans="1:14" s="8" customFormat="1" x14ac:dyDescent="0.3"/>
    <row r="14" spans="1:14" ht="28.2" customHeight="1" x14ac:dyDescent="0.3">
      <c r="A14" s="6">
        <v>9</v>
      </c>
      <c r="B14" s="3" t="s">
        <v>209</v>
      </c>
      <c r="C14" s="3" t="s">
        <v>212</v>
      </c>
      <c r="D14" s="3" t="s">
        <v>216</v>
      </c>
      <c r="E14" s="3" t="s">
        <v>3</v>
      </c>
      <c r="F14" s="3" t="s">
        <v>319</v>
      </c>
      <c r="G14" s="9" t="s">
        <v>697</v>
      </c>
      <c r="H14" s="9" t="s">
        <v>84</v>
      </c>
      <c r="I14" s="9" t="s">
        <v>87</v>
      </c>
      <c r="J14" s="9" t="s">
        <v>91</v>
      </c>
      <c r="K14" s="9" t="s">
        <v>165</v>
      </c>
      <c r="L14" s="9" t="s">
        <v>89</v>
      </c>
      <c r="M14" s="3"/>
    </row>
    <row r="15" spans="1:14" ht="331.2" customHeight="1" x14ac:dyDescent="0.3">
      <c r="B15" s="4" t="s">
        <v>691</v>
      </c>
      <c r="C15" s="4" t="s">
        <v>692</v>
      </c>
      <c r="D15" s="4" t="s">
        <v>693</v>
      </c>
      <c r="E15" s="4" t="s">
        <v>694</v>
      </c>
      <c r="F15" s="4" t="s">
        <v>695</v>
      </c>
      <c r="G15" s="10" t="s">
        <v>696</v>
      </c>
      <c r="H15" s="10" t="s">
        <v>698</v>
      </c>
      <c r="I15" s="10" t="s">
        <v>699</v>
      </c>
      <c r="J15" s="10" t="s">
        <v>700</v>
      </c>
      <c r="K15" s="10" t="s">
        <v>701</v>
      </c>
      <c r="L15" s="10" t="s">
        <v>702</v>
      </c>
    </row>
    <row r="16" spans="1:14" s="8" customFormat="1" x14ac:dyDescent="0.3"/>
    <row r="17" spans="1:28" s="6" customFormat="1" ht="30.6" x14ac:dyDescent="0.3">
      <c r="A17" s="6">
        <v>10</v>
      </c>
      <c r="B17" s="7" t="s">
        <v>97</v>
      </c>
      <c r="C17" s="7" t="s">
        <v>98</v>
      </c>
      <c r="D17" s="7" t="s">
        <v>95</v>
      </c>
      <c r="E17" s="7" t="s">
        <v>96</v>
      </c>
      <c r="F17" s="7" t="s">
        <v>103</v>
      </c>
      <c r="G17" s="7" t="s">
        <v>172</v>
      </c>
      <c r="H17" s="7" t="s">
        <v>173</v>
      </c>
      <c r="I17" s="7" t="s">
        <v>174</v>
      </c>
      <c r="J17" s="7" t="s">
        <v>185</v>
      </c>
      <c r="K17" s="7" t="s">
        <v>177</v>
      </c>
      <c r="L17" s="7" t="s">
        <v>186</v>
      </c>
      <c r="M17" s="7" t="s">
        <v>336</v>
      </c>
      <c r="N17" s="7" t="s">
        <v>187</v>
      </c>
      <c r="O17" s="6" t="s">
        <v>2</v>
      </c>
      <c r="P17" s="6" t="s">
        <v>188</v>
      </c>
      <c r="Q17" s="6" t="s">
        <v>1</v>
      </c>
      <c r="R17" s="6" t="s">
        <v>338</v>
      </c>
      <c r="S17" s="6" t="s">
        <v>3</v>
      </c>
      <c r="T17" s="6" t="s">
        <v>596</v>
      </c>
      <c r="U17" s="4" t="s">
        <v>535</v>
      </c>
      <c r="V17" s="4" t="s">
        <v>718</v>
      </c>
      <c r="W17" s="4" t="s">
        <v>719</v>
      </c>
      <c r="X17" s="4" t="s">
        <v>720</v>
      </c>
      <c r="Y17" s="4" t="s">
        <v>721</v>
      </c>
    </row>
    <row r="18" spans="1:28" ht="146.4" customHeight="1" x14ac:dyDescent="0.3">
      <c r="B18" s="4" t="s">
        <v>167</v>
      </c>
      <c r="C18" s="4" t="s">
        <v>703</v>
      </c>
      <c r="D18" s="4" t="s">
        <v>329</v>
      </c>
      <c r="E18" s="4" t="s">
        <v>704</v>
      </c>
      <c r="F18" s="4" t="s">
        <v>332</v>
      </c>
      <c r="G18" s="4" t="s">
        <v>706</v>
      </c>
      <c r="H18" s="4" t="s">
        <v>333</v>
      </c>
      <c r="I18" s="4" t="s">
        <v>705</v>
      </c>
      <c r="J18" s="4" t="s">
        <v>210</v>
      </c>
      <c r="K18" s="4" t="s">
        <v>707</v>
      </c>
      <c r="L18" s="4" t="s">
        <v>178</v>
      </c>
      <c r="M18" s="4" t="s">
        <v>708</v>
      </c>
      <c r="N18" s="4" t="s">
        <v>339</v>
      </c>
      <c r="O18" s="4" t="s">
        <v>709</v>
      </c>
      <c r="P18" s="4" t="s">
        <v>182</v>
      </c>
      <c r="Q18" s="4" t="s">
        <v>710</v>
      </c>
      <c r="R18" s="4" t="s">
        <v>184</v>
      </c>
      <c r="S18" s="4" t="s">
        <v>712</v>
      </c>
      <c r="T18" s="4" t="s">
        <v>711</v>
      </c>
      <c r="U18" s="4" t="s">
        <v>713</v>
      </c>
      <c r="V18" s="4" t="s">
        <v>714</v>
      </c>
      <c r="W18" s="4" t="s">
        <v>715</v>
      </c>
      <c r="X18" s="4" t="s">
        <v>716</v>
      </c>
      <c r="Y18" s="4" t="s">
        <v>717</v>
      </c>
      <c r="Z18" s="4"/>
      <c r="AA18" s="4"/>
      <c r="AB18" s="4"/>
    </row>
    <row r="19" spans="1:28" s="8" customFormat="1" x14ac:dyDescent="0.3"/>
    <row r="20" spans="1:28" s="6" customFormat="1" ht="28.8" x14ac:dyDescent="0.3">
      <c r="A20" s="6">
        <v>1</v>
      </c>
      <c r="B20" s="7" t="s">
        <v>0</v>
      </c>
      <c r="C20" s="7" t="s">
        <v>1</v>
      </c>
      <c r="D20" s="7" t="s">
        <v>2</v>
      </c>
      <c r="E20" s="7" t="s">
        <v>3</v>
      </c>
      <c r="F20" s="21" t="s">
        <v>347</v>
      </c>
      <c r="G20" s="21" t="s">
        <v>348</v>
      </c>
      <c r="H20" s="21" t="s">
        <v>352</v>
      </c>
      <c r="I20" s="21" t="s">
        <v>354</v>
      </c>
      <c r="J20" s="21" t="s">
        <v>355</v>
      </c>
      <c r="K20" s="21" t="s">
        <v>89</v>
      </c>
      <c r="M20" s="7"/>
    </row>
    <row r="21" spans="1:28" ht="409.6" x14ac:dyDescent="0.3">
      <c r="B21" s="4" t="s">
        <v>722</v>
      </c>
      <c r="C21" s="4" t="s">
        <v>723</v>
      </c>
      <c r="D21" s="4" t="s">
        <v>724</v>
      </c>
      <c r="E21" s="4" t="s">
        <v>725</v>
      </c>
      <c r="F21" s="10" t="s">
        <v>726</v>
      </c>
      <c r="G21" s="10" t="s">
        <v>727</v>
      </c>
      <c r="H21" s="10" t="s">
        <v>728</v>
      </c>
      <c r="I21" s="10" t="s">
        <v>730</v>
      </c>
      <c r="J21" s="10" t="s">
        <v>729</v>
      </c>
      <c r="K21" s="10" t="s">
        <v>731</v>
      </c>
    </row>
    <row r="22" spans="1:28" s="8" customFormat="1" x14ac:dyDescent="0.3"/>
    <row r="23" spans="1:28" ht="40.200000000000003" customHeight="1" x14ac:dyDescent="0.3">
      <c r="A23" s="7">
        <v>2</v>
      </c>
      <c r="B23" s="7" t="s">
        <v>209</v>
      </c>
      <c r="C23" s="7" t="s">
        <v>212</v>
      </c>
      <c r="D23" s="7" t="s">
        <v>216</v>
      </c>
      <c r="E23" s="7" t="s">
        <v>3</v>
      </c>
      <c r="F23" s="7" t="s">
        <v>109</v>
      </c>
      <c r="G23" s="21" t="s">
        <v>559</v>
      </c>
      <c r="H23" s="21" t="s">
        <v>535</v>
      </c>
      <c r="I23" s="21" t="s">
        <v>718</v>
      </c>
      <c r="J23" s="21" t="s">
        <v>719</v>
      </c>
      <c r="K23" s="21" t="s">
        <v>743</v>
      </c>
      <c r="L23" s="21" t="s">
        <v>741</v>
      </c>
      <c r="M23" s="6"/>
      <c r="N23" s="7" t="s">
        <v>226</v>
      </c>
      <c r="O23" s="7" t="s">
        <v>229</v>
      </c>
    </row>
    <row r="24" spans="1:28" ht="409.6" x14ac:dyDescent="0.3">
      <c r="A24" s="4"/>
      <c r="B24" s="4" t="s">
        <v>760</v>
      </c>
      <c r="C24" s="4" t="s">
        <v>732</v>
      </c>
      <c r="D24" s="4" t="s">
        <v>733</v>
      </c>
      <c r="E24" s="4" t="s">
        <v>734</v>
      </c>
      <c r="F24" s="4" t="s">
        <v>735</v>
      </c>
      <c r="G24" s="10" t="s">
        <v>736</v>
      </c>
      <c r="H24" s="10" t="s">
        <v>737</v>
      </c>
      <c r="I24" s="10" t="s">
        <v>738</v>
      </c>
      <c r="J24" s="10" t="s">
        <v>739</v>
      </c>
      <c r="K24" s="10" t="s">
        <v>742</v>
      </c>
      <c r="L24" s="10" t="s">
        <v>740</v>
      </c>
      <c r="M24" s="4"/>
      <c r="N24" s="4" t="s">
        <v>744</v>
      </c>
      <c r="O24" s="4" t="s">
        <v>745</v>
      </c>
      <c r="P24" s="4"/>
      <c r="Q24" s="4"/>
    </row>
    <row r="25" spans="1:28" s="8" customFormat="1" x14ac:dyDescent="0.3"/>
    <row r="26" spans="1:28" s="3" customFormat="1" ht="21" customHeight="1" x14ac:dyDescent="0.3">
      <c r="A26" s="3">
        <v>3</v>
      </c>
      <c r="B26" s="3" t="s">
        <v>0</v>
      </c>
      <c r="C26" s="3" t="s">
        <v>249</v>
      </c>
      <c r="D26" s="3" t="s">
        <v>1</v>
      </c>
      <c r="E26" s="3" t="s">
        <v>2</v>
      </c>
      <c r="F26" s="3" t="s">
        <v>3</v>
      </c>
      <c r="G26" s="3" t="s">
        <v>109</v>
      </c>
      <c r="H26" s="9" t="s">
        <v>751</v>
      </c>
      <c r="I26" s="9" t="s">
        <v>754</v>
      </c>
      <c r="J26" s="9" t="s">
        <v>756</v>
      </c>
      <c r="K26" s="9" t="s">
        <v>758</v>
      </c>
    </row>
    <row r="27" spans="1:28" ht="316.2" customHeight="1" x14ac:dyDescent="0.3">
      <c r="B27" s="4" t="s">
        <v>759</v>
      </c>
      <c r="C27" s="4" t="s">
        <v>746</v>
      </c>
      <c r="D27" s="4" t="s">
        <v>747</v>
      </c>
      <c r="E27" s="4" t="s">
        <v>748</v>
      </c>
      <c r="F27" s="4" t="s">
        <v>749</v>
      </c>
      <c r="G27" s="4" t="s">
        <v>750</v>
      </c>
      <c r="H27" s="10" t="s">
        <v>752</v>
      </c>
      <c r="I27" s="10" t="s">
        <v>753</v>
      </c>
      <c r="J27" s="10" t="s">
        <v>755</v>
      </c>
      <c r="K27" s="10" t="s">
        <v>757</v>
      </c>
    </row>
    <row r="28" spans="1:28" s="8" customFormat="1" x14ac:dyDescent="0.3"/>
    <row r="29" spans="1:28" ht="43.2" x14ac:dyDescent="0.3">
      <c r="A29" s="3">
        <v>4</v>
      </c>
      <c r="B29" s="3" t="s">
        <v>97</v>
      </c>
      <c r="D29" s="3" t="s">
        <v>373</v>
      </c>
      <c r="E29" s="3" t="s">
        <v>524</v>
      </c>
      <c r="F29" s="3" t="s">
        <v>2</v>
      </c>
      <c r="G29" s="3" t="s">
        <v>3</v>
      </c>
      <c r="H29" s="3" t="s">
        <v>109</v>
      </c>
      <c r="I29" s="9" t="s">
        <v>768</v>
      </c>
      <c r="J29" s="9" t="s">
        <v>347</v>
      </c>
      <c r="K29" s="9" t="s">
        <v>354</v>
      </c>
      <c r="L29" s="9" t="s">
        <v>536</v>
      </c>
      <c r="M29" s="9" t="s">
        <v>355</v>
      </c>
      <c r="N29" s="9" t="s">
        <v>775</v>
      </c>
      <c r="O29" s="3"/>
    </row>
    <row r="30" spans="1:28" ht="409.6" x14ac:dyDescent="0.3">
      <c r="B30" s="4" t="s">
        <v>370</v>
      </c>
      <c r="C30" s="4" t="s">
        <v>763</v>
      </c>
      <c r="D30" s="4" t="s">
        <v>762</v>
      </c>
      <c r="E30" s="4" t="s">
        <v>764</v>
      </c>
      <c r="F30" s="4" t="s">
        <v>765</v>
      </c>
      <c r="G30" s="4" t="s">
        <v>766</v>
      </c>
      <c r="H30" s="4" t="s">
        <v>767</v>
      </c>
      <c r="I30" s="10" t="s">
        <v>769</v>
      </c>
      <c r="J30" s="10" t="s">
        <v>770</v>
      </c>
      <c r="K30" s="10" t="s">
        <v>771</v>
      </c>
      <c r="L30" s="10" t="s">
        <v>772</v>
      </c>
      <c r="M30" s="10" t="s">
        <v>773</v>
      </c>
      <c r="N30" s="10" t="s">
        <v>774</v>
      </c>
      <c r="O30" s="4"/>
    </row>
  </sheetData>
  <mergeCells count="1">
    <mergeCell ref="A1:J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BFD45-C4BD-463D-AD02-CBDA66DFE626}">
  <dimension ref="A1:U30"/>
  <sheetViews>
    <sheetView showGridLines="0" workbookViewId="0">
      <selection activeCell="G30" sqref="G30"/>
    </sheetView>
  </sheetViews>
  <sheetFormatPr defaultRowHeight="14.4" x14ac:dyDescent="0.3"/>
  <cols>
    <col min="1" max="1" width="8.88671875" style="1"/>
    <col min="2" max="2" width="26.77734375" style="1" customWidth="1"/>
    <col min="3" max="3" width="16" style="1" customWidth="1"/>
    <col min="4" max="5" width="11.109375" style="1" customWidth="1"/>
    <col min="6" max="6" width="12.44140625" style="1" customWidth="1"/>
    <col min="7" max="7" width="25.21875" style="1" customWidth="1"/>
    <col min="8" max="8" width="19.44140625" style="1" customWidth="1"/>
    <col min="9" max="9" width="13.77734375" style="1" customWidth="1"/>
    <col min="10" max="10" width="15.109375" style="1" customWidth="1"/>
    <col min="11" max="11" width="16" style="1" customWidth="1"/>
    <col min="12" max="12" width="14" style="1" customWidth="1"/>
    <col min="13" max="13" width="15.109375" style="1" customWidth="1"/>
    <col min="14" max="19" width="8.88671875" style="1"/>
    <col min="20" max="20" width="11.5546875" style="1" customWidth="1"/>
    <col min="21" max="16384" width="8.88671875" style="1"/>
  </cols>
  <sheetData>
    <row r="1" spans="1:21" s="29" customFormat="1" x14ac:dyDescent="0.3">
      <c r="A1" s="43" t="s">
        <v>785</v>
      </c>
      <c r="B1" s="44"/>
      <c r="C1" s="44"/>
      <c r="D1" s="44"/>
      <c r="E1" s="44"/>
      <c r="F1" s="44"/>
      <c r="G1" s="44"/>
      <c r="H1" s="45"/>
    </row>
    <row r="2" spans="1:21" s="6" customFormat="1" x14ac:dyDescent="0.3">
      <c r="A2" s="6">
        <v>6</v>
      </c>
      <c r="B2" s="7" t="s">
        <v>209</v>
      </c>
      <c r="C2" s="7" t="s">
        <v>212</v>
      </c>
      <c r="D2" s="7" t="s">
        <v>216</v>
      </c>
      <c r="E2" s="7" t="s">
        <v>3</v>
      </c>
      <c r="F2" s="7" t="s">
        <v>109</v>
      </c>
      <c r="G2" s="7" t="s">
        <v>109</v>
      </c>
      <c r="H2" s="7"/>
      <c r="I2" s="7"/>
      <c r="J2" s="7"/>
      <c r="K2" s="7"/>
      <c r="L2" s="7"/>
      <c r="M2" s="7"/>
      <c r="N2" s="7"/>
    </row>
    <row r="3" spans="1:21" ht="172.8" customHeight="1" x14ac:dyDescent="0.3">
      <c r="B3" s="4" t="s">
        <v>410</v>
      </c>
      <c r="C3" s="4" t="s">
        <v>789</v>
      </c>
      <c r="D3" s="4" t="s">
        <v>790</v>
      </c>
      <c r="E3" s="4" t="s">
        <v>791</v>
      </c>
      <c r="F3" s="4" t="s">
        <v>792</v>
      </c>
      <c r="G3" s="22" t="s">
        <v>793</v>
      </c>
    </row>
    <row r="4" spans="1:21" s="8" customFormat="1" x14ac:dyDescent="0.3"/>
    <row r="5" spans="1:21" s="6" customFormat="1" ht="28.8" x14ac:dyDescent="0.3">
      <c r="A5" s="6">
        <v>7</v>
      </c>
      <c r="B5" s="7" t="s">
        <v>209</v>
      </c>
      <c r="C5" s="7" t="s">
        <v>212</v>
      </c>
      <c r="D5" s="7" t="s">
        <v>216</v>
      </c>
      <c r="E5" s="7" t="s">
        <v>3</v>
      </c>
      <c r="F5" s="21" t="s">
        <v>27</v>
      </c>
      <c r="G5" s="21" t="s">
        <v>6</v>
      </c>
      <c r="H5" s="21" t="s">
        <v>7</v>
      </c>
      <c r="I5" s="21" t="s">
        <v>5</v>
      </c>
      <c r="J5" s="21" t="s">
        <v>4</v>
      </c>
      <c r="K5" s="7"/>
      <c r="L5" s="7"/>
      <c r="M5" s="7"/>
      <c r="N5" s="7"/>
    </row>
    <row r="6" spans="1:21" ht="409.6" x14ac:dyDescent="0.3">
      <c r="B6" s="4" t="s">
        <v>786</v>
      </c>
      <c r="C6" s="4" t="s">
        <v>795</v>
      </c>
      <c r="D6" s="4" t="s">
        <v>796</v>
      </c>
      <c r="E6" s="4" t="s">
        <v>794</v>
      </c>
      <c r="F6" s="10" t="s">
        <v>797</v>
      </c>
      <c r="G6" s="10" t="s">
        <v>798</v>
      </c>
      <c r="H6" s="10" t="s">
        <v>799</v>
      </c>
      <c r="I6" s="23" t="s">
        <v>800</v>
      </c>
      <c r="J6" s="23" t="s">
        <v>801</v>
      </c>
    </row>
    <row r="7" spans="1:21" s="8" customFormat="1" x14ac:dyDescent="0.3"/>
    <row r="8" spans="1:21" s="6" customFormat="1" ht="42" customHeight="1" x14ac:dyDescent="0.3">
      <c r="A8" s="6">
        <v>8</v>
      </c>
      <c r="B8" s="7" t="s">
        <v>209</v>
      </c>
      <c r="C8" s="7" t="s">
        <v>212</v>
      </c>
      <c r="D8" s="7" t="s">
        <v>216</v>
      </c>
      <c r="E8" s="7" t="s">
        <v>3</v>
      </c>
      <c r="F8" s="7" t="s">
        <v>109</v>
      </c>
      <c r="G8" s="21" t="s">
        <v>806</v>
      </c>
      <c r="H8" s="21" t="s">
        <v>809</v>
      </c>
      <c r="I8" s="21" t="s">
        <v>813</v>
      </c>
      <c r="J8" s="21" t="s">
        <v>812</v>
      </c>
      <c r="K8" s="7"/>
      <c r="L8" s="7"/>
      <c r="M8" s="7"/>
      <c r="N8" s="7"/>
    </row>
    <row r="9" spans="1:21" ht="409.6" x14ac:dyDescent="0.3">
      <c r="B9" s="4" t="s">
        <v>776</v>
      </c>
      <c r="C9" s="4" t="s">
        <v>803</v>
      </c>
      <c r="D9" s="4" t="s">
        <v>802</v>
      </c>
      <c r="E9" s="4" t="s">
        <v>804</v>
      </c>
      <c r="F9" s="4" t="s">
        <v>805</v>
      </c>
      <c r="G9" s="10" t="s">
        <v>807</v>
      </c>
      <c r="H9" s="10" t="s">
        <v>808</v>
      </c>
      <c r="I9" s="10" t="s">
        <v>810</v>
      </c>
      <c r="J9" s="10" t="s">
        <v>811</v>
      </c>
      <c r="K9" s="4"/>
    </row>
    <row r="10" spans="1:21" s="8" customFormat="1" x14ac:dyDescent="0.3"/>
    <row r="11" spans="1:21" s="6" customFormat="1" ht="43.2" x14ac:dyDescent="0.3">
      <c r="A11" s="6">
        <v>9</v>
      </c>
      <c r="B11" s="7" t="s">
        <v>209</v>
      </c>
      <c r="C11" s="7" t="s">
        <v>212</v>
      </c>
      <c r="D11" s="7" t="s">
        <v>216</v>
      </c>
      <c r="E11" s="7" t="s">
        <v>3</v>
      </c>
      <c r="F11" s="7" t="s">
        <v>319</v>
      </c>
      <c r="G11" s="21" t="s">
        <v>819</v>
      </c>
      <c r="H11" s="21" t="s">
        <v>823</v>
      </c>
      <c r="I11" s="21" t="s">
        <v>822</v>
      </c>
      <c r="J11" s="21" t="s">
        <v>825</v>
      </c>
      <c r="K11" s="21" t="s">
        <v>535</v>
      </c>
      <c r="M11" s="7"/>
      <c r="N11" s="7"/>
    </row>
    <row r="12" spans="1:21" ht="295.8" x14ac:dyDescent="0.3">
      <c r="B12" s="4" t="s">
        <v>777</v>
      </c>
      <c r="C12" s="4" t="s">
        <v>814</v>
      </c>
      <c r="D12" s="4" t="s">
        <v>815</v>
      </c>
      <c r="E12" s="4" t="s">
        <v>816</v>
      </c>
      <c r="F12" s="4" t="s">
        <v>817</v>
      </c>
      <c r="G12" s="10" t="s">
        <v>818</v>
      </c>
      <c r="H12" s="10" t="s">
        <v>820</v>
      </c>
      <c r="I12" s="10" t="s">
        <v>821</v>
      </c>
      <c r="J12" s="10" t="s">
        <v>824</v>
      </c>
      <c r="K12" s="10" t="s">
        <v>826</v>
      </c>
      <c r="M12" s="4"/>
    </row>
    <row r="13" spans="1:21" s="8" customFormat="1" x14ac:dyDescent="0.3"/>
    <row r="14" spans="1:21" x14ac:dyDescent="0.3">
      <c r="A14" s="2">
        <v>10</v>
      </c>
      <c r="B14" s="3" t="s">
        <v>97</v>
      </c>
      <c r="C14" s="3" t="s">
        <v>98</v>
      </c>
      <c r="D14" s="3" t="s">
        <v>95</v>
      </c>
      <c r="E14" s="3" t="s">
        <v>96</v>
      </c>
      <c r="F14" s="3" t="s">
        <v>103</v>
      </c>
      <c r="G14" s="3" t="s">
        <v>172</v>
      </c>
      <c r="H14" s="3" t="s">
        <v>173</v>
      </c>
      <c r="I14" s="3" t="s">
        <v>174</v>
      </c>
      <c r="J14" s="3" t="s">
        <v>185</v>
      </c>
      <c r="K14" s="3" t="s">
        <v>177</v>
      </c>
      <c r="L14" s="3" t="s">
        <v>186</v>
      </c>
      <c r="M14" s="3" t="s">
        <v>336</v>
      </c>
      <c r="N14" s="3" t="s">
        <v>187</v>
      </c>
      <c r="O14" s="3" t="s">
        <v>2</v>
      </c>
      <c r="P14" s="3" t="s">
        <v>188</v>
      </c>
      <c r="Q14" s="3" t="s">
        <v>1</v>
      </c>
      <c r="R14" s="3" t="s">
        <v>338</v>
      </c>
      <c r="S14" s="2" t="s">
        <v>3</v>
      </c>
      <c r="T14" s="1" t="s">
        <v>596</v>
      </c>
      <c r="U14" s="1" t="s">
        <v>109</v>
      </c>
    </row>
    <row r="15" spans="1:21" ht="409.6" x14ac:dyDescent="0.3">
      <c r="B15" s="4" t="s">
        <v>167</v>
      </c>
      <c r="C15" s="4" t="s">
        <v>827</v>
      </c>
      <c r="D15" s="4" t="s">
        <v>329</v>
      </c>
      <c r="E15" s="4" t="s">
        <v>828</v>
      </c>
      <c r="F15" s="4" t="s">
        <v>332</v>
      </c>
      <c r="G15" s="4" t="s">
        <v>829</v>
      </c>
      <c r="H15" s="4" t="s">
        <v>333</v>
      </c>
      <c r="I15" s="4" t="s">
        <v>830</v>
      </c>
      <c r="J15" s="4" t="s">
        <v>210</v>
      </c>
      <c r="K15" s="4" t="s">
        <v>831</v>
      </c>
      <c r="L15" s="4" t="s">
        <v>178</v>
      </c>
      <c r="M15" s="4" t="s">
        <v>832</v>
      </c>
      <c r="N15" s="4" t="s">
        <v>339</v>
      </c>
      <c r="O15" s="4" t="s">
        <v>833</v>
      </c>
      <c r="P15" s="4" t="s">
        <v>182</v>
      </c>
      <c r="Q15" s="4" t="s">
        <v>834</v>
      </c>
      <c r="R15" s="4" t="s">
        <v>184</v>
      </c>
      <c r="S15" s="4" t="s">
        <v>835</v>
      </c>
      <c r="T15" s="4" t="s">
        <v>836</v>
      </c>
      <c r="U15" s="4" t="s">
        <v>837</v>
      </c>
    </row>
    <row r="16" spans="1:21" s="8" customFormat="1" x14ac:dyDescent="0.3"/>
    <row r="17" spans="1:19" s="6" customFormat="1" ht="28.8" x14ac:dyDescent="0.3">
      <c r="A17" s="6">
        <v>1</v>
      </c>
      <c r="B17" s="7" t="s">
        <v>0</v>
      </c>
      <c r="C17" s="7" t="s">
        <v>1</v>
      </c>
      <c r="D17" s="7" t="s">
        <v>2</v>
      </c>
      <c r="E17" s="7" t="s">
        <v>3</v>
      </c>
      <c r="F17" s="21" t="s">
        <v>347</v>
      </c>
      <c r="G17" s="21" t="s">
        <v>348</v>
      </c>
      <c r="H17" s="21" t="s">
        <v>352</v>
      </c>
      <c r="I17" s="21" t="s">
        <v>354</v>
      </c>
      <c r="J17" s="21" t="s">
        <v>355</v>
      </c>
      <c r="K17" s="7"/>
      <c r="M17" s="7"/>
    </row>
    <row r="18" spans="1:19" ht="409.6" x14ac:dyDescent="0.3">
      <c r="B18" s="4" t="s">
        <v>778</v>
      </c>
      <c r="C18" s="4" t="s">
        <v>850</v>
      </c>
      <c r="D18" s="4" t="s">
        <v>849</v>
      </c>
      <c r="E18" s="4" t="s">
        <v>851</v>
      </c>
      <c r="F18" s="10" t="s">
        <v>852</v>
      </c>
      <c r="G18" s="10" t="s">
        <v>853</v>
      </c>
      <c r="H18" s="10" t="s">
        <v>854</v>
      </c>
      <c r="I18" s="10" t="s">
        <v>855</v>
      </c>
      <c r="J18" s="10" t="s">
        <v>856</v>
      </c>
      <c r="K18" s="4"/>
      <c r="L18" s="4"/>
    </row>
    <row r="19" spans="1:19" s="8" customFormat="1" x14ac:dyDescent="0.3"/>
    <row r="20" spans="1:19" ht="40.200000000000003" customHeight="1" x14ac:dyDescent="0.3">
      <c r="A20" s="7">
        <v>2</v>
      </c>
      <c r="B20" s="7" t="s">
        <v>209</v>
      </c>
      <c r="C20" s="7" t="s">
        <v>212</v>
      </c>
      <c r="D20" s="7" t="s">
        <v>216</v>
      </c>
      <c r="E20" s="7" t="s">
        <v>3</v>
      </c>
      <c r="F20" s="7" t="s">
        <v>109</v>
      </c>
      <c r="G20" s="21" t="s">
        <v>82</v>
      </c>
      <c r="H20" s="21" t="s">
        <v>84</v>
      </c>
      <c r="I20" s="21" t="s">
        <v>165</v>
      </c>
      <c r="J20" s="21" t="s">
        <v>92</v>
      </c>
      <c r="K20" s="21" t="s">
        <v>87</v>
      </c>
      <c r="L20" s="21" t="s">
        <v>89</v>
      </c>
      <c r="M20" s="24" t="s">
        <v>91</v>
      </c>
      <c r="N20" s="7"/>
      <c r="O20" s="7"/>
    </row>
    <row r="21" spans="1:19" ht="234.6" x14ac:dyDescent="0.3">
      <c r="A21" s="4"/>
      <c r="B21" s="4" t="s">
        <v>779</v>
      </c>
      <c r="C21" s="4" t="s">
        <v>838</v>
      </c>
      <c r="D21" s="4" t="s">
        <v>839</v>
      </c>
      <c r="E21" s="4" t="s">
        <v>840</v>
      </c>
      <c r="F21" s="4" t="s">
        <v>841</v>
      </c>
      <c r="G21" s="10" t="s">
        <v>842</v>
      </c>
      <c r="H21" s="10" t="s">
        <v>843</v>
      </c>
      <c r="I21" s="10" t="s">
        <v>844</v>
      </c>
      <c r="J21" s="10" t="s">
        <v>845</v>
      </c>
      <c r="K21" s="10" t="s">
        <v>846</v>
      </c>
      <c r="L21" s="10" t="s">
        <v>847</v>
      </c>
      <c r="M21" s="10" t="s">
        <v>848</v>
      </c>
      <c r="N21" s="4"/>
      <c r="O21" s="4"/>
      <c r="P21" s="4"/>
      <c r="Q21" s="4"/>
    </row>
    <row r="22" spans="1:19" s="8" customFormat="1" x14ac:dyDescent="0.3"/>
    <row r="23" spans="1:19" s="3" customFormat="1" ht="21" customHeight="1" x14ac:dyDescent="0.3">
      <c r="A23" s="3">
        <v>3</v>
      </c>
      <c r="B23" s="3" t="s">
        <v>0</v>
      </c>
      <c r="C23" s="3" t="s">
        <v>249</v>
      </c>
      <c r="D23" s="3" t="s">
        <v>1</v>
      </c>
      <c r="E23" s="3" t="s">
        <v>2</v>
      </c>
      <c r="F23" s="3" t="s">
        <v>3</v>
      </c>
      <c r="G23" s="3" t="s">
        <v>109</v>
      </c>
    </row>
    <row r="24" spans="1:19" ht="409.6" x14ac:dyDescent="0.3">
      <c r="B24" s="4" t="s">
        <v>780</v>
      </c>
      <c r="C24" s="4" t="s">
        <v>857</v>
      </c>
      <c r="D24" s="22" t="s">
        <v>858</v>
      </c>
      <c r="E24" s="22" t="s">
        <v>860</v>
      </c>
      <c r="F24" s="22" t="s">
        <v>859</v>
      </c>
      <c r="G24" s="22" t="s">
        <v>861</v>
      </c>
    </row>
    <row r="25" spans="1:19" s="8" customFormat="1" x14ac:dyDescent="0.3"/>
    <row r="26" spans="1:19" ht="28.8" x14ac:dyDescent="0.3">
      <c r="A26" s="3">
        <v>4</v>
      </c>
      <c r="B26" s="3" t="s">
        <v>97</v>
      </c>
      <c r="D26" s="3" t="s">
        <v>373</v>
      </c>
      <c r="E26" s="3" t="s">
        <v>524</v>
      </c>
      <c r="F26" s="3" t="s">
        <v>2</v>
      </c>
      <c r="G26" s="3" t="s">
        <v>3</v>
      </c>
      <c r="H26" s="3" t="s">
        <v>109</v>
      </c>
      <c r="I26" s="9" t="s">
        <v>30</v>
      </c>
      <c r="J26" s="9" t="s">
        <v>870</v>
      </c>
      <c r="K26" s="9" t="s">
        <v>869</v>
      </c>
      <c r="L26" s="3"/>
      <c r="M26" s="3"/>
      <c r="N26" s="3"/>
      <c r="O26" s="3"/>
    </row>
    <row r="27" spans="1:19" ht="409.6" x14ac:dyDescent="0.3">
      <c r="B27" s="4" t="s">
        <v>781</v>
      </c>
      <c r="C27" s="4" t="s">
        <v>862</v>
      </c>
      <c r="D27" s="4" t="s">
        <v>782</v>
      </c>
      <c r="E27" s="4" t="s">
        <v>863</v>
      </c>
      <c r="F27" s="4" t="s">
        <v>864</v>
      </c>
      <c r="G27" s="4" t="s">
        <v>865</v>
      </c>
      <c r="H27" s="4"/>
      <c r="I27" s="23" t="s">
        <v>866</v>
      </c>
      <c r="J27" s="23" t="s">
        <v>867</v>
      </c>
      <c r="K27" s="23" t="s">
        <v>868</v>
      </c>
    </row>
    <row r="28" spans="1:19" s="8" customFormat="1" x14ac:dyDescent="0.3"/>
    <row r="29" spans="1:19" ht="57.6" x14ac:dyDescent="0.3">
      <c r="A29" s="3">
        <v>5</v>
      </c>
      <c r="B29" s="3" t="s">
        <v>97</v>
      </c>
      <c r="D29" s="3" t="s">
        <v>373</v>
      </c>
      <c r="E29" s="3"/>
      <c r="F29" s="3" t="s">
        <v>396</v>
      </c>
      <c r="G29" s="1" t="s">
        <v>1</v>
      </c>
      <c r="H29" s="1" t="s">
        <v>2</v>
      </c>
      <c r="I29" s="1" t="s">
        <v>3</v>
      </c>
      <c r="J29" s="1" t="s">
        <v>109</v>
      </c>
      <c r="K29" s="9" t="s">
        <v>309</v>
      </c>
      <c r="L29" s="9" t="s">
        <v>533</v>
      </c>
      <c r="M29" s="9" t="s">
        <v>311</v>
      </c>
      <c r="N29" s="9" t="s">
        <v>464</v>
      </c>
      <c r="O29" s="9" t="s">
        <v>882</v>
      </c>
      <c r="P29" s="9" t="s">
        <v>884</v>
      </c>
      <c r="Q29" s="3"/>
      <c r="R29" s="3"/>
      <c r="S29" s="3"/>
    </row>
    <row r="30" spans="1:19" ht="409.6" x14ac:dyDescent="0.3">
      <c r="B30" s="4" t="s">
        <v>269</v>
      </c>
      <c r="C30" s="4" t="s">
        <v>875</v>
      </c>
      <c r="D30" s="4" t="s">
        <v>783</v>
      </c>
      <c r="E30" s="4" t="s">
        <v>876</v>
      </c>
      <c r="F30" s="4" t="s">
        <v>784</v>
      </c>
      <c r="G30" s="4" t="s">
        <v>871</v>
      </c>
      <c r="H30" s="4" t="s">
        <v>872</v>
      </c>
      <c r="I30" s="4" t="s">
        <v>873</v>
      </c>
      <c r="J30" s="4" t="s">
        <v>874</v>
      </c>
      <c r="K30" s="10" t="s">
        <v>877</v>
      </c>
      <c r="L30" s="10" t="s">
        <v>878</v>
      </c>
      <c r="M30" s="10" t="s">
        <v>879</v>
      </c>
      <c r="N30" s="10" t="s">
        <v>880</v>
      </c>
      <c r="O30" s="10" t="s">
        <v>881</v>
      </c>
      <c r="P30" s="10" t="s">
        <v>883</v>
      </c>
    </row>
  </sheetData>
  <mergeCells count="1">
    <mergeCell ref="A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1DBEA-E164-4294-B273-45F64A8FAEB1}">
  <dimension ref="A1:C10"/>
  <sheetViews>
    <sheetView showGridLines="0" tabSelected="1" zoomScale="59" zoomScaleNormal="70" workbookViewId="0">
      <selection activeCell="B2" sqref="B2"/>
    </sheetView>
  </sheetViews>
  <sheetFormatPr defaultColWidth="32.5546875" defaultRowHeight="18" x14ac:dyDescent="0.3"/>
  <cols>
    <col min="1" max="1" width="35.5546875" style="15" customWidth="1"/>
    <col min="2" max="2" width="39.5546875" style="12" customWidth="1"/>
    <col min="3" max="3" width="55.109375" style="2" customWidth="1"/>
    <col min="4" max="16384" width="32.5546875" style="2"/>
  </cols>
  <sheetData>
    <row r="1" spans="1:3" s="13" customFormat="1" ht="27.6" customHeight="1" x14ac:dyDescent="0.3">
      <c r="A1" s="13" t="s">
        <v>191</v>
      </c>
      <c r="B1" s="14" t="s">
        <v>0</v>
      </c>
      <c r="C1" s="13" t="s">
        <v>192</v>
      </c>
    </row>
    <row r="2" spans="1:3" s="12" customFormat="1" ht="184.2" customHeight="1" x14ac:dyDescent="0.3">
      <c r="A2" s="15" t="s">
        <v>201</v>
      </c>
      <c r="B2" s="11" t="s">
        <v>94</v>
      </c>
      <c r="C2" s="11" t="s">
        <v>190</v>
      </c>
    </row>
    <row r="3" spans="1:3" ht="305.39999999999998" customHeight="1" x14ac:dyDescent="0.3">
      <c r="A3" s="15" t="s">
        <v>200</v>
      </c>
      <c r="B3" s="11" t="s">
        <v>193</v>
      </c>
      <c r="C3" s="11" t="s">
        <v>194</v>
      </c>
    </row>
    <row r="4" spans="1:3" ht="271.8" customHeight="1" x14ac:dyDescent="0.3">
      <c r="A4" s="15" t="s">
        <v>199</v>
      </c>
      <c r="B4" s="11" t="s">
        <v>51</v>
      </c>
      <c r="C4" s="11" t="s">
        <v>195</v>
      </c>
    </row>
    <row r="5" spans="1:3" ht="253.8" customHeight="1" x14ac:dyDescent="0.3">
      <c r="A5" s="15" t="s">
        <v>198</v>
      </c>
      <c r="B5" s="11" t="s">
        <v>196</v>
      </c>
      <c r="C5" s="11" t="s">
        <v>197</v>
      </c>
    </row>
    <row r="6" spans="1:3" ht="171.6" x14ac:dyDescent="0.3">
      <c r="A6" s="15" t="s">
        <v>787</v>
      </c>
      <c r="B6" s="11" t="s">
        <v>100</v>
      </c>
      <c r="C6" s="11" t="s">
        <v>202</v>
      </c>
    </row>
    <row r="7" spans="1:3" s="18" customFormat="1" ht="234" x14ac:dyDescent="0.3">
      <c r="A7" s="16" t="s">
        <v>788</v>
      </c>
      <c r="B7" s="17" t="s">
        <v>112</v>
      </c>
      <c r="C7" s="11" t="s">
        <v>202</v>
      </c>
    </row>
    <row r="8" spans="1:3" ht="265.2" x14ac:dyDescent="0.3">
      <c r="A8" s="19" t="s">
        <v>205</v>
      </c>
      <c r="B8" s="11" t="s">
        <v>132</v>
      </c>
      <c r="C8" s="11" t="s">
        <v>206</v>
      </c>
    </row>
    <row r="9" spans="1:3" ht="312" x14ac:dyDescent="0.3">
      <c r="A9" s="15" t="s">
        <v>207</v>
      </c>
      <c r="B9" s="11" t="s">
        <v>145</v>
      </c>
      <c r="C9" s="3" t="s">
        <v>208</v>
      </c>
    </row>
    <row r="10" spans="1:3" ht="202.8" x14ac:dyDescent="0.3">
      <c r="A10" s="15" t="s">
        <v>204</v>
      </c>
      <c r="B10" s="11" t="s">
        <v>155</v>
      </c>
      <c r="C10" s="2" t="s">
        <v>203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6642A-313B-4AA0-B25F-3266FF44AE91}">
  <dimension ref="A1:S29"/>
  <sheetViews>
    <sheetView showGridLines="0" zoomScale="85" zoomScaleNormal="85" workbookViewId="0">
      <selection activeCell="B16" sqref="B16:K17"/>
    </sheetView>
  </sheetViews>
  <sheetFormatPr defaultRowHeight="14.4" x14ac:dyDescent="0.3"/>
  <cols>
    <col min="1" max="1" width="8.88671875" style="1"/>
    <col min="2" max="2" width="26.77734375" style="1" customWidth="1"/>
    <col min="3" max="16384" width="8.88671875" style="1"/>
  </cols>
  <sheetData>
    <row r="1" spans="1:19" x14ac:dyDescent="0.3">
      <c r="A1" s="3">
        <v>5</v>
      </c>
      <c r="B1" s="3" t="s">
        <v>97</v>
      </c>
      <c r="D1" s="3" t="s">
        <v>373</v>
      </c>
      <c r="E1" s="3"/>
      <c r="F1" s="3" t="s">
        <v>396</v>
      </c>
    </row>
    <row r="2" spans="1:19" ht="409.6" x14ac:dyDescent="0.3">
      <c r="B2" s="4" t="s">
        <v>269</v>
      </c>
      <c r="D2" s="4" t="s">
        <v>394</v>
      </c>
      <c r="E2" s="4"/>
      <c r="F2" s="4" t="s">
        <v>395</v>
      </c>
    </row>
    <row r="3" spans="1:19" s="8" customFormat="1" x14ac:dyDescent="0.3"/>
    <row r="4" spans="1:19" x14ac:dyDescent="0.3">
      <c r="A4" s="6">
        <v>6</v>
      </c>
      <c r="B4" s="3" t="s">
        <v>209</v>
      </c>
    </row>
    <row r="5" spans="1:19" ht="142.80000000000001" x14ac:dyDescent="0.3">
      <c r="B5" s="4" t="s">
        <v>410</v>
      </c>
    </row>
    <row r="6" spans="1:19" s="8" customFormat="1" x14ac:dyDescent="0.3"/>
    <row r="7" spans="1:19" x14ac:dyDescent="0.3">
      <c r="A7" s="3">
        <v>7</v>
      </c>
      <c r="B7" s="3" t="s">
        <v>209</v>
      </c>
    </row>
    <row r="8" spans="1:19" ht="183.6" x14ac:dyDescent="0.3">
      <c r="B8" s="4" t="s">
        <v>429</v>
      </c>
    </row>
    <row r="9" spans="1:19" s="8" customFormat="1" x14ac:dyDescent="0.3"/>
    <row r="10" spans="1:19" x14ac:dyDescent="0.3">
      <c r="A10" s="3">
        <v>8</v>
      </c>
      <c r="B10" s="3" t="s">
        <v>209</v>
      </c>
    </row>
    <row r="11" spans="1:19" ht="173.4" x14ac:dyDescent="0.3">
      <c r="B11" s="4" t="s">
        <v>441</v>
      </c>
    </row>
    <row r="12" spans="1:19" s="8" customFormat="1" x14ac:dyDescent="0.3"/>
    <row r="13" spans="1:19" x14ac:dyDescent="0.3">
      <c r="A13" s="6">
        <v>9</v>
      </c>
      <c r="B13" s="3" t="s">
        <v>209</v>
      </c>
    </row>
    <row r="14" spans="1:19" ht="112.2" x14ac:dyDescent="0.3">
      <c r="B14" s="4" t="s">
        <v>454</v>
      </c>
    </row>
    <row r="15" spans="1:19" s="8" customFormat="1" x14ac:dyDescent="0.3"/>
    <row r="16" spans="1:19" ht="28.8" x14ac:dyDescent="0.3">
      <c r="A16" s="2">
        <v>10</v>
      </c>
      <c r="B16" s="3" t="s">
        <v>97</v>
      </c>
      <c r="C16" s="3" t="s">
        <v>98</v>
      </c>
      <c r="D16" s="3" t="s">
        <v>95</v>
      </c>
      <c r="E16" s="3" t="s">
        <v>96</v>
      </c>
      <c r="F16" s="3" t="s">
        <v>103</v>
      </c>
      <c r="G16" s="3" t="s">
        <v>172</v>
      </c>
      <c r="H16" s="3" t="s">
        <v>173</v>
      </c>
      <c r="I16" s="3" t="s">
        <v>174</v>
      </c>
      <c r="J16" s="3" t="s">
        <v>185</v>
      </c>
      <c r="K16" s="3" t="s">
        <v>177</v>
      </c>
      <c r="L16" s="3" t="s">
        <v>186</v>
      </c>
      <c r="M16" s="3" t="s">
        <v>336</v>
      </c>
      <c r="N16" s="3" t="s">
        <v>187</v>
      </c>
      <c r="O16" s="3" t="s">
        <v>2</v>
      </c>
      <c r="P16" s="3" t="s">
        <v>188</v>
      </c>
      <c r="Q16" s="3" t="s">
        <v>1</v>
      </c>
      <c r="R16" s="3" t="s">
        <v>338</v>
      </c>
      <c r="S16" s="2" t="s">
        <v>3</v>
      </c>
    </row>
    <row r="17" spans="1:19" ht="298.8" customHeight="1" x14ac:dyDescent="0.3">
      <c r="B17" s="4" t="s">
        <v>167</v>
      </c>
      <c r="C17" s="4"/>
      <c r="D17" s="4" t="s">
        <v>329</v>
      </c>
      <c r="E17" s="4"/>
      <c r="F17" s="4" t="s">
        <v>332</v>
      </c>
      <c r="G17" s="4"/>
      <c r="H17" s="4" t="s">
        <v>333</v>
      </c>
      <c r="I17" s="4"/>
      <c r="J17" s="4" t="s">
        <v>210</v>
      </c>
      <c r="K17" s="4"/>
      <c r="L17" s="4" t="s">
        <v>178</v>
      </c>
      <c r="M17" s="4"/>
      <c r="N17" s="4" t="s">
        <v>339</v>
      </c>
      <c r="O17" s="4"/>
      <c r="P17" s="4" t="s">
        <v>182</v>
      </c>
      <c r="Q17" s="4"/>
      <c r="R17" s="4" t="s">
        <v>184</v>
      </c>
      <c r="S17" s="4"/>
    </row>
    <row r="18" spans="1:19" s="8" customFormat="1" x14ac:dyDescent="0.3"/>
    <row r="19" spans="1:19" x14ac:dyDescent="0.3">
      <c r="A19" s="6">
        <v>1</v>
      </c>
      <c r="B19" s="7" t="s">
        <v>0</v>
      </c>
    </row>
    <row r="20" spans="1:19" ht="102" x14ac:dyDescent="0.3">
      <c r="B20" s="4" t="s">
        <v>477</v>
      </c>
    </row>
    <row r="21" spans="1:19" s="8" customFormat="1" x14ac:dyDescent="0.3"/>
    <row r="22" spans="1:19" x14ac:dyDescent="0.3">
      <c r="A22" s="7">
        <v>2</v>
      </c>
      <c r="B22" s="7" t="s">
        <v>209</v>
      </c>
    </row>
    <row r="23" spans="1:19" ht="193.8" x14ac:dyDescent="0.3">
      <c r="A23" s="4"/>
      <c r="B23" s="4" t="s">
        <v>211</v>
      </c>
    </row>
    <row r="24" spans="1:19" s="8" customFormat="1" x14ac:dyDescent="0.3"/>
    <row r="25" spans="1:19" x14ac:dyDescent="0.3">
      <c r="A25" s="3">
        <v>3</v>
      </c>
      <c r="B25" s="3" t="s">
        <v>0</v>
      </c>
      <c r="C25" s="1" t="s">
        <v>249</v>
      </c>
    </row>
    <row r="26" spans="1:19" ht="275.39999999999998" x14ac:dyDescent="0.3">
      <c r="B26" s="4" t="s">
        <v>359</v>
      </c>
      <c r="C26" s="4" t="s">
        <v>521</v>
      </c>
    </row>
    <row r="27" spans="1:19" s="8" customFormat="1" x14ac:dyDescent="0.3"/>
    <row r="28" spans="1:19" x14ac:dyDescent="0.3">
      <c r="A28" s="3">
        <v>4</v>
      </c>
      <c r="B28" s="3" t="s">
        <v>97</v>
      </c>
      <c r="D28" s="3" t="s">
        <v>373</v>
      </c>
    </row>
    <row r="29" spans="1:19" ht="234.6" x14ac:dyDescent="0.3">
      <c r="B29" s="4" t="s">
        <v>370</v>
      </c>
      <c r="D29" s="4" t="s">
        <v>372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E35BF-B0D4-4F59-931F-8BF95288CB95}">
  <dimension ref="A1:AG62"/>
  <sheetViews>
    <sheetView showGridLines="0" workbookViewId="0">
      <selection activeCell="H2" sqref="H2"/>
    </sheetView>
  </sheetViews>
  <sheetFormatPr defaultRowHeight="14.4" x14ac:dyDescent="0.3"/>
  <cols>
    <col min="1" max="1" width="6" style="31" customWidth="1"/>
    <col min="2" max="2" width="10.77734375" style="31" customWidth="1"/>
    <col min="3" max="3" width="10.6640625" style="31" customWidth="1"/>
    <col min="4" max="4" width="11.44140625" style="31" customWidth="1"/>
    <col min="5" max="6" width="10.109375" style="31" customWidth="1"/>
    <col min="7" max="7" width="8.21875" style="31" customWidth="1"/>
    <col min="8" max="8" width="7.44140625" style="31" customWidth="1"/>
    <col min="9" max="9" width="6.88671875" style="31" customWidth="1"/>
    <col min="10" max="10" width="3.21875" style="37" customWidth="1"/>
    <col min="11" max="11" width="6.21875" style="31" customWidth="1"/>
    <col min="12" max="12" width="6.6640625" style="31" customWidth="1"/>
    <col min="13" max="13" width="6.44140625" style="31" customWidth="1"/>
    <col min="14" max="14" width="7" style="31" customWidth="1"/>
    <col min="15" max="15" width="6.77734375" style="31" customWidth="1"/>
    <col min="16" max="16" width="3.21875" style="37" customWidth="1"/>
    <col min="17" max="17" width="6.5546875" style="31" customWidth="1"/>
    <col min="18" max="18" width="6.77734375" style="31" customWidth="1"/>
    <col min="19" max="19" width="6" style="31" customWidth="1"/>
    <col min="20" max="20" width="5.33203125" style="31" customWidth="1"/>
    <col min="21" max="21" width="5.109375" style="31" customWidth="1"/>
    <col min="22" max="22" width="3.21875" style="37" customWidth="1"/>
    <col min="23" max="23" width="7.6640625" style="31" customWidth="1"/>
    <col min="24" max="24" width="6.6640625" style="31" customWidth="1"/>
    <col min="25" max="25" width="6.33203125" style="31" customWidth="1"/>
    <col min="26" max="26" width="5" style="31" customWidth="1"/>
    <col min="27" max="27" width="7.21875" style="31" customWidth="1"/>
    <col min="28" max="28" width="3.21875" style="37" customWidth="1"/>
    <col min="29" max="29" width="7" style="31" customWidth="1"/>
    <col min="30" max="16384" width="8.88671875" style="31"/>
  </cols>
  <sheetData>
    <row r="1" spans="1:33" x14ac:dyDescent="0.3">
      <c r="C1" s="32" t="s">
        <v>97</v>
      </c>
      <c r="D1" s="32" t="s">
        <v>95</v>
      </c>
      <c r="E1" s="32" t="s">
        <v>103</v>
      </c>
      <c r="F1" s="32" t="s">
        <v>173</v>
      </c>
      <c r="G1" s="32" t="s">
        <v>185</v>
      </c>
    </row>
    <row r="2" spans="1:33" ht="65.400000000000006" customHeight="1" x14ac:dyDescent="0.3">
      <c r="A2" s="49" t="s">
        <v>1029</v>
      </c>
      <c r="C2" s="30" t="s">
        <v>167</v>
      </c>
      <c r="D2" s="30" t="s">
        <v>329</v>
      </c>
      <c r="E2" s="30" t="s">
        <v>885</v>
      </c>
      <c r="F2" s="30" t="s">
        <v>886</v>
      </c>
      <c r="G2" s="30" t="s">
        <v>210</v>
      </c>
      <c r="H2" s="30"/>
      <c r="I2" s="30"/>
      <c r="J2" s="39"/>
      <c r="K2" s="30" t="s">
        <v>1024</v>
      </c>
      <c r="L2" s="30" t="s">
        <v>1025</v>
      </c>
      <c r="M2" s="30" t="s">
        <v>1026</v>
      </c>
      <c r="N2" s="30" t="s">
        <v>1027</v>
      </c>
      <c r="O2" s="30" t="s">
        <v>1028</v>
      </c>
      <c r="P2" s="39"/>
      <c r="Q2" s="30" t="s">
        <v>1033</v>
      </c>
      <c r="R2" s="30" t="s">
        <v>1034</v>
      </c>
      <c r="S2" s="30" t="s">
        <v>1035</v>
      </c>
      <c r="T2" s="30" t="s">
        <v>1027</v>
      </c>
      <c r="U2" s="30" t="s">
        <v>1028</v>
      </c>
      <c r="V2" s="39"/>
      <c r="W2" s="30" t="s">
        <v>1036</v>
      </c>
      <c r="X2" s="30" t="s">
        <v>1037</v>
      </c>
      <c r="Y2" s="30" t="s">
        <v>1038</v>
      </c>
      <c r="Z2" s="30" t="s">
        <v>1027</v>
      </c>
      <c r="AA2" s="30" t="s">
        <v>1028</v>
      </c>
      <c r="AB2" s="39"/>
      <c r="AC2" s="30" t="s">
        <v>1039</v>
      </c>
      <c r="AD2" s="30" t="s">
        <v>1040</v>
      </c>
      <c r="AE2" s="30" t="s">
        <v>1041</v>
      </c>
      <c r="AF2" s="30" t="s">
        <v>1042</v>
      </c>
      <c r="AG2" s="30" t="s">
        <v>1028</v>
      </c>
    </row>
    <row r="3" spans="1:33" x14ac:dyDescent="0.3">
      <c r="A3" s="50"/>
      <c r="B3" s="31">
        <v>1</v>
      </c>
      <c r="C3" s="31">
        <v>2</v>
      </c>
      <c r="D3" s="31">
        <v>2</v>
      </c>
      <c r="E3" s="31">
        <v>2</v>
      </c>
      <c r="F3" s="31">
        <v>1</v>
      </c>
      <c r="G3" s="31">
        <v>2</v>
      </c>
      <c r="H3" s="35">
        <f>SUM(C3:G3)</f>
        <v>9</v>
      </c>
      <c r="I3" s="31">
        <f>H3/10</f>
        <v>0.9</v>
      </c>
      <c r="K3" s="31">
        <v>8</v>
      </c>
      <c r="L3" s="31">
        <v>9</v>
      </c>
      <c r="M3" s="31">
        <v>6</v>
      </c>
      <c r="N3" s="31">
        <f t="shared" ref="N3:N11" si="0">M3/L3</f>
        <v>0.66666666666666663</v>
      </c>
      <c r="O3" s="31">
        <f t="shared" ref="O3:O11" si="1">M3/K3</f>
        <v>0.75</v>
      </c>
      <c r="Q3" s="31">
        <v>8</v>
      </c>
      <c r="R3" s="31">
        <v>9</v>
      </c>
      <c r="S3" s="31">
        <v>7</v>
      </c>
      <c r="T3" s="31">
        <f t="shared" ref="T3:T11" si="2">S3/R3</f>
        <v>0.77777777777777779</v>
      </c>
      <c r="U3" s="31">
        <f t="shared" ref="U3:U11" si="3">S3/Q3</f>
        <v>0.875</v>
      </c>
      <c r="W3" s="31">
        <v>3</v>
      </c>
      <c r="X3" s="31">
        <v>6</v>
      </c>
      <c r="Y3" s="31">
        <v>3</v>
      </c>
      <c r="Z3" s="31">
        <f t="shared" ref="Z3:Z11" si="4">Y3/X3</f>
        <v>0.5</v>
      </c>
      <c r="AA3" s="31">
        <f t="shared" ref="AA3:AA11" si="5">Y3/W3</f>
        <v>1</v>
      </c>
      <c r="AC3" s="31">
        <v>15</v>
      </c>
      <c r="AD3" s="31">
        <v>16</v>
      </c>
      <c r="AE3" s="31">
        <v>11</v>
      </c>
      <c r="AF3" s="31">
        <f t="shared" ref="AF3:AF11" si="6">AE3/AD3</f>
        <v>0.6875</v>
      </c>
      <c r="AG3" s="31">
        <f t="shared" ref="AG3:AG10" si="7">AE3/AC3</f>
        <v>0.73333333333333328</v>
      </c>
    </row>
    <row r="4" spans="1:33" x14ac:dyDescent="0.3">
      <c r="A4" s="50"/>
      <c r="B4" s="31">
        <v>2</v>
      </c>
      <c r="C4" s="31">
        <v>2</v>
      </c>
      <c r="D4" s="31">
        <v>1</v>
      </c>
      <c r="E4" s="31">
        <v>2</v>
      </c>
      <c r="F4" s="38">
        <v>2</v>
      </c>
      <c r="G4" s="31">
        <v>2</v>
      </c>
      <c r="H4" s="35">
        <f t="shared" ref="H4:H17" si="8">SUM(C4:G4)</f>
        <v>9</v>
      </c>
      <c r="I4" s="31">
        <f>H4/10</f>
        <v>0.9</v>
      </c>
      <c r="K4" s="31">
        <v>8</v>
      </c>
      <c r="L4" s="31">
        <v>5</v>
      </c>
      <c r="M4" s="31">
        <v>4</v>
      </c>
      <c r="N4" s="31">
        <f t="shared" si="0"/>
        <v>0.8</v>
      </c>
      <c r="O4" s="31">
        <f t="shared" si="1"/>
        <v>0.5</v>
      </c>
      <c r="Q4" s="31">
        <v>8</v>
      </c>
      <c r="R4" s="31">
        <v>7</v>
      </c>
      <c r="S4" s="31">
        <v>6</v>
      </c>
      <c r="T4" s="31">
        <f t="shared" si="2"/>
        <v>0.8571428571428571</v>
      </c>
      <c r="U4" s="31">
        <f t="shared" si="3"/>
        <v>0.75</v>
      </c>
      <c r="W4" s="31">
        <v>3</v>
      </c>
      <c r="X4" s="31">
        <v>5</v>
      </c>
      <c r="Y4" s="31">
        <v>3</v>
      </c>
      <c r="Z4" s="31">
        <f t="shared" si="4"/>
        <v>0.6</v>
      </c>
      <c r="AA4" s="31">
        <f t="shared" si="5"/>
        <v>1</v>
      </c>
      <c r="AC4" s="31">
        <v>15</v>
      </c>
      <c r="AD4" s="31">
        <v>15</v>
      </c>
      <c r="AE4" s="31">
        <v>11</v>
      </c>
      <c r="AF4" s="31">
        <f t="shared" si="6"/>
        <v>0.73333333333333328</v>
      </c>
      <c r="AG4" s="31">
        <f t="shared" si="7"/>
        <v>0.73333333333333328</v>
      </c>
    </row>
    <row r="5" spans="1:33" x14ac:dyDescent="0.3">
      <c r="A5" s="50"/>
      <c r="B5" s="31">
        <v>3</v>
      </c>
      <c r="C5" s="31">
        <v>2</v>
      </c>
      <c r="D5" s="31">
        <v>2</v>
      </c>
      <c r="E5" s="31">
        <v>2</v>
      </c>
      <c r="F5" s="31">
        <v>2</v>
      </c>
      <c r="G5" s="31">
        <v>2</v>
      </c>
      <c r="H5" s="35">
        <f t="shared" si="8"/>
        <v>10</v>
      </c>
      <c r="I5" s="31">
        <f>H5/10</f>
        <v>1</v>
      </c>
      <c r="K5" s="31">
        <v>8</v>
      </c>
      <c r="L5" s="31">
        <v>3</v>
      </c>
      <c r="M5" s="31">
        <v>3</v>
      </c>
      <c r="N5" s="31">
        <f t="shared" si="0"/>
        <v>1</v>
      </c>
      <c r="O5" s="31">
        <f t="shared" si="1"/>
        <v>0.375</v>
      </c>
      <c r="Q5" s="31">
        <v>8</v>
      </c>
      <c r="R5" s="31">
        <v>5</v>
      </c>
      <c r="S5" s="31">
        <v>5</v>
      </c>
      <c r="T5" s="31">
        <f t="shared" si="2"/>
        <v>1</v>
      </c>
      <c r="U5" s="31">
        <f t="shared" si="3"/>
        <v>0.625</v>
      </c>
      <c r="W5" s="31">
        <v>3</v>
      </c>
      <c r="X5" s="31">
        <v>3</v>
      </c>
      <c r="Y5" s="31">
        <v>2</v>
      </c>
      <c r="Z5" s="31">
        <f t="shared" si="4"/>
        <v>0.66666666666666663</v>
      </c>
      <c r="AA5" s="31">
        <f t="shared" si="5"/>
        <v>0.66666666666666663</v>
      </c>
      <c r="AC5" s="31">
        <v>15</v>
      </c>
      <c r="AD5" s="31">
        <v>13</v>
      </c>
      <c r="AE5" s="31">
        <v>11</v>
      </c>
      <c r="AF5" s="31">
        <f t="shared" si="6"/>
        <v>0.84615384615384615</v>
      </c>
      <c r="AG5" s="31">
        <f t="shared" si="7"/>
        <v>0.73333333333333328</v>
      </c>
    </row>
    <row r="6" spans="1:33" x14ac:dyDescent="0.3">
      <c r="A6" s="50"/>
      <c r="B6" s="31">
        <v>4</v>
      </c>
      <c r="C6" s="31">
        <v>2</v>
      </c>
      <c r="D6" s="31">
        <v>2</v>
      </c>
      <c r="E6" s="31">
        <v>2</v>
      </c>
      <c r="F6" s="31">
        <v>2</v>
      </c>
      <c r="G6" s="31">
        <v>2</v>
      </c>
      <c r="H6" s="35">
        <f t="shared" si="8"/>
        <v>10</v>
      </c>
      <c r="I6" s="31">
        <f t="shared" ref="I6:I61" si="9">H6/10</f>
        <v>1</v>
      </c>
      <c r="K6" s="31">
        <v>8</v>
      </c>
      <c r="L6" s="31">
        <v>9</v>
      </c>
      <c r="M6" s="31">
        <v>7</v>
      </c>
      <c r="N6" s="31">
        <f t="shared" si="0"/>
        <v>0.77777777777777779</v>
      </c>
      <c r="O6" s="31">
        <f t="shared" si="1"/>
        <v>0.875</v>
      </c>
      <c r="Q6" s="31">
        <v>8</v>
      </c>
      <c r="R6" s="31">
        <v>7</v>
      </c>
      <c r="S6" s="31">
        <v>7</v>
      </c>
      <c r="T6" s="31">
        <f t="shared" si="2"/>
        <v>1</v>
      </c>
      <c r="U6" s="31">
        <f t="shared" si="3"/>
        <v>0.875</v>
      </c>
      <c r="W6" s="31">
        <v>3</v>
      </c>
      <c r="X6" s="31">
        <v>4</v>
      </c>
      <c r="Y6" s="31">
        <v>3</v>
      </c>
      <c r="Z6" s="31">
        <f t="shared" si="4"/>
        <v>0.75</v>
      </c>
      <c r="AA6" s="31">
        <f t="shared" si="5"/>
        <v>1</v>
      </c>
      <c r="AC6" s="31">
        <v>15</v>
      </c>
      <c r="AD6" s="31">
        <v>24</v>
      </c>
      <c r="AE6" s="31">
        <v>13</v>
      </c>
      <c r="AF6" s="31">
        <f t="shared" si="6"/>
        <v>0.54166666666666663</v>
      </c>
      <c r="AG6" s="31">
        <f t="shared" si="7"/>
        <v>0.8666666666666667</v>
      </c>
    </row>
    <row r="7" spans="1:33" x14ac:dyDescent="0.3">
      <c r="A7" s="50"/>
      <c r="B7" s="31">
        <v>5</v>
      </c>
      <c r="C7" s="31">
        <v>2</v>
      </c>
      <c r="D7" s="31">
        <v>2</v>
      </c>
      <c r="E7" s="31">
        <v>2</v>
      </c>
      <c r="F7" s="31">
        <v>2</v>
      </c>
      <c r="G7" s="31">
        <v>2</v>
      </c>
      <c r="H7" s="35">
        <f t="shared" si="8"/>
        <v>10</v>
      </c>
      <c r="I7" s="31">
        <f t="shared" si="9"/>
        <v>1</v>
      </c>
      <c r="K7" s="31">
        <v>8</v>
      </c>
      <c r="L7" s="31">
        <v>4</v>
      </c>
      <c r="M7" s="31">
        <v>4</v>
      </c>
      <c r="N7" s="31">
        <f t="shared" si="0"/>
        <v>1</v>
      </c>
      <c r="O7" s="31">
        <f t="shared" si="1"/>
        <v>0.5</v>
      </c>
      <c r="Q7" s="31">
        <v>8</v>
      </c>
      <c r="R7" s="31">
        <v>4</v>
      </c>
      <c r="S7" s="31">
        <v>4</v>
      </c>
      <c r="T7" s="31">
        <f t="shared" si="2"/>
        <v>1</v>
      </c>
      <c r="U7" s="31">
        <f t="shared" si="3"/>
        <v>0.5</v>
      </c>
      <c r="W7" s="31">
        <v>3</v>
      </c>
      <c r="X7" s="31">
        <v>1</v>
      </c>
      <c r="Y7" s="31">
        <v>1</v>
      </c>
      <c r="Z7" s="31">
        <f t="shared" si="4"/>
        <v>1</v>
      </c>
      <c r="AA7" s="31">
        <f t="shared" si="5"/>
        <v>0.33333333333333331</v>
      </c>
      <c r="AC7" s="31">
        <v>15</v>
      </c>
      <c r="AD7" s="31">
        <v>13</v>
      </c>
      <c r="AE7" s="31">
        <v>9</v>
      </c>
      <c r="AF7" s="31">
        <f t="shared" si="6"/>
        <v>0.69230769230769229</v>
      </c>
      <c r="AG7" s="31">
        <f t="shared" si="7"/>
        <v>0.6</v>
      </c>
    </row>
    <row r="8" spans="1:33" x14ac:dyDescent="0.3">
      <c r="A8" s="50"/>
      <c r="B8" s="31">
        <v>5</v>
      </c>
      <c r="C8" s="31">
        <v>2</v>
      </c>
      <c r="D8" s="31">
        <v>2</v>
      </c>
      <c r="E8" s="31">
        <v>2</v>
      </c>
      <c r="F8" s="31">
        <v>2</v>
      </c>
      <c r="G8" s="31">
        <v>2</v>
      </c>
      <c r="H8" s="35">
        <f t="shared" si="8"/>
        <v>10</v>
      </c>
      <c r="I8" s="31">
        <f t="shared" si="9"/>
        <v>1</v>
      </c>
      <c r="K8" s="31">
        <v>8</v>
      </c>
      <c r="L8" s="31">
        <v>7</v>
      </c>
      <c r="M8" s="31">
        <v>7</v>
      </c>
      <c r="N8" s="31">
        <f t="shared" si="0"/>
        <v>1</v>
      </c>
      <c r="O8" s="31">
        <f t="shared" si="1"/>
        <v>0.875</v>
      </c>
      <c r="Q8" s="31">
        <v>8</v>
      </c>
      <c r="R8" s="31">
        <v>7</v>
      </c>
      <c r="S8" s="31">
        <v>7</v>
      </c>
      <c r="T8" s="31">
        <f t="shared" si="2"/>
        <v>1</v>
      </c>
      <c r="U8" s="31">
        <f t="shared" si="3"/>
        <v>0.875</v>
      </c>
      <c r="W8" s="31">
        <v>3</v>
      </c>
      <c r="X8" s="31">
        <v>2</v>
      </c>
      <c r="Y8" s="31">
        <v>2</v>
      </c>
      <c r="Z8" s="31">
        <f t="shared" si="4"/>
        <v>1</v>
      </c>
      <c r="AA8" s="31">
        <f t="shared" si="5"/>
        <v>0.66666666666666663</v>
      </c>
      <c r="AC8" s="31">
        <v>15</v>
      </c>
      <c r="AD8" s="31">
        <v>17</v>
      </c>
      <c r="AE8" s="31">
        <v>13</v>
      </c>
      <c r="AF8" s="31">
        <f t="shared" si="6"/>
        <v>0.76470588235294112</v>
      </c>
      <c r="AG8" s="31">
        <f t="shared" si="7"/>
        <v>0.8666666666666667</v>
      </c>
    </row>
    <row r="9" spans="1:33" x14ac:dyDescent="0.3">
      <c r="A9" s="50"/>
      <c r="B9" s="31">
        <v>6</v>
      </c>
      <c r="C9" s="31">
        <v>2</v>
      </c>
      <c r="D9" s="31">
        <v>2</v>
      </c>
      <c r="E9" s="31">
        <v>2</v>
      </c>
      <c r="F9" s="31">
        <v>1</v>
      </c>
      <c r="G9" s="31">
        <v>2</v>
      </c>
      <c r="H9" s="35">
        <f t="shared" si="8"/>
        <v>9</v>
      </c>
      <c r="I9" s="31">
        <f t="shared" si="9"/>
        <v>0.9</v>
      </c>
      <c r="K9" s="31">
        <v>8</v>
      </c>
      <c r="L9" s="31">
        <v>4</v>
      </c>
      <c r="M9" s="31">
        <v>4</v>
      </c>
      <c r="N9" s="31">
        <f t="shared" si="0"/>
        <v>1</v>
      </c>
      <c r="O9" s="31">
        <f t="shared" si="1"/>
        <v>0.5</v>
      </c>
      <c r="Q9" s="31">
        <v>8</v>
      </c>
      <c r="R9" s="31">
        <v>6</v>
      </c>
      <c r="S9" s="31">
        <v>6</v>
      </c>
      <c r="T9" s="31">
        <f t="shared" si="2"/>
        <v>1</v>
      </c>
      <c r="U9" s="31">
        <f t="shared" si="3"/>
        <v>0.75</v>
      </c>
      <c r="W9" s="31">
        <v>3</v>
      </c>
      <c r="X9" s="31">
        <v>5</v>
      </c>
      <c r="Y9" s="31">
        <v>3</v>
      </c>
      <c r="Z9" s="31">
        <f t="shared" si="4"/>
        <v>0.6</v>
      </c>
      <c r="AA9" s="31">
        <f t="shared" si="5"/>
        <v>1</v>
      </c>
      <c r="AC9" s="31">
        <v>15</v>
      </c>
      <c r="AD9" s="31">
        <v>12</v>
      </c>
      <c r="AE9" s="31">
        <v>10</v>
      </c>
      <c r="AF9" s="31">
        <f t="shared" si="6"/>
        <v>0.83333333333333337</v>
      </c>
      <c r="AG9" s="31">
        <f t="shared" si="7"/>
        <v>0.66666666666666663</v>
      </c>
    </row>
    <row r="10" spans="1:33" x14ac:dyDescent="0.3">
      <c r="A10" s="50"/>
      <c r="B10" s="31">
        <v>7</v>
      </c>
      <c r="C10" s="31">
        <v>2</v>
      </c>
      <c r="D10" s="31">
        <v>2</v>
      </c>
      <c r="E10" s="31">
        <v>2</v>
      </c>
      <c r="F10" s="31">
        <v>2</v>
      </c>
      <c r="G10" s="31">
        <v>2</v>
      </c>
      <c r="H10" s="35">
        <f t="shared" si="8"/>
        <v>10</v>
      </c>
      <c r="I10" s="31">
        <f t="shared" si="9"/>
        <v>1</v>
      </c>
      <c r="K10" s="31">
        <v>8</v>
      </c>
      <c r="L10" s="31">
        <v>7</v>
      </c>
      <c r="M10" s="31">
        <v>6</v>
      </c>
      <c r="N10" s="31">
        <f t="shared" si="0"/>
        <v>0.8571428571428571</v>
      </c>
      <c r="O10" s="31">
        <f t="shared" si="1"/>
        <v>0.75</v>
      </c>
      <c r="Q10" s="31">
        <v>8</v>
      </c>
      <c r="R10" s="31">
        <v>7</v>
      </c>
      <c r="S10" s="31">
        <v>7</v>
      </c>
      <c r="T10" s="31">
        <f t="shared" si="2"/>
        <v>1</v>
      </c>
      <c r="U10" s="31">
        <f t="shared" si="3"/>
        <v>0.875</v>
      </c>
      <c r="W10" s="31">
        <v>3</v>
      </c>
      <c r="X10" s="31">
        <v>4</v>
      </c>
      <c r="Y10" s="31">
        <v>3</v>
      </c>
      <c r="Z10" s="31">
        <f t="shared" si="4"/>
        <v>0.75</v>
      </c>
      <c r="AA10" s="31">
        <f t="shared" si="5"/>
        <v>1</v>
      </c>
      <c r="AC10" s="31">
        <v>15</v>
      </c>
      <c r="AD10" s="31">
        <v>14</v>
      </c>
      <c r="AE10" s="31">
        <v>10</v>
      </c>
      <c r="AF10" s="31">
        <f t="shared" si="6"/>
        <v>0.7142857142857143</v>
      </c>
      <c r="AG10" s="31">
        <f t="shared" si="7"/>
        <v>0.66666666666666663</v>
      </c>
    </row>
    <row r="11" spans="1:33" x14ac:dyDescent="0.3">
      <c r="A11" s="51"/>
      <c r="B11" s="31">
        <v>8</v>
      </c>
      <c r="C11" s="31">
        <v>2</v>
      </c>
      <c r="D11" s="31">
        <v>2</v>
      </c>
      <c r="E11" s="31">
        <v>2</v>
      </c>
      <c r="F11" s="31">
        <v>2</v>
      </c>
      <c r="G11" s="31">
        <v>2</v>
      </c>
      <c r="H11" s="35">
        <f t="shared" si="8"/>
        <v>10</v>
      </c>
      <c r="I11" s="31">
        <f t="shared" si="9"/>
        <v>1</v>
      </c>
      <c r="K11" s="31">
        <v>8</v>
      </c>
      <c r="L11" s="31">
        <v>4</v>
      </c>
      <c r="M11" s="31">
        <v>3</v>
      </c>
      <c r="N11" s="31">
        <f t="shared" si="0"/>
        <v>0.75</v>
      </c>
      <c r="O11" s="31">
        <f t="shared" si="1"/>
        <v>0.375</v>
      </c>
      <c r="Q11" s="31">
        <v>8</v>
      </c>
      <c r="R11" s="31">
        <v>4</v>
      </c>
      <c r="S11" s="31">
        <v>3</v>
      </c>
      <c r="T11" s="31">
        <f t="shared" si="2"/>
        <v>0.75</v>
      </c>
      <c r="U11" s="31">
        <f t="shared" si="3"/>
        <v>0.375</v>
      </c>
      <c r="W11" s="31">
        <v>3</v>
      </c>
      <c r="X11" s="31">
        <v>4</v>
      </c>
      <c r="Y11" s="31">
        <v>2</v>
      </c>
      <c r="Z11" s="31">
        <f t="shared" si="4"/>
        <v>0.5</v>
      </c>
      <c r="AA11" s="31">
        <f t="shared" si="5"/>
        <v>0.66666666666666663</v>
      </c>
      <c r="AC11" s="31">
        <v>15</v>
      </c>
      <c r="AD11" s="31">
        <v>16</v>
      </c>
      <c r="AE11" s="31">
        <v>12</v>
      </c>
      <c r="AF11" s="31">
        <f t="shared" si="6"/>
        <v>0.75</v>
      </c>
      <c r="AG11" s="31">
        <f t="shared" ref="AG11:AG51" si="10">AE11/AC11</f>
        <v>0.8</v>
      </c>
    </row>
    <row r="12" spans="1:33" s="34" customFormat="1" x14ac:dyDescent="0.3">
      <c r="A12" s="33"/>
      <c r="H12" s="36"/>
      <c r="I12" s="31">
        <f t="shared" si="9"/>
        <v>0</v>
      </c>
      <c r="J12" s="37"/>
    </row>
    <row r="13" spans="1:33" x14ac:dyDescent="0.3">
      <c r="A13" s="49" t="s">
        <v>1030</v>
      </c>
      <c r="B13" s="31">
        <v>2</v>
      </c>
      <c r="C13" s="31">
        <v>1</v>
      </c>
      <c r="D13" s="31">
        <v>2</v>
      </c>
      <c r="E13" s="31">
        <v>2</v>
      </c>
      <c r="F13" s="31">
        <v>2</v>
      </c>
      <c r="G13" s="38">
        <v>2</v>
      </c>
      <c r="H13" s="35">
        <f t="shared" si="8"/>
        <v>9</v>
      </c>
      <c r="I13" s="31">
        <f t="shared" si="9"/>
        <v>0.9</v>
      </c>
      <c r="K13" s="31">
        <v>9</v>
      </c>
      <c r="L13" s="31">
        <v>4</v>
      </c>
      <c r="M13" s="31">
        <v>4</v>
      </c>
      <c r="N13" s="31">
        <f t="shared" ref="N13" si="11">M13/L13</f>
        <v>1</v>
      </c>
      <c r="O13" s="31">
        <f t="shared" ref="O13" si="12">M13/K13</f>
        <v>0.44444444444444442</v>
      </c>
      <c r="Q13" s="31">
        <v>8</v>
      </c>
      <c r="R13" s="31">
        <v>5</v>
      </c>
      <c r="S13" s="31">
        <v>5</v>
      </c>
      <c r="T13" s="31">
        <f t="shared" ref="T13" si="13">S13/R13</f>
        <v>1</v>
      </c>
      <c r="U13" s="31">
        <f t="shared" ref="U13" si="14">S13/Q13</f>
        <v>0.625</v>
      </c>
      <c r="W13" s="31">
        <v>3</v>
      </c>
      <c r="X13" s="31">
        <v>2</v>
      </c>
      <c r="Y13" s="31">
        <v>2</v>
      </c>
      <c r="Z13" s="31">
        <f t="shared" ref="Z13" si="15">Y13/X13</f>
        <v>1</v>
      </c>
      <c r="AA13" s="31">
        <f t="shared" ref="AA13" si="16">Y13/W13</f>
        <v>0.66666666666666663</v>
      </c>
      <c r="AC13" s="31">
        <v>16</v>
      </c>
      <c r="AD13" s="31">
        <v>14</v>
      </c>
      <c r="AE13" s="31">
        <v>12</v>
      </c>
      <c r="AF13" s="31">
        <f t="shared" ref="AF13:AF58" si="17">AE13/AD13</f>
        <v>0.8571428571428571</v>
      </c>
      <c r="AG13" s="31">
        <f t="shared" si="10"/>
        <v>0.75</v>
      </c>
    </row>
    <row r="14" spans="1:33" x14ac:dyDescent="0.3">
      <c r="A14" s="50"/>
      <c r="B14" s="31">
        <v>3</v>
      </c>
      <c r="C14" s="31">
        <v>2</v>
      </c>
      <c r="D14" s="31">
        <v>2</v>
      </c>
      <c r="E14" s="31">
        <v>0</v>
      </c>
      <c r="F14" s="31">
        <v>2</v>
      </c>
      <c r="G14" s="38">
        <v>2</v>
      </c>
      <c r="H14" s="35">
        <f t="shared" si="8"/>
        <v>8</v>
      </c>
      <c r="I14" s="31">
        <f t="shared" si="9"/>
        <v>0.8</v>
      </c>
      <c r="K14" s="31">
        <v>9</v>
      </c>
      <c r="L14" s="31">
        <v>4</v>
      </c>
      <c r="M14" s="31">
        <v>4</v>
      </c>
      <c r="N14" s="31">
        <f t="shared" ref="N14:N58" si="18">M14/L14</f>
        <v>1</v>
      </c>
      <c r="O14" s="31">
        <f t="shared" ref="O14:O58" si="19">M14/K14</f>
        <v>0.44444444444444442</v>
      </c>
      <c r="Q14" s="31">
        <v>8</v>
      </c>
      <c r="R14" s="31">
        <v>5</v>
      </c>
      <c r="S14" s="31">
        <v>5</v>
      </c>
      <c r="T14" s="31">
        <f t="shared" ref="T14:T58" si="20">S14/R14</f>
        <v>1</v>
      </c>
      <c r="U14" s="31">
        <f t="shared" ref="U14:U58" si="21">S14/Q14</f>
        <v>0.625</v>
      </c>
      <c r="W14" s="31">
        <v>3</v>
      </c>
      <c r="X14" s="31">
        <v>2</v>
      </c>
      <c r="Y14" s="31">
        <v>2</v>
      </c>
      <c r="Z14" s="31">
        <f t="shared" ref="Z14:Z58" si="22">Y14/X14</f>
        <v>1</v>
      </c>
      <c r="AA14" s="31">
        <f t="shared" ref="AA14:AA58" si="23">Y14/W14</f>
        <v>0.66666666666666663</v>
      </c>
      <c r="AC14" s="31">
        <v>16</v>
      </c>
      <c r="AD14" s="31">
        <v>11</v>
      </c>
      <c r="AE14" s="31">
        <v>8</v>
      </c>
      <c r="AF14" s="31">
        <f t="shared" si="17"/>
        <v>0.72727272727272729</v>
      </c>
      <c r="AG14" s="31">
        <f t="shared" si="10"/>
        <v>0.5</v>
      </c>
    </row>
    <row r="15" spans="1:33" x14ac:dyDescent="0.3">
      <c r="A15" s="50"/>
      <c r="B15" s="31">
        <v>4</v>
      </c>
      <c r="C15" s="31">
        <v>2</v>
      </c>
      <c r="D15" s="31">
        <v>2</v>
      </c>
      <c r="E15" s="31">
        <v>0</v>
      </c>
      <c r="F15" s="31">
        <v>2</v>
      </c>
      <c r="G15" s="38">
        <v>2</v>
      </c>
      <c r="H15" s="35">
        <f t="shared" si="8"/>
        <v>8</v>
      </c>
      <c r="I15" s="31">
        <f t="shared" si="9"/>
        <v>0.8</v>
      </c>
      <c r="K15" s="31">
        <v>9</v>
      </c>
      <c r="L15" s="31">
        <v>4</v>
      </c>
      <c r="M15" s="31">
        <v>4</v>
      </c>
      <c r="N15" s="31">
        <f t="shared" si="18"/>
        <v>1</v>
      </c>
      <c r="O15" s="31">
        <f t="shared" si="19"/>
        <v>0.44444444444444442</v>
      </c>
      <c r="Q15" s="31">
        <v>8</v>
      </c>
      <c r="R15" s="31">
        <v>8</v>
      </c>
      <c r="S15" s="31">
        <v>8</v>
      </c>
      <c r="T15" s="31">
        <f t="shared" si="20"/>
        <v>1</v>
      </c>
      <c r="U15" s="31">
        <f t="shared" si="21"/>
        <v>1</v>
      </c>
      <c r="W15" s="31">
        <v>3</v>
      </c>
      <c r="X15" s="31">
        <v>3</v>
      </c>
      <c r="Y15" s="31">
        <v>3</v>
      </c>
      <c r="Z15" s="31">
        <f t="shared" si="22"/>
        <v>1</v>
      </c>
      <c r="AA15" s="31">
        <f t="shared" si="23"/>
        <v>1</v>
      </c>
      <c r="AC15" s="31">
        <v>16</v>
      </c>
      <c r="AD15" s="31">
        <v>16</v>
      </c>
      <c r="AE15" s="31">
        <v>14</v>
      </c>
      <c r="AF15" s="31">
        <f t="shared" si="17"/>
        <v>0.875</v>
      </c>
      <c r="AG15" s="31">
        <f t="shared" si="10"/>
        <v>0.875</v>
      </c>
    </row>
    <row r="16" spans="1:33" x14ac:dyDescent="0.3">
      <c r="A16" s="50"/>
      <c r="B16" s="31">
        <v>5</v>
      </c>
      <c r="C16" s="31">
        <v>2</v>
      </c>
      <c r="D16" s="31">
        <v>2</v>
      </c>
      <c r="E16" s="31">
        <v>0</v>
      </c>
      <c r="F16" s="31">
        <v>2</v>
      </c>
      <c r="G16" s="38">
        <v>2</v>
      </c>
      <c r="H16" s="35">
        <f t="shared" si="8"/>
        <v>8</v>
      </c>
      <c r="I16" s="31">
        <f t="shared" si="9"/>
        <v>0.8</v>
      </c>
      <c r="K16" s="31">
        <v>9</v>
      </c>
      <c r="L16" s="31">
        <v>4</v>
      </c>
      <c r="M16" s="31">
        <v>4</v>
      </c>
      <c r="N16" s="31">
        <f t="shared" si="18"/>
        <v>1</v>
      </c>
      <c r="O16" s="31">
        <f t="shared" si="19"/>
        <v>0.44444444444444442</v>
      </c>
      <c r="Q16" s="31">
        <v>8</v>
      </c>
      <c r="R16" s="31">
        <v>7</v>
      </c>
      <c r="S16" s="31">
        <v>7</v>
      </c>
      <c r="T16" s="31">
        <f t="shared" si="20"/>
        <v>1</v>
      </c>
      <c r="U16" s="31">
        <f t="shared" si="21"/>
        <v>0.875</v>
      </c>
      <c r="W16" s="31">
        <v>3</v>
      </c>
      <c r="X16" s="31">
        <v>1</v>
      </c>
      <c r="Y16" s="31">
        <v>1</v>
      </c>
      <c r="Z16" s="31">
        <f t="shared" si="22"/>
        <v>1</v>
      </c>
      <c r="AA16" s="31">
        <f t="shared" si="23"/>
        <v>0.33333333333333331</v>
      </c>
      <c r="AC16" s="31">
        <v>16</v>
      </c>
      <c r="AD16" s="31">
        <v>10</v>
      </c>
      <c r="AE16" s="31">
        <v>8</v>
      </c>
      <c r="AF16" s="31">
        <f t="shared" si="17"/>
        <v>0.8</v>
      </c>
      <c r="AG16" s="31">
        <f t="shared" si="10"/>
        <v>0.5</v>
      </c>
    </row>
    <row r="17" spans="1:33" x14ac:dyDescent="0.3">
      <c r="A17" s="50"/>
      <c r="B17" s="31">
        <v>5</v>
      </c>
      <c r="C17" s="31">
        <v>2</v>
      </c>
      <c r="D17" s="31">
        <v>2</v>
      </c>
      <c r="E17" s="31">
        <v>0</v>
      </c>
      <c r="F17" s="31">
        <v>2</v>
      </c>
      <c r="G17" s="38">
        <v>2</v>
      </c>
      <c r="H17" s="35">
        <f t="shared" si="8"/>
        <v>8</v>
      </c>
      <c r="I17" s="31">
        <f t="shared" si="9"/>
        <v>0.8</v>
      </c>
      <c r="K17" s="31">
        <v>9</v>
      </c>
      <c r="L17" s="31">
        <v>5</v>
      </c>
      <c r="M17" s="31">
        <v>5</v>
      </c>
      <c r="N17" s="31">
        <f t="shared" si="18"/>
        <v>1</v>
      </c>
      <c r="O17" s="31">
        <f t="shared" si="19"/>
        <v>0.55555555555555558</v>
      </c>
      <c r="Q17" s="31">
        <v>8</v>
      </c>
      <c r="R17" s="31">
        <v>4</v>
      </c>
      <c r="S17" s="31">
        <v>4</v>
      </c>
      <c r="T17" s="31">
        <f t="shared" si="20"/>
        <v>1</v>
      </c>
      <c r="U17" s="31">
        <f t="shared" si="21"/>
        <v>0.5</v>
      </c>
      <c r="W17" s="31">
        <v>3</v>
      </c>
      <c r="X17" s="31">
        <v>2</v>
      </c>
      <c r="Y17" s="31">
        <v>2</v>
      </c>
      <c r="Z17" s="31">
        <f t="shared" si="22"/>
        <v>1</v>
      </c>
      <c r="AA17" s="31">
        <f t="shared" si="23"/>
        <v>0.66666666666666663</v>
      </c>
      <c r="AC17" s="31">
        <v>16</v>
      </c>
      <c r="AD17" s="31">
        <v>10</v>
      </c>
      <c r="AE17" s="31">
        <v>9</v>
      </c>
      <c r="AF17" s="31">
        <f t="shared" si="17"/>
        <v>0.9</v>
      </c>
      <c r="AG17" s="31">
        <f t="shared" si="10"/>
        <v>0.5625</v>
      </c>
    </row>
    <row r="18" spans="1:33" x14ac:dyDescent="0.3">
      <c r="A18" s="50"/>
      <c r="B18" s="31">
        <v>6</v>
      </c>
      <c r="C18" s="31">
        <v>2</v>
      </c>
      <c r="D18" s="31">
        <v>2</v>
      </c>
      <c r="E18" s="31">
        <v>0</v>
      </c>
      <c r="F18" s="31">
        <v>2</v>
      </c>
      <c r="G18" s="38">
        <v>2</v>
      </c>
      <c r="H18" s="35">
        <f t="shared" ref="H18" si="24">SUM(C18:G18)</f>
        <v>8</v>
      </c>
      <c r="I18" s="31">
        <f t="shared" si="9"/>
        <v>0.8</v>
      </c>
      <c r="K18" s="31">
        <v>9</v>
      </c>
      <c r="L18" s="31">
        <v>5</v>
      </c>
      <c r="M18" s="31">
        <v>5</v>
      </c>
      <c r="N18" s="31">
        <f t="shared" si="18"/>
        <v>1</v>
      </c>
      <c r="O18" s="31">
        <f t="shared" si="19"/>
        <v>0.55555555555555558</v>
      </c>
      <c r="Q18" s="31">
        <v>8</v>
      </c>
      <c r="R18" s="31">
        <v>5</v>
      </c>
      <c r="S18" s="31">
        <v>5</v>
      </c>
      <c r="T18" s="31">
        <f t="shared" si="20"/>
        <v>1</v>
      </c>
      <c r="U18" s="31">
        <f t="shared" si="21"/>
        <v>0.625</v>
      </c>
      <c r="W18" s="31">
        <v>3</v>
      </c>
      <c r="X18" s="31">
        <v>2</v>
      </c>
      <c r="Y18" s="31">
        <v>2</v>
      </c>
      <c r="Z18" s="31">
        <f t="shared" si="22"/>
        <v>1</v>
      </c>
      <c r="AA18" s="31">
        <f t="shared" si="23"/>
        <v>0.66666666666666663</v>
      </c>
      <c r="AC18" s="31">
        <v>16</v>
      </c>
      <c r="AD18" s="31">
        <v>12</v>
      </c>
      <c r="AE18" s="31">
        <v>9</v>
      </c>
      <c r="AF18" s="31">
        <f t="shared" si="17"/>
        <v>0.75</v>
      </c>
      <c r="AG18" s="31">
        <f t="shared" si="10"/>
        <v>0.5625</v>
      </c>
    </row>
    <row r="19" spans="1:33" x14ac:dyDescent="0.3">
      <c r="A19" s="50"/>
      <c r="B19" s="31">
        <v>7</v>
      </c>
      <c r="C19" s="31">
        <v>2</v>
      </c>
      <c r="D19" s="31">
        <v>2</v>
      </c>
      <c r="E19" s="31">
        <v>0</v>
      </c>
      <c r="F19" s="31">
        <v>2</v>
      </c>
      <c r="G19" s="38">
        <v>2</v>
      </c>
      <c r="H19" s="35">
        <f t="shared" ref="H19:H20" si="25">SUM(C19:G19)</f>
        <v>8</v>
      </c>
      <c r="I19" s="31">
        <f t="shared" si="9"/>
        <v>0.8</v>
      </c>
      <c r="K19" s="31">
        <v>9</v>
      </c>
      <c r="L19" s="31">
        <v>4</v>
      </c>
      <c r="M19" s="31">
        <v>4</v>
      </c>
      <c r="N19" s="31">
        <f t="shared" si="18"/>
        <v>1</v>
      </c>
      <c r="O19" s="31">
        <f t="shared" si="19"/>
        <v>0.44444444444444442</v>
      </c>
      <c r="Q19" s="31">
        <v>8</v>
      </c>
      <c r="R19" s="31">
        <v>5</v>
      </c>
      <c r="S19" s="31">
        <v>5</v>
      </c>
      <c r="T19" s="31">
        <f t="shared" si="20"/>
        <v>1</v>
      </c>
      <c r="U19" s="31">
        <f t="shared" si="21"/>
        <v>0.625</v>
      </c>
      <c r="W19" s="31">
        <v>3</v>
      </c>
      <c r="X19" s="31">
        <v>1</v>
      </c>
      <c r="Y19" s="31">
        <v>1</v>
      </c>
      <c r="Z19" s="31">
        <f t="shared" si="22"/>
        <v>1</v>
      </c>
      <c r="AA19" s="31">
        <f t="shared" si="23"/>
        <v>0.33333333333333331</v>
      </c>
      <c r="AC19" s="31">
        <v>16</v>
      </c>
      <c r="AD19" s="31">
        <v>12</v>
      </c>
      <c r="AE19" s="31">
        <v>11</v>
      </c>
      <c r="AF19" s="31">
        <f t="shared" si="17"/>
        <v>0.91666666666666663</v>
      </c>
      <c r="AG19" s="31">
        <f t="shared" si="10"/>
        <v>0.6875</v>
      </c>
    </row>
    <row r="20" spans="1:33" x14ac:dyDescent="0.3">
      <c r="A20" s="50"/>
      <c r="B20" s="31">
        <v>8</v>
      </c>
      <c r="C20" s="31">
        <v>2</v>
      </c>
      <c r="D20" s="31">
        <v>2</v>
      </c>
      <c r="E20" s="31">
        <v>0</v>
      </c>
      <c r="F20" s="31">
        <v>2</v>
      </c>
      <c r="G20" s="38">
        <v>2</v>
      </c>
      <c r="H20" s="35">
        <f t="shared" si="25"/>
        <v>8</v>
      </c>
      <c r="I20" s="31">
        <f t="shared" si="9"/>
        <v>0.8</v>
      </c>
      <c r="K20" s="31">
        <v>9</v>
      </c>
      <c r="L20" s="31">
        <v>6</v>
      </c>
      <c r="M20" s="31">
        <v>6</v>
      </c>
      <c r="N20" s="31">
        <f t="shared" si="18"/>
        <v>1</v>
      </c>
      <c r="O20" s="31">
        <f t="shared" si="19"/>
        <v>0.66666666666666663</v>
      </c>
      <c r="Q20" s="31">
        <v>8</v>
      </c>
      <c r="R20" s="31">
        <v>4</v>
      </c>
      <c r="S20" s="31">
        <v>4</v>
      </c>
      <c r="T20" s="31">
        <f t="shared" si="20"/>
        <v>1</v>
      </c>
      <c r="U20" s="31">
        <f t="shared" si="21"/>
        <v>0.5</v>
      </c>
      <c r="W20" s="31">
        <v>3</v>
      </c>
      <c r="X20" s="31">
        <v>2</v>
      </c>
      <c r="Y20" s="31">
        <v>2</v>
      </c>
      <c r="Z20" s="31">
        <f t="shared" si="22"/>
        <v>1</v>
      </c>
      <c r="AA20" s="31">
        <f t="shared" si="23"/>
        <v>0.66666666666666663</v>
      </c>
      <c r="AC20" s="31">
        <v>16</v>
      </c>
      <c r="AD20" s="31">
        <v>16</v>
      </c>
      <c r="AE20" s="31">
        <v>14</v>
      </c>
      <c r="AF20" s="31">
        <f t="shared" si="17"/>
        <v>0.875</v>
      </c>
      <c r="AG20" s="31">
        <f t="shared" si="10"/>
        <v>0.875</v>
      </c>
    </row>
    <row r="21" spans="1:33" x14ac:dyDescent="0.3">
      <c r="A21" s="51"/>
      <c r="B21" s="31">
        <v>1</v>
      </c>
      <c r="C21" s="31">
        <v>2</v>
      </c>
      <c r="D21" s="31">
        <v>2</v>
      </c>
      <c r="E21" s="31">
        <v>0</v>
      </c>
      <c r="F21" s="31">
        <v>2</v>
      </c>
      <c r="G21" s="38">
        <v>2</v>
      </c>
      <c r="H21" s="35">
        <f>SUM(C21:G21)</f>
        <v>8</v>
      </c>
      <c r="I21" s="31">
        <f t="shared" si="9"/>
        <v>0.8</v>
      </c>
      <c r="K21" s="31">
        <v>9</v>
      </c>
      <c r="L21" s="31">
        <v>5</v>
      </c>
      <c r="M21" s="31">
        <v>5</v>
      </c>
      <c r="N21" s="31">
        <f t="shared" si="18"/>
        <v>1</v>
      </c>
      <c r="O21" s="31">
        <f t="shared" si="19"/>
        <v>0.55555555555555558</v>
      </c>
      <c r="Q21" s="31">
        <v>8</v>
      </c>
      <c r="R21" s="31">
        <v>4</v>
      </c>
      <c r="S21" s="31">
        <v>4</v>
      </c>
      <c r="T21" s="31">
        <f t="shared" si="20"/>
        <v>1</v>
      </c>
      <c r="U21" s="31">
        <f t="shared" si="21"/>
        <v>0.5</v>
      </c>
      <c r="W21" s="31">
        <v>3</v>
      </c>
      <c r="X21" s="31">
        <v>2</v>
      </c>
      <c r="Y21" s="31">
        <v>2</v>
      </c>
      <c r="Z21" s="31">
        <f t="shared" si="22"/>
        <v>1</v>
      </c>
      <c r="AA21" s="31">
        <f t="shared" si="23"/>
        <v>0.66666666666666663</v>
      </c>
      <c r="AC21" s="31">
        <v>16</v>
      </c>
      <c r="AD21" s="31">
        <v>12</v>
      </c>
      <c r="AE21" s="31">
        <v>9</v>
      </c>
      <c r="AF21" s="31">
        <f t="shared" si="17"/>
        <v>0.75</v>
      </c>
      <c r="AG21" s="31">
        <f t="shared" si="10"/>
        <v>0.5625</v>
      </c>
    </row>
    <row r="22" spans="1:33" s="34" customFormat="1" x14ac:dyDescent="0.3">
      <c r="H22" s="36"/>
      <c r="I22" s="31">
        <f t="shared" si="9"/>
        <v>0</v>
      </c>
      <c r="J22" s="37"/>
      <c r="N22" s="31" t="e">
        <f t="shared" si="18"/>
        <v>#DIV/0!</v>
      </c>
      <c r="O22" s="31" t="e">
        <f t="shared" si="19"/>
        <v>#DIV/0!</v>
      </c>
      <c r="P22" s="37"/>
      <c r="T22" s="31" t="e">
        <f t="shared" si="20"/>
        <v>#DIV/0!</v>
      </c>
      <c r="U22" s="31" t="e">
        <f t="shared" si="21"/>
        <v>#DIV/0!</v>
      </c>
      <c r="V22" s="37"/>
      <c r="Z22" s="31" t="e">
        <f t="shared" si="22"/>
        <v>#DIV/0!</v>
      </c>
      <c r="AA22" s="31" t="e">
        <f t="shared" si="23"/>
        <v>#DIV/0!</v>
      </c>
      <c r="AB22" s="37"/>
      <c r="AF22" s="31" t="e">
        <f t="shared" si="17"/>
        <v>#DIV/0!</v>
      </c>
      <c r="AG22" s="31" t="e">
        <f t="shared" si="10"/>
        <v>#DIV/0!</v>
      </c>
    </row>
    <row r="23" spans="1:33" x14ac:dyDescent="0.3">
      <c r="A23" s="49" t="s">
        <v>1032</v>
      </c>
      <c r="B23" s="31">
        <v>3</v>
      </c>
      <c r="C23" s="31">
        <v>2</v>
      </c>
      <c r="D23" s="31">
        <v>2</v>
      </c>
      <c r="E23" s="31">
        <v>1</v>
      </c>
      <c r="F23" s="31">
        <v>1</v>
      </c>
      <c r="G23" s="31">
        <v>2</v>
      </c>
      <c r="H23" s="35">
        <f t="shared" ref="H23:H61" si="26">SUM(C23:G23)</f>
        <v>8</v>
      </c>
      <c r="I23" s="31">
        <f>H23/10</f>
        <v>0.8</v>
      </c>
      <c r="K23" s="31">
        <v>9</v>
      </c>
      <c r="L23" s="31">
        <v>4</v>
      </c>
      <c r="M23" s="31">
        <v>4</v>
      </c>
      <c r="N23" s="31">
        <f t="shared" si="18"/>
        <v>1</v>
      </c>
      <c r="O23" s="31">
        <f t="shared" si="19"/>
        <v>0.44444444444444442</v>
      </c>
      <c r="Q23" s="31">
        <v>7</v>
      </c>
      <c r="R23" s="31">
        <v>4</v>
      </c>
      <c r="S23" s="31">
        <v>4</v>
      </c>
      <c r="T23" s="31">
        <f t="shared" si="20"/>
        <v>1</v>
      </c>
      <c r="U23" s="31">
        <f t="shared" si="21"/>
        <v>0.5714285714285714</v>
      </c>
      <c r="W23" s="31">
        <v>2</v>
      </c>
      <c r="X23" s="31">
        <v>2</v>
      </c>
      <c r="Y23" s="31">
        <v>2</v>
      </c>
      <c r="Z23" s="31">
        <f t="shared" si="22"/>
        <v>1</v>
      </c>
      <c r="AA23" s="31">
        <f t="shared" si="23"/>
        <v>1</v>
      </c>
      <c r="AC23" s="31">
        <v>10</v>
      </c>
      <c r="AD23" s="31">
        <v>7</v>
      </c>
      <c r="AE23" s="31">
        <v>7</v>
      </c>
      <c r="AF23" s="31">
        <f t="shared" si="17"/>
        <v>1</v>
      </c>
      <c r="AG23" s="31">
        <f t="shared" si="10"/>
        <v>0.7</v>
      </c>
    </row>
    <row r="24" spans="1:33" x14ac:dyDescent="0.3">
      <c r="A24" s="50"/>
      <c r="B24" s="31">
        <v>4</v>
      </c>
      <c r="C24" s="31">
        <v>2</v>
      </c>
      <c r="D24" s="31">
        <v>2</v>
      </c>
      <c r="E24" s="31">
        <v>2</v>
      </c>
      <c r="F24" s="31">
        <v>2</v>
      </c>
      <c r="G24" s="31">
        <v>2</v>
      </c>
      <c r="H24" s="35">
        <f t="shared" si="26"/>
        <v>10</v>
      </c>
      <c r="I24" s="31">
        <f t="shared" si="9"/>
        <v>1</v>
      </c>
      <c r="K24" s="31">
        <v>9</v>
      </c>
      <c r="L24" s="31">
        <v>6</v>
      </c>
      <c r="M24" s="31">
        <v>4</v>
      </c>
      <c r="N24" s="31">
        <f t="shared" si="18"/>
        <v>0.66666666666666663</v>
      </c>
      <c r="O24" s="31">
        <f t="shared" si="19"/>
        <v>0.44444444444444442</v>
      </c>
      <c r="Q24" s="31">
        <v>7</v>
      </c>
      <c r="R24" s="31">
        <v>7</v>
      </c>
      <c r="S24" s="31">
        <v>6</v>
      </c>
      <c r="T24" s="31">
        <f t="shared" si="20"/>
        <v>0.8571428571428571</v>
      </c>
      <c r="U24" s="31">
        <f t="shared" si="21"/>
        <v>0.8571428571428571</v>
      </c>
      <c r="W24" s="31">
        <v>2</v>
      </c>
      <c r="X24" s="31">
        <v>3</v>
      </c>
      <c r="Y24" s="31">
        <v>1</v>
      </c>
      <c r="Z24" s="31">
        <f t="shared" si="22"/>
        <v>0.33333333333333331</v>
      </c>
      <c r="AA24" s="31">
        <f t="shared" si="23"/>
        <v>0.5</v>
      </c>
      <c r="AC24" s="31">
        <v>10</v>
      </c>
      <c r="AD24" s="31">
        <v>11</v>
      </c>
      <c r="AE24" s="31">
        <v>6</v>
      </c>
      <c r="AF24" s="31">
        <f t="shared" si="17"/>
        <v>0.54545454545454541</v>
      </c>
      <c r="AG24" s="31">
        <f t="shared" si="10"/>
        <v>0.6</v>
      </c>
    </row>
    <row r="25" spans="1:33" x14ac:dyDescent="0.3">
      <c r="A25" s="50"/>
      <c r="B25" s="31">
        <v>5</v>
      </c>
      <c r="C25" s="31">
        <v>2</v>
      </c>
      <c r="D25" s="31">
        <v>2</v>
      </c>
      <c r="E25" s="31">
        <v>0</v>
      </c>
      <c r="F25" s="31">
        <v>2</v>
      </c>
      <c r="G25" s="31">
        <v>2</v>
      </c>
      <c r="H25" s="35">
        <f t="shared" si="26"/>
        <v>8</v>
      </c>
      <c r="I25" s="31">
        <f t="shared" si="9"/>
        <v>0.8</v>
      </c>
      <c r="K25" s="31">
        <v>9</v>
      </c>
      <c r="L25" s="31">
        <v>4</v>
      </c>
      <c r="M25" s="31">
        <v>4</v>
      </c>
      <c r="N25" s="31">
        <f t="shared" si="18"/>
        <v>1</v>
      </c>
      <c r="O25" s="31">
        <f t="shared" si="19"/>
        <v>0.44444444444444442</v>
      </c>
      <c r="Q25" s="31">
        <v>7</v>
      </c>
      <c r="R25" s="31">
        <v>4</v>
      </c>
      <c r="S25" s="31">
        <v>4</v>
      </c>
      <c r="T25" s="31">
        <f t="shared" si="20"/>
        <v>1</v>
      </c>
      <c r="U25" s="31">
        <f t="shared" si="21"/>
        <v>0.5714285714285714</v>
      </c>
      <c r="W25" s="31">
        <v>2</v>
      </c>
      <c r="X25" s="31">
        <v>2</v>
      </c>
      <c r="Y25" s="31">
        <v>1</v>
      </c>
      <c r="Z25" s="31">
        <f t="shared" si="22"/>
        <v>0.5</v>
      </c>
      <c r="AA25" s="31">
        <f t="shared" si="23"/>
        <v>0.5</v>
      </c>
      <c r="AC25" s="31">
        <v>10</v>
      </c>
      <c r="AD25" s="31">
        <v>20</v>
      </c>
      <c r="AE25" s="31">
        <v>10</v>
      </c>
      <c r="AF25" s="31">
        <f t="shared" si="17"/>
        <v>0.5</v>
      </c>
      <c r="AG25" s="31">
        <f t="shared" si="10"/>
        <v>1</v>
      </c>
    </row>
    <row r="26" spans="1:33" x14ac:dyDescent="0.3">
      <c r="A26" s="50"/>
      <c r="B26" s="31">
        <v>5</v>
      </c>
      <c r="C26" s="31">
        <v>2</v>
      </c>
      <c r="D26" s="31">
        <v>2</v>
      </c>
      <c r="E26" s="31">
        <v>0</v>
      </c>
      <c r="F26" s="31">
        <v>2</v>
      </c>
      <c r="G26" s="31">
        <v>2</v>
      </c>
      <c r="H26" s="35">
        <f t="shared" si="26"/>
        <v>8</v>
      </c>
      <c r="I26" s="31">
        <f t="shared" si="9"/>
        <v>0.8</v>
      </c>
      <c r="K26" s="31">
        <v>9</v>
      </c>
      <c r="L26" s="31">
        <v>6</v>
      </c>
      <c r="M26" s="31">
        <v>5</v>
      </c>
      <c r="N26" s="31">
        <f t="shared" si="18"/>
        <v>0.83333333333333337</v>
      </c>
      <c r="O26" s="31">
        <f t="shared" si="19"/>
        <v>0.55555555555555558</v>
      </c>
      <c r="Q26" s="31">
        <v>7</v>
      </c>
      <c r="R26" s="31">
        <v>5</v>
      </c>
      <c r="S26" s="31">
        <v>3</v>
      </c>
      <c r="T26" s="31">
        <f t="shared" si="20"/>
        <v>0.6</v>
      </c>
      <c r="U26" s="31">
        <f t="shared" si="21"/>
        <v>0.42857142857142855</v>
      </c>
      <c r="W26" s="31">
        <v>2</v>
      </c>
      <c r="X26" s="31">
        <v>2</v>
      </c>
      <c r="Y26" s="31">
        <v>1</v>
      </c>
      <c r="Z26" s="31">
        <f t="shared" si="22"/>
        <v>0.5</v>
      </c>
      <c r="AA26" s="31">
        <f t="shared" si="23"/>
        <v>0.5</v>
      </c>
      <c r="AC26" s="31">
        <v>10</v>
      </c>
      <c r="AD26" s="31">
        <v>11</v>
      </c>
      <c r="AE26" s="31">
        <v>7</v>
      </c>
      <c r="AF26" s="31">
        <f t="shared" si="17"/>
        <v>0.63636363636363635</v>
      </c>
      <c r="AG26" s="31">
        <f t="shared" si="10"/>
        <v>0.7</v>
      </c>
    </row>
    <row r="27" spans="1:33" x14ac:dyDescent="0.3">
      <c r="A27" s="50"/>
      <c r="B27" s="31">
        <v>6</v>
      </c>
      <c r="C27" s="31">
        <v>2</v>
      </c>
      <c r="D27" s="31">
        <v>2</v>
      </c>
      <c r="E27" s="31">
        <v>1</v>
      </c>
      <c r="F27" s="31">
        <v>2</v>
      </c>
      <c r="G27" s="31">
        <v>2</v>
      </c>
      <c r="H27" s="35">
        <f t="shared" si="26"/>
        <v>9</v>
      </c>
      <c r="I27" s="31">
        <f t="shared" si="9"/>
        <v>0.9</v>
      </c>
      <c r="K27" s="31">
        <v>9</v>
      </c>
      <c r="L27" s="31">
        <v>5</v>
      </c>
      <c r="M27" s="31">
        <v>4</v>
      </c>
      <c r="N27" s="31">
        <f t="shared" si="18"/>
        <v>0.8</v>
      </c>
      <c r="O27" s="31">
        <f t="shared" si="19"/>
        <v>0.44444444444444442</v>
      </c>
      <c r="Q27" s="31">
        <v>7</v>
      </c>
      <c r="R27" s="31">
        <v>3</v>
      </c>
      <c r="S27" s="31">
        <v>3</v>
      </c>
      <c r="T27" s="31">
        <f t="shared" si="20"/>
        <v>1</v>
      </c>
      <c r="U27" s="31">
        <f t="shared" si="21"/>
        <v>0.42857142857142855</v>
      </c>
      <c r="W27" s="31">
        <v>2</v>
      </c>
      <c r="X27" s="31">
        <v>1</v>
      </c>
      <c r="Y27" s="31">
        <v>1</v>
      </c>
      <c r="Z27" s="31">
        <f t="shared" si="22"/>
        <v>1</v>
      </c>
      <c r="AA27" s="31">
        <f t="shared" si="23"/>
        <v>0.5</v>
      </c>
      <c r="AC27" s="31">
        <v>10</v>
      </c>
      <c r="AD27" s="31">
        <v>13</v>
      </c>
      <c r="AE27" s="31">
        <v>9</v>
      </c>
      <c r="AF27" s="31">
        <f t="shared" si="17"/>
        <v>0.69230769230769229</v>
      </c>
      <c r="AG27" s="31">
        <f t="shared" si="10"/>
        <v>0.9</v>
      </c>
    </row>
    <row r="28" spans="1:33" x14ac:dyDescent="0.3">
      <c r="A28" s="50"/>
      <c r="B28" s="31">
        <v>7</v>
      </c>
      <c r="C28" s="31">
        <v>2</v>
      </c>
      <c r="D28" s="31">
        <v>2</v>
      </c>
      <c r="E28" s="31">
        <v>0</v>
      </c>
      <c r="F28" s="31">
        <v>2</v>
      </c>
      <c r="G28" s="31">
        <v>2</v>
      </c>
      <c r="H28" s="35">
        <f t="shared" si="26"/>
        <v>8</v>
      </c>
      <c r="I28" s="31">
        <f t="shared" si="9"/>
        <v>0.8</v>
      </c>
      <c r="K28" s="31">
        <v>9</v>
      </c>
      <c r="L28" s="31">
        <v>3</v>
      </c>
      <c r="M28" s="31">
        <v>3</v>
      </c>
      <c r="N28" s="31">
        <f t="shared" si="18"/>
        <v>1</v>
      </c>
      <c r="O28" s="31">
        <f t="shared" si="19"/>
        <v>0.33333333333333331</v>
      </c>
      <c r="Q28" s="31">
        <v>7</v>
      </c>
      <c r="R28" s="31">
        <v>4</v>
      </c>
      <c r="S28" s="31">
        <v>3</v>
      </c>
      <c r="T28" s="31">
        <f t="shared" si="20"/>
        <v>0.75</v>
      </c>
      <c r="U28" s="31">
        <f t="shared" si="21"/>
        <v>0.42857142857142855</v>
      </c>
      <c r="W28" s="31">
        <v>2</v>
      </c>
      <c r="X28" s="31">
        <v>3</v>
      </c>
      <c r="Y28" s="31">
        <v>2</v>
      </c>
      <c r="Z28" s="31">
        <f t="shared" si="22"/>
        <v>0.66666666666666663</v>
      </c>
      <c r="AA28" s="31">
        <f t="shared" si="23"/>
        <v>1</v>
      </c>
      <c r="AC28" s="31">
        <v>10</v>
      </c>
      <c r="AD28" s="31">
        <v>9</v>
      </c>
      <c r="AE28" s="31">
        <v>6</v>
      </c>
      <c r="AF28" s="31">
        <f t="shared" si="17"/>
        <v>0.66666666666666663</v>
      </c>
      <c r="AG28" s="31">
        <f t="shared" si="10"/>
        <v>0.6</v>
      </c>
    </row>
    <row r="29" spans="1:33" x14ac:dyDescent="0.3">
      <c r="A29" s="50"/>
      <c r="B29" s="31">
        <v>8</v>
      </c>
      <c r="C29" s="31">
        <v>2</v>
      </c>
      <c r="D29" s="31">
        <v>2</v>
      </c>
      <c r="E29" s="31">
        <v>2</v>
      </c>
      <c r="F29" s="31">
        <v>1</v>
      </c>
      <c r="G29" s="31">
        <v>2</v>
      </c>
      <c r="H29" s="35">
        <f t="shared" si="26"/>
        <v>9</v>
      </c>
      <c r="I29" s="31">
        <f t="shared" si="9"/>
        <v>0.9</v>
      </c>
      <c r="K29" s="31">
        <v>9</v>
      </c>
      <c r="L29" s="31">
        <v>6</v>
      </c>
      <c r="M29" s="31">
        <v>6</v>
      </c>
      <c r="N29" s="31">
        <f t="shared" si="18"/>
        <v>1</v>
      </c>
      <c r="O29" s="31">
        <f t="shared" si="19"/>
        <v>0.66666666666666663</v>
      </c>
      <c r="Q29" s="31">
        <v>7</v>
      </c>
      <c r="R29" s="31">
        <v>7</v>
      </c>
      <c r="S29" s="31">
        <v>7</v>
      </c>
      <c r="T29" s="31">
        <f t="shared" si="20"/>
        <v>1</v>
      </c>
      <c r="U29" s="31">
        <f t="shared" si="21"/>
        <v>1</v>
      </c>
      <c r="W29" s="31">
        <v>2</v>
      </c>
      <c r="X29" s="31">
        <v>3</v>
      </c>
      <c r="Y29" s="31">
        <v>2</v>
      </c>
      <c r="Z29" s="31">
        <f t="shared" si="22"/>
        <v>0.66666666666666663</v>
      </c>
      <c r="AA29" s="31">
        <f t="shared" si="23"/>
        <v>1</v>
      </c>
      <c r="AC29" s="31">
        <v>10</v>
      </c>
      <c r="AD29" s="31">
        <v>16</v>
      </c>
      <c r="AE29" s="31">
        <v>9</v>
      </c>
      <c r="AF29" s="31">
        <f t="shared" si="17"/>
        <v>0.5625</v>
      </c>
      <c r="AG29" s="31">
        <f t="shared" si="10"/>
        <v>0.9</v>
      </c>
    </row>
    <row r="30" spans="1:33" x14ac:dyDescent="0.3">
      <c r="A30" s="50"/>
      <c r="B30" s="31">
        <v>1</v>
      </c>
      <c r="C30" s="31">
        <v>2</v>
      </c>
      <c r="D30" s="31">
        <v>2</v>
      </c>
      <c r="E30" s="31">
        <v>2</v>
      </c>
      <c r="F30" s="31">
        <v>0</v>
      </c>
      <c r="G30" s="31">
        <v>2</v>
      </c>
      <c r="H30" s="35">
        <f t="shared" si="26"/>
        <v>8</v>
      </c>
      <c r="I30" s="31">
        <f t="shared" si="9"/>
        <v>0.8</v>
      </c>
      <c r="K30" s="31">
        <v>9</v>
      </c>
      <c r="L30" s="31">
        <v>5</v>
      </c>
      <c r="M30" s="31">
        <v>5</v>
      </c>
      <c r="N30" s="31">
        <f t="shared" si="18"/>
        <v>1</v>
      </c>
      <c r="O30" s="31">
        <f t="shared" si="19"/>
        <v>0.55555555555555558</v>
      </c>
      <c r="Q30" s="31">
        <v>7</v>
      </c>
      <c r="R30" s="31">
        <v>5</v>
      </c>
      <c r="S30" s="31">
        <v>5</v>
      </c>
      <c r="T30" s="31">
        <f t="shared" si="20"/>
        <v>1</v>
      </c>
      <c r="U30" s="31">
        <f t="shared" si="21"/>
        <v>0.7142857142857143</v>
      </c>
      <c r="W30" s="31">
        <v>2</v>
      </c>
      <c r="X30" s="31">
        <v>4</v>
      </c>
      <c r="Y30" s="31">
        <v>1</v>
      </c>
      <c r="Z30" s="31">
        <f t="shared" si="22"/>
        <v>0.25</v>
      </c>
      <c r="AA30" s="31">
        <f t="shared" si="23"/>
        <v>0.5</v>
      </c>
      <c r="AC30" s="31">
        <v>10</v>
      </c>
      <c r="AD30" s="31">
        <v>13</v>
      </c>
      <c r="AE30" s="31">
        <v>9</v>
      </c>
      <c r="AF30" s="31">
        <f t="shared" si="17"/>
        <v>0.69230769230769229</v>
      </c>
      <c r="AG30" s="31">
        <f t="shared" si="10"/>
        <v>0.9</v>
      </c>
    </row>
    <row r="31" spans="1:33" x14ac:dyDescent="0.3">
      <c r="A31" s="51"/>
      <c r="B31" s="31">
        <v>2</v>
      </c>
      <c r="C31" s="31">
        <v>2</v>
      </c>
      <c r="D31" s="31">
        <v>2</v>
      </c>
      <c r="E31" s="31">
        <v>0</v>
      </c>
      <c r="F31" s="31">
        <v>0</v>
      </c>
      <c r="G31" s="31">
        <v>2</v>
      </c>
      <c r="H31" s="35">
        <f t="shared" si="26"/>
        <v>6</v>
      </c>
      <c r="I31" s="31">
        <f t="shared" si="9"/>
        <v>0.6</v>
      </c>
      <c r="K31" s="31">
        <v>9</v>
      </c>
      <c r="L31" s="31">
        <v>5</v>
      </c>
      <c r="M31" s="31">
        <v>4</v>
      </c>
      <c r="N31" s="31">
        <f t="shared" si="18"/>
        <v>0.8</v>
      </c>
      <c r="O31" s="31">
        <f t="shared" si="19"/>
        <v>0.44444444444444442</v>
      </c>
      <c r="Q31" s="31">
        <v>7</v>
      </c>
      <c r="R31" s="31">
        <v>7</v>
      </c>
      <c r="S31" s="31">
        <v>6</v>
      </c>
      <c r="T31" s="31">
        <f t="shared" si="20"/>
        <v>0.8571428571428571</v>
      </c>
      <c r="U31" s="31">
        <f t="shared" si="21"/>
        <v>0.8571428571428571</v>
      </c>
      <c r="W31" s="31">
        <v>2</v>
      </c>
      <c r="X31" s="31">
        <v>4</v>
      </c>
      <c r="Y31" s="31">
        <v>1</v>
      </c>
      <c r="Z31" s="31">
        <f t="shared" si="22"/>
        <v>0.25</v>
      </c>
      <c r="AA31" s="31">
        <f t="shared" si="23"/>
        <v>0.5</v>
      </c>
      <c r="AC31" s="31">
        <v>10</v>
      </c>
      <c r="AD31" s="31">
        <v>10</v>
      </c>
      <c r="AE31" s="31">
        <v>7</v>
      </c>
      <c r="AF31" s="31">
        <f t="shared" si="17"/>
        <v>0.7</v>
      </c>
      <c r="AG31" s="31">
        <f t="shared" si="10"/>
        <v>0.7</v>
      </c>
    </row>
    <row r="32" spans="1:33" s="34" customFormat="1" x14ac:dyDescent="0.3">
      <c r="H32" s="36"/>
      <c r="I32" s="31">
        <f t="shared" si="9"/>
        <v>0</v>
      </c>
      <c r="J32" s="37"/>
      <c r="N32" s="31" t="e">
        <f t="shared" si="18"/>
        <v>#DIV/0!</v>
      </c>
      <c r="O32" s="31" t="e">
        <f t="shared" si="19"/>
        <v>#DIV/0!</v>
      </c>
      <c r="P32" s="37"/>
      <c r="T32" s="31" t="e">
        <f t="shared" si="20"/>
        <v>#DIV/0!</v>
      </c>
      <c r="U32" s="31" t="e">
        <f t="shared" si="21"/>
        <v>#DIV/0!</v>
      </c>
      <c r="V32" s="37"/>
      <c r="Z32" s="31" t="e">
        <f t="shared" si="22"/>
        <v>#DIV/0!</v>
      </c>
      <c r="AA32" s="31" t="e">
        <f t="shared" si="23"/>
        <v>#DIV/0!</v>
      </c>
      <c r="AB32" s="37"/>
      <c r="AF32" s="31" t="e">
        <f t="shared" si="17"/>
        <v>#DIV/0!</v>
      </c>
      <c r="AG32" s="31" t="e">
        <f t="shared" si="10"/>
        <v>#DIV/0!</v>
      </c>
    </row>
    <row r="33" spans="1:33" x14ac:dyDescent="0.3">
      <c r="A33" s="46" t="s">
        <v>1022</v>
      </c>
      <c r="B33" s="31">
        <v>4</v>
      </c>
      <c r="C33" s="31">
        <v>2</v>
      </c>
      <c r="D33" s="31">
        <v>2</v>
      </c>
      <c r="E33" s="31">
        <v>2</v>
      </c>
      <c r="F33" s="31">
        <v>1</v>
      </c>
      <c r="G33" s="31">
        <v>2</v>
      </c>
      <c r="H33" s="35">
        <f t="shared" si="26"/>
        <v>9</v>
      </c>
      <c r="I33" s="31">
        <f t="shared" si="9"/>
        <v>0.9</v>
      </c>
      <c r="K33" s="31">
        <v>14</v>
      </c>
      <c r="L33" s="31">
        <v>7</v>
      </c>
      <c r="M33" s="31">
        <v>6</v>
      </c>
      <c r="N33" s="31">
        <f t="shared" si="18"/>
        <v>0.8571428571428571</v>
      </c>
      <c r="O33" s="31">
        <f t="shared" si="19"/>
        <v>0.42857142857142855</v>
      </c>
      <c r="Q33" s="31">
        <v>8</v>
      </c>
      <c r="R33" s="31">
        <v>9</v>
      </c>
      <c r="S33" s="31">
        <v>7</v>
      </c>
      <c r="T33" s="31">
        <f t="shared" si="20"/>
        <v>0.77777777777777779</v>
      </c>
      <c r="U33" s="31">
        <f t="shared" si="21"/>
        <v>0.875</v>
      </c>
      <c r="W33" s="31">
        <v>3</v>
      </c>
      <c r="X33" s="31">
        <v>2</v>
      </c>
      <c r="Y33" s="31">
        <v>2</v>
      </c>
      <c r="Z33" s="31">
        <f t="shared" si="22"/>
        <v>1</v>
      </c>
      <c r="AA33" s="31">
        <f t="shared" si="23"/>
        <v>0.66666666666666663</v>
      </c>
      <c r="AC33" s="31">
        <v>17</v>
      </c>
      <c r="AD33" s="31">
        <v>18</v>
      </c>
      <c r="AE33" s="31">
        <v>13</v>
      </c>
      <c r="AF33" s="31">
        <f t="shared" si="17"/>
        <v>0.72222222222222221</v>
      </c>
      <c r="AG33" s="31">
        <f t="shared" si="10"/>
        <v>0.76470588235294112</v>
      </c>
    </row>
    <row r="34" spans="1:33" x14ac:dyDescent="0.3">
      <c r="A34" s="47"/>
      <c r="B34" s="31">
        <v>5</v>
      </c>
      <c r="C34" s="31">
        <v>1</v>
      </c>
      <c r="D34" s="31">
        <v>2</v>
      </c>
      <c r="E34" s="31">
        <v>0</v>
      </c>
      <c r="F34" s="31">
        <v>2</v>
      </c>
      <c r="G34" s="31">
        <v>2</v>
      </c>
      <c r="H34" s="35">
        <f t="shared" si="26"/>
        <v>7</v>
      </c>
      <c r="I34" s="31">
        <f t="shared" si="9"/>
        <v>0.7</v>
      </c>
      <c r="K34" s="31">
        <v>14</v>
      </c>
      <c r="L34" s="31">
        <v>6</v>
      </c>
      <c r="M34" s="31">
        <v>5</v>
      </c>
      <c r="N34" s="31">
        <f t="shared" si="18"/>
        <v>0.83333333333333337</v>
      </c>
      <c r="O34" s="31">
        <f t="shared" si="19"/>
        <v>0.35714285714285715</v>
      </c>
      <c r="Q34" s="31">
        <v>8</v>
      </c>
      <c r="R34" s="31">
        <v>3</v>
      </c>
      <c r="S34" s="31">
        <v>3</v>
      </c>
      <c r="T34" s="31">
        <f t="shared" si="20"/>
        <v>1</v>
      </c>
      <c r="U34" s="31">
        <f t="shared" si="21"/>
        <v>0.375</v>
      </c>
      <c r="W34" s="31">
        <v>3</v>
      </c>
      <c r="X34" s="31">
        <v>3</v>
      </c>
      <c r="Y34" s="31">
        <v>2</v>
      </c>
      <c r="Z34" s="31">
        <f t="shared" si="22"/>
        <v>0.66666666666666663</v>
      </c>
      <c r="AA34" s="31">
        <f t="shared" si="23"/>
        <v>0.66666666666666663</v>
      </c>
      <c r="AC34" s="31">
        <v>17</v>
      </c>
      <c r="AD34" s="31">
        <v>8</v>
      </c>
      <c r="AE34" s="31">
        <v>6</v>
      </c>
      <c r="AF34" s="31">
        <f t="shared" si="17"/>
        <v>0.75</v>
      </c>
      <c r="AG34" s="31">
        <f>AE34/AC34</f>
        <v>0.35294117647058826</v>
      </c>
    </row>
    <row r="35" spans="1:33" x14ac:dyDescent="0.3">
      <c r="A35" s="47"/>
      <c r="B35" s="31">
        <v>5</v>
      </c>
      <c r="C35" s="31">
        <v>2</v>
      </c>
      <c r="D35" s="31">
        <v>2</v>
      </c>
      <c r="E35" s="31">
        <v>0</v>
      </c>
      <c r="F35" s="31">
        <v>2</v>
      </c>
      <c r="G35" s="31">
        <v>2</v>
      </c>
      <c r="H35" s="35">
        <f t="shared" si="26"/>
        <v>8</v>
      </c>
      <c r="I35" s="31">
        <f t="shared" si="9"/>
        <v>0.8</v>
      </c>
      <c r="K35" s="31">
        <v>14</v>
      </c>
      <c r="L35" s="31">
        <v>9</v>
      </c>
      <c r="M35" s="31">
        <v>9</v>
      </c>
      <c r="N35" s="31">
        <f t="shared" si="18"/>
        <v>1</v>
      </c>
      <c r="O35" s="31">
        <f t="shared" si="19"/>
        <v>0.6428571428571429</v>
      </c>
      <c r="Q35" s="31">
        <v>8</v>
      </c>
      <c r="R35" s="31">
        <v>7</v>
      </c>
      <c r="S35" s="31">
        <v>6</v>
      </c>
      <c r="T35" s="31">
        <f t="shared" si="20"/>
        <v>0.8571428571428571</v>
      </c>
      <c r="U35" s="31">
        <f t="shared" si="21"/>
        <v>0.75</v>
      </c>
      <c r="W35" s="31">
        <v>3</v>
      </c>
      <c r="X35" s="31">
        <v>3</v>
      </c>
      <c r="Y35" s="31">
        <v>1</v>
      </c>
      <c r="Z35" s="31">
        <f t="shared" si="22"/>
        <v>0.33333333333333331</v>
      </c>
      <c r="AA35" s="31">
        <f t="shared" si="23"/>
        <v>0.33333333333333331</v>
      </c>
      <c r="AC35" s="31">
        <v>17</v>
      </c>
      <c r="AD35" s="31">
        <v>11</v>
      </c>
      <c r="AE35" s="31">
        <v>9</v>
      </c>
      <c r="AF35" s="31">
        <f t="shared" si="17"/>
        <v>0.81818181818181823</v>
      </c>
      <c r="AG35" s="31">
        <f>AE35/AC35</f>
        <v>0.52941176470588236</v>
      </c>
    </row>
    <row r="36" spans="1:33" x14ac:dyDescent="0.3">
      <c r="A36" s="47"/>
      <c r="B36" s="31">
        <v>6</v>
      </c>
      <c r="C36" s="31">
        <v>2</v>
      </c>
      <c r="D36" s="31">
        <v>2</v>
      </c>
      <c r="E36" s="31">
        <v>0</v>
      </c>
      <c r="F36" s="31">
        <v>2</v>
      </c>
      <c r="G36" s="31">
        <v>2</v>
      </c>
      <c r="H36" s="35">
        <f t="shared" si="26"/>
        <v>8</v>
      </c>
      <c r="I36" s="31">
        <f t="shared" si="9"/>
        <v>0.8</v>
      </c>
      <c r="K36" s="31">
        <v>14</v>
      </c>
      <c r="L36" s="31">
        <v>6</v>
      </c>
      <c r="M36" s="31">
        <v>6</v>
      </c>
      <c r="N36" s="31">
        <f t="shared" si="18"/>
        <v>1</v>
      </c>
      <c r="O36" s="31">
        <f t="shared" si="19"/>
        <v>0.42857142857142855</v>
      </c>
      <c r="Q36" s="31">
        <v>8</v>
      </c>
      <c r="R36" s="31">
        <v>8</v>
      </c>
      <c r="S36" s="31">
        <v>7</v>
      </c>
      <c r="T36" s="31">
        <f t="shared" si="20"/>
        <v>0.875</v>
      </c>
      <c r="U36" s="31">
        <f t="shared" si="21"/>
        <v>0.875</v>
      </c>
      <c r="W36" s="31">
        <v>3</v>
      </c>
      <c r="X36" s="31">
        <v>4</v>
      </c>
      <c r="Y36" s="31">
        <v>1</v>
      </c>
      <c r="Z36" s="31">
        <f t="shared" si="22"/>
        <v>0.25</v>
      </c>
      <c r="AA36" s="31">
        <f t="shared" si="23"/>
        <v>0.33333333333333331</v>
      </c>
      <c r="AC36" s="31">
        <v>17</v>
      </c>
      <c r="AD36" s="31">
        <v>23</v>
      </c>
      <c r="AE36" s="31">
        <v>16</v>
      </c>
      <c r="AF36" s="31">
        <f t="shared" si="17"/>
        <v>0.69565217391304346</v>
      </c>
      <c r="AG36" s="31">
        <f t="shared" si="10"/>
        <v>0.94117647058823528</v>
      </c>
    </row>
    <row r="37" spans="1:33" x14ac:dyDescent="0.3">
      <c r="A37" s="47"/>
      <c r="B37" s="31">
        <v>7</v>
      </c>
      <c r="C37" s="31">
        <v>2</v>
      </c>
      <c r="D37" s="31">
        <v>2</v>
      </c>
      <c r="E37" s="31">
        <v>1</v>
      </c>
      <c r="F37" s="31">
        <v>2</v>
      </c>
      <c r="G37" s="31">
        <v>2</v>
      </c>
      <c r="H37" s="35">
        <f t="shared" si="26"/>
        <v>9</v>
      </c>
      <c r="I37" s="31">
        <f t="shared" si="9"/>
        <v>0.9</v>
      </c>
      <c r="K37" s="31">
        <v>14</v>
      </c>
      <c r="L37" s="31">
        <v>8</v>
      </c>
      <c r="M37" s="31">
        <v>8</v>
      </c>
      <c r="N37" s="31">
        <f t="shared" si="18"/>
        <v>1</v>
      </c>
      <c r="O37" s="31">
        <f t="shared" si="19"/>
        <v>0.5714285714285714</v>
      </c>
      <c r="Q37" s="31">
        <v>8</v>
      </c>
      <c r="R37" s="31">
        <v>6</v>
      </c>
      <c r="S37" s="31">
        <v>6</v>
      </c>
      <c r="T37" s="31">
        <f t="shared" si="20"/>
        <v>1</v>
      </c>
      <c r="U37" s="31">
        <f t="shared" si="21"/>
        <v>0.75</v>
      </c>
      <c r="W37" s="31">
        <v>3</v>
      </c>
      <c r="X37" s="31">
        <v>3</v>
      </c>
      <c r="Y37" s="31">
        <v>2</v>
      </c>
      <c r="Z37" s="31">
        <f t="shared" si="22"/>
        <v>0.66666666666666663</v>
      </c>
      <c r="AA37" s="31">
        <f t="shared" si="23"/>
        <v>0.66666666666666663</v>
      </c>
      <c r="AC37" s="31">
        <v>17</v>
      </c>
      <c r="AD37" s="31">
        <v>7</v>
      </c>
      <c r="AE37" s="31">
        <v>6</v>
      </c>
      <c r="AF37" s="31">
        <f t="shared" si="17"/>
        <v>0.8571428571428571</v>
      </c>
      <c r="AG37" s="31">
        <f t="shared" si="10"/>
        <v>0.35294117647058826</v>
      </c>
    </row>
    <row r="38" spans="1:33" x14ac:dyDescent="0.3">
      <c r="A38" s="47"/>
      <c r="B38" s="31">
        <v>8</v>
      </c>
      <c r="C38" s="31">
        <v>2</v>
      </c>
      <c r="D38" s="31">
        <v>2</v>
      </c>
      <c r="E38" s="31">
        <v>0</v>
      </c>
      <c r="F38" s="31">
        <v>2</v>
      </c>
      <c r="G38" s="31">
        <v>2</v>
      </c>
      <c r="H38" s="35">
        <f t="shared" si="26"/>
        <v>8</v>
      </c>
      <c r="I38" s="31">
        <f t="shared" si="9"/>
        <v>0.8</v>
      </c>
      <c r="K38" s="40">
        <v>14</v>
      </c>
      <c r="L38" s="40">
        <v>8</v>
      </c>
      <c r="M38" s="40">
        <v>8</v>
      </c>
      <c r="N38" s="40">
        <f t="shared" si="18"/>
        <v>1</v>
      </c>
      <c r="O38" s="40">
        <f t="shared" si="19"/>
        <v>0.5714285714285714</v>
      </c>
      <c r="P38" s="40"/>
      <c r="Q38" s="40">
        <v>8</v>
      </c>
      <c r="R38" s="40">
        <v>8</v>
      </c>
      <c r="S38" s="40">
        <v>8</v>
      </c>
      <c r="T38" s="40">
        <f t="shared" si="20"/>
        <v>1</v>
      </c>
      <c r="U38" s="40">
        <f t="shared" si="21"/>
        <v>1</v>
      </c>
      <c r="V38" s="40"/>
      <c r="W38" s="40">
        <v>3</v>
      </c>
      <c r="X38" s="40">
        <v>3</v>
      </c>
      <c r="Y38" s="40">
        <v>2</v>
      </c>
      <c r="Z38" s="40">
        <f t="shared" si="22"/>
        <v>0.66666666666666663</v>
      </c>
      <c r="AA38" s="40">
        <f t="shared" si="23"/>
        <v>0.66666666666666663</v>
      </c>
      <c r="AB38" s="40"/>
      <c r="AC38" s="40">
        <v>17</v>
      </c>
      <c r="AD38" s="40">
        <v>17</v>
      </c>
      <c r="AE38" s="40">
        <v>14</v>
      </c>
      <c r="AF38" s="40">
        <f t="shared" si="17"/>
        <v>0.82352941176470584</v>
      </c>
      <c r="AG38" s="40">
        <f t="shared" si="10"/>
        <v>0.82352941176470584</v>
      </c>
    </row>
    <row r="39" spans="1:33" x14ac:dyDescent="0.3">
      <c r="A39" s="47"/>
      <c r="B39" s="31">
        <v>1</v>
      </c>
      <c r="C39" s="31">
        <v>2</v>
      </c>
      <c r="D39" s="31">
        <v>2</v>
      </c>
      <c r="E39" s="31">
        <v>1</v>
      </c>
      <c r="F39" s="31">
        <v>1</v>
      </c>
      <c r="G39" s="31">
        <v>2</v>
      </c>
      <c r="H39" s="35">
        <f t="shared" si="26"/>
        <v>8</v>
      </c>
      <c r="I39" s="31">
        <f t="shared" si="9"/>
        <v>0.8</v>
      </c>
      <c r="K39" s="31">
        <v>14</v>
      </c>
      <c r="L39" s="31">
        <v>5</v>
      </c>
      <c r="M39" s="31">
        <v>5</v>
      </c>
      <c r="N39" s="31">
        <f t="shared" si="18"/>
        <v>1</v>
      </c>
      <c r="O39" s="31">
        <f t="shared" si="19"/>
        <v>0.35714285714285715</v>
      </c>
      <c r="Q39" s="31">
        <v>8</v>
      </c>
      <c r="R39" s="31">
        <v>6</v>
      </c>
      <c r="S39" s="31">
        <v>5</v>
      </c>
      <c r="T39" s="31">
        <f t="shared" si="20"/>
        <v>0.83333333333333337</v>
      </c>
      <c r="U39" s="31">
        <f t="shared" si="21"/>
        <v>0.625</v>
      </c>
      <c r="W39" s="31">
        <v>3</v>
      </c>
      <c r="X39" s="31">
        <v>3</v>
      </c>
      <c r="Y39" s="31">
        <v>2</v>
      </c>
      <c r="Z39" s="31">
        <f t="shared" si="22"/>
        <v>0.66666666666666663</v>
      </c>
      <c r="AA39" s="31">
        <f t="shared" si="23"/>
        <v>0.66666666666666663</v>
      </c>
      <c r="AC39" s="31">
        <v>17</v>
      </c>
      <c r="AD39" s="31">
        <v>16</v>
      </c>
      <c r="AE39" s="31">
        <v>12</v>
      </c>
      <c r="AF39" s="31">
        <f t="shared" si="17"/>
        <v>0.75</v>
      </c>
      <c r="AG39" s="31">
        <f t="shared" si="10"/>
        <v>0.70588235294117652</v>
      </c>
    </row>
    <row r="40" spans="1:33" x14ac:dyDescent="0.3">
      <c r="A40" s="47"/>
      <c r="B40" s="31">
        <v>2</v>
      </c>
      <c r="C40" s="31">
        <v>2</v>
      </c>
      <c r="D40" s="31">
        <v>2</v>
      </c>
      <c r="E40" s="31">
        <v>1</v>
      </c>
      <c r="F40" s="31">
        <v>0</v>
      </c>
      <c r="G40" s="31">
        <v>2</v>
      </c>
      <c r="H40" s="35">
        <f t="shared" si="26"/>
        <v>7</v>
      </c>
      <c r="I40" s="31">
        <f t="shared" si="9"/>
        <v>0.7</v>
      </c>
      <c r="K40" s="31">
        <v>14</v>
      </c>
      <c r="L40" s="31">
        <v>6</v>
      </c>
      <c r="M40" s="31">
        <v>5</v>
      </c>
      <c r="N40" s="31">
        <f t="shared" si="18"/>
        <v>0.83333333333333337</v>
      </c>
      <c r="O40" s="31">
        <f t="shared" si="19"/>
        <v>0.35714285714285715</v>
      </c>
      <c r="Q40" s="31">
        <v>8</v>
      </c>
      <c r="R40" s="31">
        <v>8</v>
      </c>
      <c r="S40" s="31">
        <v>7</v>
      </c>
      <c r="T40" s="31">
        <f t="shared" si="20"/>
        <v>0.875</v>
      </c>
      <c r="U40" s="31">
        <f t="shared" si="21"/>
        <v>0.875</v>
      </c>
      <c r="W40" s="31">
        <v>3</v>
      </c>
      <c r="X40" s="31">
        <v>3</v>
      </c>
      <c r="Y40" s="31">
        <v>2</v>
      </c>
      <c r="Z40" s="31">
        <f t="shared" si="22"/>
        <v>0.66666666666666663</v>
      </c>
      <c r="AA40" s="31">
        <f t="shared" si="23"/>
        <v>0.66666666666666663</v>
      </c>
      <c r="AC40" s="31">
        <v>17</v>
      </c>
      <c r="AD40" s="31">
        <v>13</v>
      </c>
      <c r="AE40" s="31">
        <v>10</v>
      </c>
      <c r="AF40" s="31">
        <f t="shared" si="17"/>
        <v>0.76923076923076927</v>
      </c>
      <c r="AG40" s="31">
        <f t="shared" si="10"/>
        <v>0.58823529411764708</v>
      </c>
    </row>
    <row r="41" spans="1:33" x14ac:dyDescent="0.3">
      <c r="A41" s="48"/>
      <c r="B41" s="31">
        <v>3</v>
      </c>
      <c r="C41" s="31">
        <v>2</v>
      </c>
      <c r="D41" s="31">
        <v>2</v>
      </c>
      <c r="E41" s="31">
        <v>2</v>
      </c>
      <c r="F41" s="31">
        <v>2</v>
      </c>
      <c r="G41" s="31">
        <v>2</v>
      </c>
      <c r="H41" s="35">
        <f t="shared" si="26"/>
        <v>10</v>
      </c>
      <c r="I41" s="31">
        <f t="shared" si="9"/>
        <v>1</v>
      </c>
      <c r="K41" s="31">
        <v>14</v>
      </c>
      <c r="L41" s="31">
        <v>12</v>
      </c>
      <c r="M41" s="31">
        <v>10</v>
      </c>
      <c r="N41" s="31">
        <f t="shared" si="18"/>
        <v>0.83333333333333337</v>
      </c>
      <c r="O41" s="31">
        <f t="shared" si="19"/>
        <v>0.7142857142857143</v>
      </c>
      <c r="Q41" s="31">
        <v>8</v>
      </c>
      <c r="R41" s="31">
        <v>6</v>
      </c>
      <c r="S41" s="31">
        <v>6</v>
      </c>
      <c r="T41" s="31">
        <f t="shared" si="20"/>
        <v>1</v>
      </c>
      <c r="U41" s="31">
        <f t="shared" si="21"/>
        <v>0.75</v>
      </c>
      <c r="W41" s="31">
        <v>3</v>
      </c>
      <c r="X41" s="31">
        <v>3</v>
      </c>
      <c r="Y41" s="31">
        <v>2</v>
      </c>
      <c r="Z41" s="31">
        <f t="shared" si="22"/>
        <v>0.66666666666666663</v>
      </c>
      <c r="AA41" s="31">
        <f t="shared" si="23"/>
        <v>0.66666666666666663</v>
      </c>
      <c r="AC41" s="31">
        <v>17</v>
      </c>
      <c r="AD41" s="31">
        <v>14</v>
      </c>
      <c r="AE41" s="31">
        <v>11</v>
      </c>
      <c r="AF41" s="31">
        <f t="shared" si="17"/>
        <v>0.7857142857142857</v>
      </c>
      <c r="AG41" s="31">
        <f t="shared" si="10"/>
        <v>0.6470588235294118</v>
      </c>
    </row>
    <row r="42" spans="1:33" s="34" customFormat="1" x14ac:dyDescent="0.3">
      <c r="H42" s="36"/>
      <c r="I42" s="31">
        <f t="shared" si="9"/>
        <v>0</v>
      </c>
      <c r="J42" s="37"/>
      <c r="N42" s="31" t="e">
        <f t="shared" si="18"/>
        <v>#DIV/0!</v>
      </c>
      <c r="O42" s="31" t="e">
        <f t="shared" si="19"/>
        <v>#DIV/0!</v>
      </c>
      <c r="P42" s="37"/>
      <c r="T42" s="31" t="e">
        <f t="shared" si="20"/>
        <v>#DIV/0!</v>
      </c>
      <c r="U42" s="31" t="e">
        <f t="shared" si="21"/>
        <v>#DIV/0!</v>
      </c>
      <c r="V42" s="37"/>
      <c r="Z42" s="31" t="e">
        <f t="shared" si="22"/>
        <v>#DIV/0!</v>
      </c>
      <c r="AA42" s="31" t="e">
        <f t="shared" si="23"/>
        <v>#DIV/0!</v>
      </c>
      <c r="AB42" s="37"/>
      <c r="AF42" s="31" t="e">
        <f t="shared" si="17"/>
        <v>#DIV/0!</v>
      </c>
      <c r="AG42" s="31" t="e">
        <f t="shared" si="10"/>
        <v>#DIV/0!</v>
      </c>
    </row>
    <row r="43" spans="1:33" x14ac:dyDescent="0.3">
      <c r="A43" s="49" t="s">
        <v>1043</v>
      </c>
      <c r="B43" s="31">
        <v>5</v>
      </c>
      <c r="C43" s="31">
        <v>1</v>
      </c>
      <c r="D43" s="31">
        <v>2</v>
      </c>
      <c r="E43" s="31">
        <v>1</v>
      </c>
      <c r="F43" s="31">
        <v>0</v>
      </c>
      <c r="G43" s="31">
        <v>2</v>
      </c>
      <c r="H43" s="35">
        <f t="shared" si="26"/>
        <v>6</v>
      </c>
      <c r="I43" s="31">
        <f t="shared" si="9"/>
        <v>0.6</v>
      </c>
      <c r="K43" s="31">
        <v>19</v>
      </c>
      <c r="L43" s="31">
        <v>5</v>
      </c>
      <c r="M43" s="31">
        <v>5</v>
      </c>
      <c r="N43" s="31">
        <f t="shared" si="18"/>
        <v>1</v>
      </c>
      <c r="O43" s="31">
        <f t="shared" si="19"/>
        <v>0.26315789473684209</v>
      </c>
      <c r="Q43" s="31">
        <v>12</v>
      </c>
      <c r="R43" s="31">
        <v>3</v>
      </c>
      <c r="S43" s="31">
        <v>3</v>
      </c>
      <c r="T43" s="31">
        <f t="shared" si="20"/>
        <v>1</v>
      </c>
      <c r="U43" s="31">
        <f t="shared" si="21"/>
        <v>0.25</v>
      </c>
      <c r="W43" s="31">
        <v>3</v>
      </c>
      <c r="X43" s="31">
        <v>3</v>
      </c>
      <c r="Y43" s="31">
        <v>2</v>
      </c>
      <c r="Z43" s="31">
        <f t="shared" si="22"/>
        <v>0.66666666666666663</v>
      </c>
      <c r="AA43" s="31">
        <f t="shared" si="23"/>
        <v>0.66666666666666663</v>
      </c>
      <c r="AC43" s="31">
        <v>24</v>
      </c>
      <c r="AD43" s="31">
        <v>12</v>
      </c>
      <c r="AE43" s="31">
        <v>11</v>
      </c>
      <c r="AF43" s="31">
        <f t="shared" si="17"/>
        <v>0.91666666666666663</v>
      </c>
      <c r="AG43" s="31">
        <f t="shared" si="10"/>
        <v>0.45833333333333331</v>
      </c>
    </row>
    <row r="44" spans="1:33" x14ac:dyDescent="0.3">
      <c r="A44" s="50"/>
      <c r="B44" s="31">
        <v>5</v>
      </c>
      <c r="C44" s="31">
        <v>2</v>
      </c>
      <c r="D44" s="31">
        <v>2</v>
      </c>
      <c r="E44" s="31">
        <v>2</v>
      </c>
      <c r="F44" s="31">
        <v>0</v>
      </c>
      <c r="G44" s="31">
        <v>2</v>
      </c>
      <c r="H44" s="35">
        <f t="shared" si="26"/>
        <v>8</v>
      </c>
      <c r="I44" s="31">
        <f t="shared" si="9"/>
        <v>0.8</v>
      </c>
      <c r="K44" s="31">
        <v>19</v>
      </c>
      <c r="L44" s="31">
        <v>11</v>
      </c>
      <c r="M44" s="31">
        <v>11</v>
      </c>
      <c r="N44" s="31">
        <f t="shared" si="18"/>
        <v>1</v>
      </c>
      <c r="O44" s="31">
        <f t="shared" si="19"/>
        <v>0.57894736842105265</v>
      </c>
      <c r="Q44" s="31">
        <v>12</v>
      </c>
      <c r="R44" s="31">
        <v>12</v>
      </c>
      <c r="S44" s="31">
        <v>11</v>
      </c>
      <c r="T44" s="31">
        <f t="shared" si="20"/>
        <v>0.91666666666666663</v>
      </c>
      <c r="U44" s="31">
        <f t="shared" si="21"/>
        <v>0.91666666666666663</v>
      </c>
      <c r="W44" s="31">
        <v>3</v>
      </c>
      <c r="X44" s="31">
        <v>3</v>
      </c>
      <c r="Y44" s="31">
        <v>1</v>
      </c>
      <c r="Z44" s="31">
        <f t="shared" si="22"/>
        <v>0.33333333333333331</v>
      </c>
      <c r="AA44" s="31">
        <f t="shared" si="23"/>
        <v>0.33333333333333331</v>
      </c>
      <c r="AC44" s="31">
        <v>24</v>
      </c>
      <c r="AD44" s="31">
        <v>33</v>
      </c>
      <c r="AE44" s="31">
        <v>20</v>
      </c>
      <c r="AF44" s="31">
        <f t="shared" si="17"/>
        <v>0.60606060606060608</v>
      </c>
      <c r="AG44" s="31">
        <f t="shared" si="10"/>
        <v>0.83333333333333337</v>
      </c>
    </row>
    <row r="45" spans="1:33" x14ac:dyDescent="0.3">
      <c r="A45" s="50"/>
      <c r="B45" s="31">
        <v>6</v>
      </c>
      <c r="C45" s="31">
        <v>2</v>
      </c>
      <c r="D45" s="31">
        <v>2</v>
      </c>
      <c r="E45" s="31">
        <v>2</v>
      </c>
      <c r="F45" s="31">
        <v>0</v>
      </c>
      <c r="G45" s="31">
        <v>2</v>
      </c>
      <c r="H45" s="35">
        <f t="shared" si="26"/>
        <v>8</v>
      </c>
      <c r="I45" s="31">
        <f t="shared" si="9"/>
        <v>0.8</v>
      </c>
      <c r="K45" s="31">
        <v>19</v>
      </c>
      <c r="L45" s="31">
        <v>6</v>
      </c>
      <c r="M45" s="31">
        <v>6</v>
      </c>
      <c r="N45" s="31">
        <f t="shared" si="18"/>
        <v>1</v>
      </c>
      <c r="O45" s="31">
        <f t="shared" si="19"/>
        <v>0.31578947368421051</v>
      </c>
      <c r="Q45" s="31">
        <v>12</v>
      </c>
      <c r="R45" s="31">
        <v>11</v>
      </c>
      <c r="S45" s="31">
        <v>10</v>
      </c>
      <c r="T45" s="31">
        <f t="shared" si="20"/>
        <v>0.90909090909090906</v>
      </c>
      <c r="U45" s="31">
        <f t="shared" si="21"/>
        <v>0.83333333333333337</v>
      </c>
      <c r="W45" s="31">
        <v>3</v>
      </c>
      <c r="X45" s="31">
        <v>5</v>
      </c>
      <c r="Y45" s="31">
        <v>3</v>
      </c>
      <c r="Z45" s="31">
        <f t="shared" si="22"/>
        <v>0.6</v>
      </c>
      <c r="AA45" s="31">
        <f t="shared" si="23"/>
        <v>1</v>
      </c>
      <c r="AC45" s="31">
        <v>24</v>
      </c>
      <c r="AD45" s="31">
        <v>20</v>
      </c>
      <c r="AE45" s="31">
        <v>18</v>
      </c>
      <c r="AF45" s="31">
        <f t="shared" si="17"/>
        <v>0.9</v>
      </c>
      <c r="AG45" s="31">
        <f t="shared" si="10"/>
        <v>0.75</v>
      </c>
    </row>
    <row r="46" spans="1:33" x14ac:dyDescent="0.3">
      <c r="A46" s="50"/>
      <c r="B46" s="31">
        <v>7</v>
      </c>
      <c r="C46" s="31">
        <v>2</v>
      </c>
      <c r="D46" s="31">
        <v>2</v>
      </c>
      <c r="E46" s="31">
        <v>1</v>
      </c>
      <c r="F46" s="31">
        <v>0</v>
      </c>
      <c r="G46" s="31">
        <v>2</v>
      </c>
      <c r="H46" s="35">
        <f t="shared" si="26"/>
        <v>7</v>
      </c>
      <c r="I46" s="31">
        <f t="shared" si="9"/>
        <v>0.7</v>
      </c>
      <c r="K46" s="31">
        <v>19</v>
      </c>
      <c r="L46" s="31">
        <v>9</v>
      </c>
      <c r="M46" s="31">
        <v>9</v>
      </c>
      <c r="N46" s="31">
        <f t="shared" si="18"/>
        <v>1</v>
      </c>
      <c r="O46" s="31">
        <f t="shared" si="19"/>
        <v>0.47368421052631576</v>
      </c>
      <c r="Q46" s="31">
        <v>12</v>
      </c>
      <c r="R46" s="31">
        <v>8</v>
      </c>
      <c r="S46" s="31">
        <v>8</v>
      </c>
      <c r="T46" s="31">
        <f t="shared" si="20"/>
        <v>1</v>
      </c>
      <c r="U46" s="31">
        <f t="shared" si="21"/>
        <v>0.66666666666666663</v>
      </c>
      <c r="W46" s="31">
        <v>3</v>
      </c>
      <c r="X46" s="31">
        <v>3</v>
      </c>
      <c r="Y46" s="31">
        <v>2</v>
      </c>
      <c r="Z46" s="31">
        <f t="shared" si="22"/>
        <v>0.66666666666666663</v>
      </c>
      <c r="AA46" s="31">
        <f t="shared" si="23"/>
        <v>0.66666666666666663</v>
      </c>
      <c r="AC46" s="31">
        <v>24</v>
      </c>
      <c r="AD46" s="31">
        <v>16</v>
      </c>
      <c r="AE46" s="31">
        <v>13</v>
      </c>
      <c r="AF46" s="31">
        <f t="shared" si="17"/>
        <v>0.8125</v>
      </c>
      <c r="AG46" s="31">
        <f t="shared" si="10"/>
        <v>0.54166666666666663</v>
      </c>
    </row>
    <row r="47" spans="1:33" x14ac:dyDescent="0.3">
      <c r="A47" s="50"/>
      <c r="B47" s="31">
        <v>8</v>
      </c>
      <c r="C47" s="31">
        <v>2</v>
      </c>
      <c r="D47" s="31">
        <v>2</v>
      </c>
      <c r="E47" s="31">
        <v>2</v>
      </c>
      <c r="F47" s="31">
        <v>0</v>
      </c>
      <c r="G47" s="31">
        <v>2</v>
      </c>
      <c r="H47" s="35">
        <f t="shared" si="26"/>
        <v>8</v>
      </c>
      <c r="I47" s="31">
        <f t="shared" si="9"/>
        <v>0.8</v>
      </c>
      <c r="K47" s="31">
        <v>19</v>
      </c>
      <c r="L47" s="31">
        <v>4</v>
      </c>
      <c r="M47" s="31">
        <v>4</v>
      </c>
      <c r="N47" s="31">
        <f t="shared" si="18"/>
        <v>1</v>
      </c>
      <c r="O47" s="31">
        <f t="shared" si="19"/>
        <v>0.21052631578947367</v>
      </c>
      <c r="Q47" s="31">
        <v>12</v>
      </c>
      <c r="R47" s="31">
        <v>8</v>
      </c>
      <c r="S47" s="31">
        <v>8</v>
      </c>
      <c r="T47" s="31">
        <f t="shared" si="20"/>
        <v>1</v>
      </c>
      <c r="U47" s="31">
        <f t="shared" si="21"/>
        <v>0.66666666666666663</v>
      </c>
      <c r="W47" s="31">
        <v>3</v>
      </c>
      <c r="X47" s="31">
        <v>2</v>
      </c>
      <c r="Y47" s="31">
        <v>2</v>
      </c>
      <c r="Z47" s="31">
        <f t="shared" si="22"/>
        <v>1</v>
      </c>
      <c r="AA47" s="31">
        <f t="shared" si="23"/>
        <v>0.66666666666666663</v>
      </c>
      <c r="AC47" s="31">
        <v>24</v>
      </c>
      <c r="AD47" s="31">
        <v>17</v>
      </c>
      <c r="AE47" s="31">
        <v>14</v>
      </c>
      <c r="AF47" s="31">
        <f t="shared" si="17"/>
        <v>0.82352941176470584</v>
      </c>
      <c r="AG47" s="31">
        <f t="shared" si="10"/>
        <v>0.58333333333333337</v>
      </c>
    </row>
    <row r="48" spans="1:33" x14ac:dyDescent="0.3">
      <c r="A48" s="50"/>
      <c r="B48" s="31">
        <v>1</v>
      </c>
      <c r="C48" s="31">
        <v>2</v>
      </c>
      <c r="D48" s="31">
        <v>2</v>
      </c>
      <c r="E48" s="31">
        <v>2</v>
      </c>
      <c r="F48" s="31">
        <v>0</v>
      </c>
      <c r="G48" s="31">
        <v>2</v>
      </c>
      <c r="H48" s="35">
        <f t="shared" si="26"/>
        <v>8</v>
      </c>
      <c r="I48" s="31">
        <f t="shared" si="9"/>
        <v>0.8</v>
      </c>
      <c r="K48" s="31">
        <v>19</v>
      </c>
      <c r="L48" s="31">
        <v>5</v>
      </c>
      <c r="M48" s="31">
        <v>4</v>
      </c>
      <c r="N48" s="31">
        <f t="shared" si="18"/>
        <v>0.8</v>
      </c>
      <c r="O48" s="31">
        <f t="shared" si="19"/>
        <v>0.21052631578947367</v>
      </c>
      <c r="Q48" s="31">
        <v>12</v>
      </c>
      <c r="R48" s="31">
        <v>5</v>
      </c>
      <c r="S48" s="31">
        <v>5</v>
      </c>
      <c r="T48" s="31">
        <f t="shared" si="20"/>
        <v>1</v>
      </c>
      <c r="U48" s="31">
        <f t="shared" si="21"/>
        <v>0.41666666666666669</v>
      </c>
      <c r="W48" s="31">
        <v>3</v>
      </c>
      <c r="X48" s="31">
        <v>3</v>
      </c>
      <c r="Y48" s="31">
        <v>2</v>
      </c>
      <c r="Z48" s="31">
        <f t="shared" si="22"/>
        <v>0.66666666666666663</v>
      </c>
      <c r="AA48" s="31">
        <f t="shared" si="23"/>
        <v>0.66666666666666663</v>
      </c>
      <c r="AC48" s="31">
        <v>24</v>
      </c>
      <c r="AD48" s="31">
        <v>17</v>
      </c>
      <c r="AE48" s="31">
        <v>16</v>
      </c>
      <c r="AF48" s="31">
        <f t="shared" si="17"/>
        <v>0.94117647058823528</v>
      </c>
      <c r="AG48" s="31">
        <f t="shared" si="10"/>
        <v>0.66666666666666663</v>
      </c>
    </row>
    <row r="49" spans="1:33" x14ac:dyDescent="0.3">
      <c r="A49" s="50"/>
      <c r="B49" s="31">
        <v>2</v>
      </c>
      <c r="C49" s="31">
        <v>2</v>
      </c>
      <c r="D49" s="31">
        <v>2</v>
      </c>
      <c r="E49" s="31">
        <v>0</v>
      </c>
      <c r="F49" s="31">
        <v>0</v>
      </c>
      <c r="G49" s="31">
        <v>2</v>
      </c>
      <c r="H49" s="35">
        <f t="shared" si="26"/>
        <v>6</v>
      </c>
      <c r="I49" s="31">
        <f t="shared" si="9"/>
        <v>0.6</v>
      </c>
      <c r="K49" s="31">
        <v>19</v>
      </c>
      <c r="L49" s="31">
        <v>6</v>
      </c>
      <c r="M49" s="31">
        <v>6</v>
      </c>
      <c r="N49" s="31">
        <f t="shared" si="18"/>
        <v>1</v>
      </c>
      <c r="O49" s="31">
        <f t="shared" si="19"/>
        <v>0.31578947368421051</v>
      </c>
      <c r="Q49" s="31">
        <v>12</v>
      </c>
      <c r="R49" s="31">
        <v>6</v>
      </c>
      <c r="S49" s="31">
        <v>6</v>
      </c>
      <c r="T49" s="31">
        <f t="shared" si="20"/>
        <v>1</v>
      </c>
      <c r="U49" s="31">
        <f t="shared" si="21"/>
        <v>0.5</v>
      </c>
      <c r="W49" s="31">
        <v>3</v>
      </c>
      <c r="X49" s="31">
        <v>3</v>
      </c>
      <c r="Y49" s="31">
        <v>2</v>
      </c>
      <c r="Z49" s="31">
        <f t="shared" si="22"/>
        <v>0.66666666666666663</v>
      </c>
      <c r="AA49" s="31">
        <f t="shared" si="23"/>
        <v>0.66666666666666663</v>
      </c>
      <c r="AC49" s="31">
        <v>24</v>
      </c>
      <c r="AD49" s="31">
        <v>14</v>
      </c>
      <c r="AE49" s="31">
        <v>12</v>
      </c>
      <c r="AF49" s="31">
        <f t="shared" si="17"/>
        <v>0.8571428571428571</v>
      </c>
      <c r="AG49" s="31">
        <f>AE49/AC49</f>
        <v>0.5</v>
      </c>
    </row>
    <row r="50" spans="1:33" x14ac:dyDescent="0.3">
      <c r="A50" s="50"/>
      <c r="B50" s="31">
        <v>3</v>
      </c>
      <c r="C50" s="31">
        <v>2</v>
      </c>
      <c r="D50" s="31">
        <v>2</v>
      </c>
      <c r="E50" s="31">
        <v>2</v>
      </c>
      <c r="F50" s="31">
        <v>1</v>
      </c>
      <c r="G50" s="31">
        <v>2</v>
      </c>
      <c r="H50" s="35">
        <f t="shared" si="26"/>
        <v>9</v>
      </c>
      <c r="I50" s="31">
        <f t="shared" si="9"/>
        <v>0.9</v>
      </c>
      <c r="K50" s="31">
        <v>19</v>
      </c>
      <c r="L50" s="31">
        <v>8</v>
      </c>
      <c r="M50" s="31">
        <v>8</v>
      </c>
      <c r="N50" s="31">
        <f t="shared" si="18"/>
        <v>1</v>
      </c>
      <c r="O50" s="31">
        <f t="shared" si="19"/>
        <v>0.42105263157894735</v>
      </c>
      <c r="Q50" s="31">
        <v>12</v>
      </c>
      <c r="R50" s="31">
        <v>7</v>
      </c>
      <c r="S50" s="31">
        <v>7</v>
      </c>
      <c r="T50" s="31">
        <f t="shared" si="20"/>
        <v>1</v>
      </c>
      <c r="U50" s="31">
        <f t="shared" si="21"/>
        <v>0.58333333333333337</v>
      </c>
      <c r="W50" s="31">
        <v>3</v>
      </c>
      <c r="X50" s="31">
        <v>3</v>
      </c>
      <c r="Y50" s="31">
        <v>2</v>
      </c>
      <c r="Z50" s="31">
        <f t="shared" si="22"/>
        <v>0.66666666666666663</v>
      </c>
      <c r="AA50" s="31">
        <f t="shared" si="23"/>
        <v>0.66666666666666663</v>
      </c>
      <c r="AC50" s="31">
        <v>24</v>
      </c>
      <c r="AD50" s="31">
        <v>14</v>
      </c>
      <c r="AE50" s="31">
        <v>13</v>
      </c>
      <c r="AF50" s="31">
        <f t="shared" si="17"/>
        <v>0.9285714285714286</v>
      </c>
      <c r="AG50" s="31">
        <f t="shared" si="10"/>
        <v>0.54166666666666663</v>
      </c>
    </row>
    <row r="51" spans="1:33" x14ac:dyDescent="0.3">
      <c r="A51" s="51"/>
      <c r="B51" s="31">
        <v>4</v>
      </c>
      <c r="C51" s="31">
        <v>2</v>
      </c>
      <c r="D51" s="31">
        <v>2</v>
      </c>
      <c r="E51" s="31">
        <v>2</v>
      </c>
      <c r="F51" s="31">
        <v>0</v>
      </c>
      <c r="G51" s="31">
        <v>2</v>
      </c>
      <c r="H51" s="35">
        <f t="shared" si="26"/>
        <v>8</v>
      </c>
      <c r="I51" s="31">
        <f t="shared" si="9"/>
        <v>0.8</v>
      </c>
      <c r="K51" s="31">
        <v>19</v>
      </c>
      <c r="L51" s="31">
        <v>4</v>
      </c>
      <c r="M51" s="31">
        <v>4</v>
      </c>
      <c r="N51" s="31">
        <f t="shared" si="18"/>
        <v>1</v>
      </c>
      <c r="O51" s="31">
        <f t="shared" si="19"/>
        <v>0.21052631578947367</v>
      </c>
      <c r="Q51" s="31">
        <v>12</v>
      </c>
      <c r="R51" s="31">
        <v>4</v>
      </c>
      <c r="S51" s="31">
        <v>4</v>
      </c>
      <c r="T51" s="31">
        <f t="shared" si="20"/>
        <v>1</v>
      </c>
      <c r="U51" s="31">
        <f t="shared" si="21"/>
        <v>0.33333333333333331</v>
      </c>
      <c r="W51" s="31">
        <v>3</v>
      </c>
      <c r="X51" s="31">
        <v>2</v>
      </c>
      <c r="Y51" s="31">
        <v>2</v>
      </c>
      <c r="Z51" s="31">
        <f t="shared" si="22"/>
        <v>1</v>
      </c>
      <c r="AA51" s="31">
        <f t="shared" si="23"/>
        <v>0.66666666666666663</v>
      </c>
      <c r="AC51" s="31">
        <v>24</v>
      </c>
      <c r="AD51" s="31">
        <v>7</v>
      </c>
      <c r="AE51" s="31">
        <v>6</v>
      </c>
      <c r="AF51" s="31">
        <f t="shared" si="17"/>
        <v>0.8571428571428571</v>
      </c>
      <c r="AG51" s="31">
        <f t="shared" si="10"/>
        <v>0.25</v>
      </c>
    </row>
    <row r="52" spans="1:33" s="34" customFormat="1" x14ac:dyDescent="0.3">
      <c r="H52" s="36"/>
      <c r="I52" s="31">
        <f t="shared" si="9"/>
        <v>0</v>
      </c>
      <c r="J52" s="37"/>
      <c r="N52" s="31" t="e">
        <f t="shared" si="18"/>
        <v>#DIV/0!</v>
      </c>
      <c r="O52" s="31" t="e">
        <f t="shared" si="19"/>
        <v>#DIV/0!</v>
      </c>
      <c r="P52" s="37"/>
      <c r="T52" s="31" t="e">
        <f t="shared" si="20"/>
        <v>#DIV/0!</v>
      </c>
      <c r="U52" s="31" t="e">
        <f t="shared" si="21"/>
        <v>#DIV/0!</v>
      </c>
      <c r="V52" s="37"/>
      <c r="Z52" s="31" t="e">
        <f t="shared" si="22"/>
        <v>#DIV/0!</v>
      </c>
      <c r="AA52" s="31" t="e">
        <f t="shared" si="23"/>
        <v>#DIV/0!</v>
      </c>
      <c r="AB52" s="37"/>
      <c r="AF52" s="31" t="e">
        <f t="shared" si="17"/>
        <v>#DIV/0!</v>
      </c>
    </row>
    <row r="53" spans="1:33" x14ac:dyDescent="0.3">
      <c r="A53" s="46" t="s">
        <v>1023</v>
      </c>
      <c r="B53" s="31">
        <v>5</v>
      </c>
      <c r="C53" s="31">
        <v>2</v>
      </c>
      <c r="D53" s="31">
        <v>2</v>
      </c>
      <c r="E53" s="31">
        <v>0</v>
      </c>
      <c r="F53" s="31">
        <v>0</v>
      </c>
      <c r="G53" s="31">
        <v>2</v>
      </c>
      <c r="H53" s="35">
        <f t="shared" si="26"/>
        <v>6</v>
      </c>
      <c r="I53" s="31">
        <f t="shared" si="9"/>
        <v>0.6</v>
      </c>
      <c r="K53" s="31">
        <v>17</v>
      </c>
      <c r="L53" s="31">
        <v>7</v>
      </c>
      <c r="M53" s="31">
        <v>7</v>
      </c>
      <c r="N53" s="31">
        <f t="shared" si="18"/>
        <v>1</v>
      </c>
      <c r="O53" s="31">
        <f t="shared" si="19"/>
        <v>0.41176470588235292</v>
      </c>
      <c r="Q53" s="31">
        <v>11</v>
      </c>
      <c r="R53" s="31">
        <v>10</v>
      </c>
      <c r="S53" s="31">
        <v>10</v>
      </c>
      <c r="T53" s="31">
        <f t="shared" si="20"/>
        <v>1</v>
      </c>
      <c r="U53" s="31">
        <f t="shared" si="21"/>
        <v>0.90909090909090906</v>
      </c>
      <c r="W53" s="31">
        <v>3</v>
      </c>
      <c r="X53" s="31">
        <v>3</v>
      </c>
      <c r="Y53" s="31">
        <v>2</v>
      </c>
      <c r="Z53" s="31">
        <f t="shared" si="22"/>
        <v>0.66666666666666663</v>
      </c>
      <c r="AA53" s="31">
        <f t="shared" si="23"/>
        <v>0.66666666666666663</v>
      </c>
      <c r="AC53" s="31">
        <v>20</v>
      </c>
      <c r="AD53" s="31">
        <v>12</v>
      </c>
      <c r="AE53" s="31">
        <v>10</v>
      </c>
      <c r="AF53" s="31">
        <f t="shared" si="17"/>
        <v>0.83333333333333337</v>
      </c>
      <c r="AG53" s="31">
        <f t="shared" ref="AG53:AG61" si="27">AE53/AC53</f>
        <v>0.5</v>
      </c>
    </row>
    <row r="54" spans="1:33" x14ac:dyDescent="0.3">
      <c r="A54" s="47"/>
      <c r="B54" s="31">
        <v>5</v>
      </c>
      <c r="C54" s="31">
        <v>2</v>
      </c>
      <c r="D54" s="31">
        <v>2</v>
      </c>
      <c r="E54" s="31">
        <v>2</v>
      </c>
      <c r="F54" s="31">
        <v>1</v>
      </c>
      <c r="G54" s="31">
        <v>2</v>
      </c>
      <c r="H54" s="35">
        <f t="shared" si="26"/>
        <v>9</v>
      </c>
      <c r="I54" s="31">
        <f t="shared" si="9"/>
        <v>0.9</v>
      </c>
      <c r="K54" s="31">
        <v>17</v>
      </c>
      <c r="L54" s="31">
        <v>6</v>
      </c>
      <c r="M54" s="31">
        <v>6</v>
      </c>
      <c r="N54" s="31">
        <f t="shared" si="18"/>
        <v>1</v>
      </c>
      <c r="O54" s="31">
        <f t="shared" si="19"/>
        <v>0.35294117647058826</v>
      </c>
      <c r="Q54" s="31">
        <v>11</v>
      </c>
      <c r="R54" s="31">
        <v>7</v>
      </c>
      <c r="S54" s="31">
        <v>7</v>
      </c>
      <c r="T54" s="31">
        <f t="shared" si="20"/>
        <v>1</v>
      </c>
      <c r="U54" s="31">
        <f t="shared" si="21"/>
        <v>0.63636363636363635</v>
      </c>
      <c r="W54" s="31">
        <v>3</v>
      </c>
      <c r="X54" s="31">
        <v>1</v>
      </c>
      <c r="Y54" s="31">
        <v>1</v>
      </c>
      <c r="Z54" s="31">
        <f t="shared" si="22"/>
        <v>1</v>
      </c>
      <c r="AA54" s="31">
        <f t="shared" si="23"/>
        <v>0.33333333333333331</v>
      </c>
      <c r="AC54" s="31">
        <v>20</v>
      </c>
      <c r="AD54" s="31">
        <v>18</v>
      </c>
      <c r="AE54" s="31">
        <v>16</v>
      </c>
      <c r="AF54" s="31">
        <f t="shared" si="17"/>
        <v>0.88888888888888884</v>
      </c>
      <c r="AG54" s="31">
        <f t="shared" si="27"/>
        <v>0.8</v>
      </c>
    </row>
    <row r="55" spans="1:33" x14ac:dyDescent="0.3">
      <c r="A55" s="47"/>
      <c r="B55" s="31">
        <v>6</v>
      </c>
      <c r="C55" s="31">
        <v>2</v>
      </c>
      <c r="D55" s="31">
        <v>2</v>
      </c>
      <c r="E55" s="31">
        <v>0</v>
      </c>
      <c r="F55" s="31">
        <v>0</v>
      </c>
      <c r="G55" s="31">
        <v>2</v>
      </c>
      <c r="H55" s="35">
        <f t="shared" si="26"/>
        <v>6</v>
      </c>
      <c r="I55" s="31">
        <f t="shared" si="9"/>
        <v>0.6</v>
      </c>
      <c r="K55" s="31">
        <v>17</v>
      </c>
      <c r="L55" s="31">
        <v>9</v>
      </c>
      <c r="M55" s="31">
        <v>8</v>
      </c>
      <c r="N55" s="31">
        <f t="shared" si="18"/>
        <v>0.88888888888888884</v>
      </c>
      <c r="O55" s="31">
        <f t="shared" si="19"/>
        <v>0.47058823529411764</v>
      </c>
      <c r="Q55" s="31">
        <v>11</v>
      </c>
      <c r="R55" s="31">
        <v>7</v>
      </c>
      <c r="S55" s="31">
        <v>7</v>
      </c>
      <c r="T55" s="31">
        <f t="shared" si="20"/>
        <v>1</v>
      </c>
      <c r="U55" s="31">
        <f t="shared" si="21"/>
        <v>0.63636363636363635</v>
      </c>
      <c r="W55" s="31">
        <v>3</v>
      </c>
      <c r="X55" s="31">
        <v>2</v>
      </c>
      <c r="Y55" s="31">
        <v>1</v>
      </c>
      <c r="Z55" s="31">
        <f t="shared" si="22"/>
        <v>0.5</v>
      </c>
      <c r="AA55" s="31">
        <f t="shared" si="23"/>
        <v>0.33333333333333331</v>
      </c>
      <c r="AC55" s="31">
        <v>20</v>
      </c>
      <c r="AD55" s="31">
        <v>11</v>
      </c>
      <c r="AE55" s="31">
        <v>9</v>
      </c>
      <c r="AF55" s="31">
        <f t="shared" si="17"/>
        <v>0.81818181818181823</v>
      </c>
      <c r="AG55" s="31">
        <f t="shared" si="27"/>
        <v>0.45</v>
      </c>
    </row>
    <row r="56" spans="1:33" x14ac:dyDescent="0.3">
      <c r="A56" s="47"/>
      <c r="B56" s="31">
        <v>7</v>
      </c>
      <c r="C56" s="31">
        <v>2</v>
      </c>
      <c r="D56" s="31">
        <v>2</v>
      </c>
      <c r="E56" s="31">
        <v>0</v>
      </c>
      <c r="F56" s="31">
        <v>0</v>
      </c>
      <c r="G56" s="31">
        <v>2</v>
      </c>
      <c r="H56" s="35">
        <f t="shared" si="26"/>
        <v>6</v>
      </c>
      <c r="I56" s="31">
        <f t="shared" si="9"/>
        <v>0.6</v>
      </c>
      <c r="K56" s="31">
        <v>17</v>
      </c>
      <c r="L56" s="31">
        <v>4</v>
      </c>
      <c r="M56" s="31">
        <v>4</v>
      </c>
      <c r="N56" s="31">
        <f t="shared" si="18"/>
        <v>1</v>
      </c>
      <c r="O56" s="31">
        <f t="shared" si="19"/>
        <v>0.23529411764705882</v>
      </c>
      <c r="Q56" s="31">
        <v>11</v>
      </c>
      <c r="R56" s="31">
        <v>8</v>
      </c>
      <c r="S56" s="31">
        <v>8</v>
      </c>
      <c r="T56" s="31">
        <f t="shared" si="20"/>
        <v>1</v>
      </c>
      <c r="U56" s="31">
        <f t="shared" si="21"/>
        <v>0.72727272727272729</v>
      </c>
      <c r="W56" s="31">
        <v>3</v>
      </c>
      <c r="X56" s="31">
        <v>2</v>
      </c>
      <c r="Y56" s="31">
        <v>2</v>
      </c>
      <c r="Z56" s="31">
        <f t="shared" si="22"/>
        <v>1</v>
      </c>
      <c r="AA56" s="31">
        <f t="shared" si="23"/>
        <v>0.66666666666666663</v>
      </c>
      <c r="AC56" s="31">
        <v>20</v>
      </c>
      <c r="AD56" s="31">
        <v>5</v>
      </c>
      <c r="AE56" s="31">
        <v>5</v>
      </c>
      <c r="AF56" s="31">
        <f t="shared" si="17"/>
        <v>1</v>
      </c>
      <c r="AG56" s="31">
        <f t="shared" si="27"/>
        <v>0.25</v>
      </c>
    </row>
    <row r="57" spans="1:33" x14ac:dyDescent="0.3">
      <c r="A57" s="47"/>
      <c r="B57" s="31">
        <v>8</v>
      </c>
      <c r="C57" s="31">
        <v>2</v>
      </c>
      <c r="D57" s="31">
        <v>2</v>
      </c>
      <c r="E57" s="31">
        <v>2</v>
      </c>
      <c r="F57" s="31">
        <v>1</v>
      </c>
      <c r="G57" s="31">
        <v>2</v>
      </c>
      <c r="H57" s="35">
        <f t="shared" si="26"/>
        <v>9</v>
      </c>
      <c r="I57" s="31">
        <f t="shared" si="9"/>
        <v>0.9</v>
      </c>
      <c r="K57" s="31">
        <v>17</v>
      </c>
      <c r="L57" s="31">
        <v>8</v>
      </c>
      <c r="M57" s="31">
        <v>8</v>
      </c>
      <c r="N57" s="31">
        <f t="shared" si="18"/>
        <v>1</v>
      </c>
      <c r="O57" s="31">
        <f t="shared" si="19"/>
        <v>0.47058823529411764</v>
      </c>
      <c r="Q57" s="31">
        <v>11</v>
      </c>
      <c r="R57" s="31">
        <v>10</v>
      </c>
      <c r="S57" s="31">
        <v>10</v>
      </c>
      <c r="T57" s="31">
        <f t="shared" si="20"/>
        <v>1</v>
      </c>
      <c r="U57" s="31">
        <f t="shared" si="21"/>
        <v>0.90909090909090906</v>
      </c>
      <c r="W57" s="31">
        <v>3</v>
      </c>
      <c r="X57" s="31">
        <v>2</v>
      </c>
      <c r="Y57" s="31">
        <v>2</v>
      </c>
      <c r="Z57" s="31">
        <f t="shared" si="22"/>
        <v>1</v>
      </c>
      <c r="AA57" s="31">
        <f t="shared" si="23"/>
        <v>0.66666666666666663</v>
      </c>
      <c r="AC57" s="31">
        <v>20</v>
      </c>
      <c r="AD57" s="31">
        <v>10</v>
      </c>
      <c r="AE57" s="31">
        <v>9</v>
      </c>
      <c r="AF57" s="31">
        <f t="shared" si="17"/>
        <v>0.9</v>
      </c>
      <c r="AG57" s="31">
        <f t="shared" si="27"/>
        <v>0.45</v>
      </c>
    </row>
    <row r="58" spans="1:33" x14ac:dyDescent="0.3">
      <c r="A58" s="47"/>
      <c r="B58" s="31">
        <v>1</v>
      </c>
      <c r="C58" s="31">
        <v>2</v>
      </c>
      <c r="D58" s="31">
        <v>2</v>
      </c>
      <c r="E58" s="31">
        <v>0</v>
      </c>
      <c r="F58" s="31">
        <v>0</v>
      </c>
      <c r="G58" s="31">
        <v>2</v>
      </c>
      <c r="H58" s="35">
        <f t="shared" si="26"/>
        <v>6</v>
      </c>
      <c r="I58" s="31">
        <f t="shared" si="9"/>
        <v>0.6</v>
      </c>
      <c r="K58" s="31">
        <v>17</v>
      </c>
      <c r="L58" s="31">
        <v>5</v>
      </c>
      <c r="M58" s="31">
        <v>5</v>
      </c>
      <c r="N58" s="31">
        <f t="shared" si="18"/>
        <v>1</v>
      </c>
      <c r="O58" s="31">
        <f t="shared" si="19"/>
        <v>0.29411764705882354</v>
      </c>
      <c r="Q58" s="31">
        <v>11</v>
      </c>
      <c r="R58" s="31">
        <v>6</v>
      </c>
      <c r="S58" s="31">
        <v>5</v>
      </c>
      <c r="T58" s="31">
        <f t="shared" si="20"/>
        <v>0.83333333333333337</v>
      </c>
      <c r="U58" s="31">
        <f t="shared" si="21"/>
        <v>0.45454545454545453</v>
      </c>
      <c r="W58" s="31">
        <v>3</v>
      </c>
      <c r="X58" s="31">
        <v>2</v>
      </c>
      <c r="Y58" s="31">
        <v>1</v>
      </c>
      <c r="Z58" s="31">
        <f t="shared" si="22"/>
        <v>0.5</v>
      </c>
      <c r="AA58" s="31">
        <f t="shared" si="23"/>
        <v>0.33333333333333331</v>
      </c>
      <c r="AC58" s="31">
        <v>20</v>
      </c>
      <c r="AD58" s="31">
        <v>9</v>
      </c>
      <c r="AE58" s="31">
        <v>7</v>
      </c>
      <c r="AF58" s="31">
        <f t="shared" si="17"/>
        <v>0.77777777777777779</v>
      </c>
      <c r="AG58" s="31">
        <f t="shared" si="27"/>
        <v>0.35</v>
      </c>
    </row>
    <row r="59" spans="1:33" x14ac:dyDescent="0.3">
      <c r="A59" s="47"/>
      <c r="B59" s="31">
        <v>2</v>
      </c>
      <c r="C59" s="31">
        <v>2</v>
      </c>
      <c r="D59" s="31">
        <v>2</v>
      </c>
      <c r="E59" s="31">
        <v>0</v>
      </c>
      <c r="F59" s="31">
        <v>0</v>
      </c>
      <c r="G59" s="31">
        <v>2</v>
      </c>
      <c r="H59" s="35">
        <f t="shared" si="26"/>
        <v>6</v>
      </c>
      <c r="I59" s="31">
        <f t="shared" si="9"/>
        <v>0.6</v>
      </c>
      <c r="K59" s="31">
        <v>17</v>
      </c>
      <c r="L59" s="31">
        <v>4</v>
      </c>
      <c r="M59" s="31">
        <v>4</v>
      </c>
      <c r="N59" s="31">
        <f t="shared" ref="N59:N61" si="28">M59/L59</f>
        <v>1</v>
      </c>
      <c r="O59" s="31">
        <f t="shared" ref="O59:O61" si="29">M59/K59</f>
        <v>0.23529411764705882</v>
      </c>
      <c r="Q59" s="31">
        <v>11</v>
      </c>
      <c r="R59" s="31">
        <v>9</v>
      </c>
      <c r="S59" s="31">
        <v>8</v>
      </c>
      <c r="T59" s="31">
        <f t="shared" ref="T59:T61" si="30">S59/R59</f>
        <v>0.88888888888888884</v>
      </c>
      <c r="U59" s="31">
        <f t="shared" ref="U59:U61" si="31">S59/Q59</f>
        <v>0.72727272727272729</v>
      </c>
      <c r="W59" s="31">
        <v>3</v>
      </c>
      <c r="X59" s="31">
        <v>2</v>
      </c>
      <c r="Y59" s="31">
        <v>1</v>
      </c>
      <c r="Z59" s="31">
        <f t="shared" ref="Z59:Z61" si="32">Y59/X59</f>
        <v>0.5</v>
      </c>
      <c r="AA59" s="31">
        <f t="shared" ref="AA59:AA61" si="33">Y59/W59</f>
        <v>0.33333333333333331</v>
      </c>
      <c r="AC59" s="31">
        <v>20</v>
      </c>
      <c r="AD59" s="31">
        <v>7</v>
      </c>
      <c r="AE59" s="31">
        <v>5</v>
      </c>
      <c r="AF59" s="31">
        <f t="shared" ref="AF59:AF61" si="34">AE59/AD59</f>
        <v>0.7142857142857143</v>
      </c>
      <c r="AG59" s="31">
        <f t="shared" si="27"/>
        <v>0.25</v>
      </c>
    </row>
    <row r="60" spans="1:33" x14ac:dyDescent="0.3">
      <c r="A60" s="47"/>
      <c r="B60" s="31">
        <v>3</v>
      </c>
      <c r="C60" s="31">
        <v>2</v>
      </c>
      <c r="D60" s="31">
        <v>2</v>
      </c>
      <c r="E60" s="31">
        <v>0</v>
      </c>
      <c r="F60" s="31">
        <v>2</v>
      </c>
      <c r="G60" s="31">
        <v>2</v>
      </c>
      <c r="H60" s="35">
        <f t="shared" si="26"/>
        <v>8</v>
      </c>
      <c r="I60" s="31">
        <f t="shared" si="9"/>
        <v>0.8</v>
      </c>
      <c r="K60" s="31">
        <v>17</v>
      </c>
      <c r="L60" s="31">
        <v>13</v>
      </c>
      <c r="M60" s="31">
        <v>13</v>
      </c>
      <c r="N60" s="31">
        <f t="shared" si="28"/>
        <v>1</v>
      </c>
      <c r="O60" s="31">
        <f t="shared" si="29"/>
        <v>0.76470588235294112</v>
      </c>
      <c r="Q60" s="31">
        <v>11</v>
      </c>
      <c r="R60" s="31">
        <v>8</v>
      </c>
      <c r="S60" s="31">
        <v>8</v>
      </c>
      <c r="T60" s="31">
        <f t="shared" si="30"/>
        <v>1</v>
      </c>
      <c r="U60" s="31">
        <f t="shared" si="31"/>
        <v>0.72727272727272729</v>
      </c>
      <c r="W60" s="31">
        <v>3</v>
      </c>
      <c r="X60" s="31">
        <v>2</v>
      </c>
      <c r="Y60" s="31">
        <v>2</v>
      </c>
      <c r="Z60" s="31">
        <f t="shared" si="32"/>
        <v>1</v>
      </c>
      <c r="AA60" s="31">
        <f t="shared" si="33"/>
        <v>0.66666666666666663</v>
      </c>
      <c r="AC60" s="31">
        <v>20</v>
      </c>
      <c r="AD60" s="31">
        <v>10</v>
      </c>
      <c r="AE60" s="31">
        <v>10</v>
      </c>
      <c r="AF60" s="31">
        <f t="shared" si="34"/>
        <v>1</v>
      </c>
      <c r="AG60" s="31">
        <f t="shared" si="27"/>
        <v>0.5</v>
      </c>
    </row>
    <row r="61" spans="1:33" x14ac:dyDescent="0.3">
      <c r="A61" s="48"/>
      <c r="B61" s="31">
        <v>4</v>
      </c>
      <c r="C61" s="31">
        <v>2</v>
      </c>
      <c r="D61" s="31">
        <v>2</v>
      </c>
      <c r="E61" s="31">
        <v>0</v>
      </c>
      <c r="F61" s="31">
        <v>0</v>
      </c>
      <c r="G61" s="31">
        <v>2</v>
      </c>
      <c r="H61" s="35">
        <f t="shared" si="26"/>
        <v>6</v>
      </c>
      <c r="I61" s="31">
        <f t="shared" si="9"/>
        <v>0.6</v>
      </c>
      <c r="K61" s="31">
        <v>17</v>
      </c>
      <c r="L61" s="31">
        <v>6</v>
      </c>
      <c r="M61" s="31">
        <v>6</v>
      </c>
      <c r="N61" s="31">
        <f t="shared" si="28"/>
        <v>1</v>
      </c>
      <c r="O61" s="31">
        <f t="shared" si="29"/>
        <v>0.35294117647058826</v>
      </c>
      <c r="Q61" s="31">
        <v>11</v>
      </c>
      <c r="R61" s="31">
        <v>9</v>
      </c>
      <c r="S61" s="31">
        <v>9</v>
      </c>
      <c r="T61" s="31">
        <f t="shared" si="30"/>
        <v>1</v>
      </c>
      <c r="U61" s="31">
        <f t="shared" si="31"/>
        <v>0.81818181818181823</v>
      </c>
      <c r="W61" s="31">
        <v>3</v>
      </c>
      <c r="X61" s="31">
        <v>2</v>
      </c>
      <c r="Y61" s="31">
        <v>1</v>
      </c>
      <c r="Z61" s="31">
        <f t="shared" si="32"/>
        <v>0.5</v>
      </c>
      <c r="AA61" s="31">
        <f t="shared" si="33"/>
        <v>0.33333333333333331</v>
      </c>
      <c r="AC61" s="31">
        <v>20</v>
      </c>
      <c r="AD61" s="31">
        <v>19</v>
      </c>
      <c r="AE61" s="31">
        <v>18</v>
      </c>
      <c r="AF61" s="31">
        <f t="shared" si="34"/>
        <v>0.94736842105263153</v>
      </c>
      <c r="AG61" s="31">
        <f t="shared" si="27"/>
        <v>0.9</v>
      </c>
    </row>
    <row r="62" spans="1:33" s="34" customFormat="1" x14ac:dyDescent="0.3">
      <c r="J62" s="37"/>
      <c r="P62" s="37"/>
      <c r="V62" s="37"/>
      <c r="AB62" s="37"/>
    </row>
  </sheetData>
  <mergeCells count="6">
    <mergeCell ref="A53:A61"/>
    <mergeCell ref="A33:A41"/>
    <mergeCell ref="A2:A11"/>
    <mergeCell ref="A13:A21"/>
    <mergeCell ref="A23:A31"/>
    <mergeCell ref="A43:A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E1</vt:lpstr>
      <vt:lpstr>E2</vt:lpstr>
      <vt:lpstr>E3</vt:lpstr>
      <vt:lpstr>Ex4</vt:lpstr>
      <vt:lpstr>Ex5</vt:lpstr>
      <vt:lpstr>EX6</vt:lpstr>
      <vt:lpstr>Prompt Type</vt:lpstr>
      <vt:lpstr>Sheet4</vt:lpstr>
      <vt:lpstr>Sheet1</vt:lpstr>
      <vt:lpstr>Sheet3</vt:lpstr>
      <vt:lpstr>Chatgpt4</vt:lpstr>
      <vt:lpstr>Bard</vt:lpstr>
      <vt:lpstr>ChatGround</vt:lpstr>
      <vt:lpstr>Chatgpt DataAnalysis</vt:lpstr>
    </vt:vector>
  </TitlesOfParts>
  <Company>University of Southampton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Abdullah Almuntashiri</dc:creator>
  <cp:lastModifiedBy>Abdullah Almuntashiri</cp:lastModifiedBy>
  <dcterms:created xsi:type="dcterms:W3CDTF">2023-11-20T14:09:12Z</dcterms:created>
  <dcterms:modified xsi:type="dcterms:W3CDTF">2024-11-25T17:57:35Z</dcterms:modified>
</cp:coreProperties>
</file>